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ekra/Desktop/UZHLiquidStaking_IEEE_ICBC/data/xls/"/>
    </mc:Choice>
  </mc:AlternateContent>
  <xr:revisionPtr revIDLastSave="0" documentId="13_ncr:1_{6E374943-3741-644A-B16E-7E5D3E5FEE91}" xr6:coauthVersionLast="47" xr6:coauthVersionMax="47" xr10:uidLastSave="{00000000-0000-0000-0000-000000000000}"/>
  <bookViews>
    <workbookView xWindow="1360" yWindow="760" windowWidth="30240" windowHeight="18880" activeTab="3" xr2:uid="{00000000-000D-0000-FFFF-FFFF00000000}"/>
  </bookViews>
  <sheets>
    <sheet name="TokenPairs" sheetId="1" r:id="rId1"/>
    <sheet name="2022" sheetId="2" r:id="rId2"/>
    <sheet name="2023" sheetId="3" r:id="rId3"/>
    <sheet name="Returns" sheetId="4" r:id="rId4"/>
    <sheet name="ETH" sheetId="5" r:id="rId5"/>
    <sheet name="wstETH" sheetId="6" r:id="rId6"/>
    <sheet name="rETH" sheetId="7" r:id="rId7"/>
    <sheet name="rETH2" sheetId="8" r:id="rId8"/>
    <sheet name="cbETH" sheetId="9" r:id="rId9"/>
    <sheet name="sfrxETH" sheetId="10" r:id="rId10"/>
    <sheet name="ankrETH" sheetId="11" r:id="rId11"/>
    <sheet name="Sheet1" sheetId="13" r:id="rId12"/>
    <sheet name="rETH24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8" i="4" l="1"/>
  <c r="A578" i="4"/>
  <c r="E578" i="4" s="1"/>
  <c r="F577" i="4"/>
  <c r="E577" i="4"/>
  <c r="B577" i="4"/>
  <c r="A577" i="4"/>
  <c r="D577" i="4" s="1"/>
  <c r="A576" i="4"/>
  <c r="C576" i="4" s="1"/>
  <c r="A575" i="4"/>
  <c r="F574" i="4"/>
  <c r="D574" i="4"/>
  <c r="B574" i="4"/>
  <c r="A574" i="4"/>
  <c r="E574" i="4" s="1"/>
  <c r="E573" i="4"/>
  <c r="D573" i="4"/>
  <c r="C573" i="4"/>
  <c r="B573" i="4"/>
  <c r="A573" i="4"/>
  <c r="F573" i="4" s="1"/>
  <c r="A572" i="4"/>
  <c r="C572" i="4" s="1"/>
  <c r="A571" i="4"/>
  <c r="C570" i="4"/>
  <c r="A570" i="4"/>
  <c r="E570" i="4" s="1"/>
  <c r="A569" i="4"/>
  <c r="D568" i="4"/>
  <c r="B568" i="4"/>
  <c r="A568" i="4"/>
  <c r="A567" i="4"/>
  <c r="A549" i="4"/>
  <c r="H548" i="4"/>
  <c r="F548" i="4"/>
  <c r="E548" i="4"/>
  <c r="A548" i="4"/>
  <c r="A547" i="4"/>
  <c r="A546" i="4"/>
  <c r="H546" i="4" s="1"/>
  <c r="A545" i="4"/>
  <c r="A544" i="4"/>
  <c r="E543" i="4"/>
  <c r="D543" i="4"/>
  <c r="A543" i="4"/>
  <c r="H543" i="4" s="1"/>
  <c r="H542" i="4"/>
  <c r="E542" i="4"/>
  <c r="D542" i="4"/>
  <c r="A542" i="4"/>
  <c r="A541" i="4"/>
  <c r="A540" i="4"/>
  <c r="B540" i="4" s="1"/>
  <c r="J540" i="4" s="1"/>
  <c r="E539" i="4"/>
  <c r="D539" i="4"/>
  <c r="B539" i="4"/>
  <c r="J539" i="4" s="1"/>
  <c r="A539" i="4"/>
  <c r="H539" i="4" s="1"/>
  <c r="B538" i="4"/>
  <c r="J538" i="4" s="1"/>
  <c r="A538" i="4"/>
  <c r="A537" i="4"/>
  <c r="A536" i="4"/>
  <c r="A535" i="4"/>
  <c r="A534" i="4"/>
  <c r="H533" i="4"/>
  <c r="A533" i="4"/>
  <c r="Y532" i="4"/>
  <c r="F532" i="4"/>
  <c r="A532" i="4"/>
  <c r="A531" i="4"/>
  <c r="B531" i="4" s="1"/>
  <c r="J531" i="4" s="1"/>
  <c r="Y530" i="4"/>
  <c r="H530" i="4"/>
  <c r="F530" i="4"/>
  <c r="E530" i="4"/>
  <c r="A530" i="4"/>
  <c r="C530" i="4" s="1"/>
  <c r="E529" i="4"/>
  <c r="D529" i="4"/>
  <c r="C529" i="4"/>
  <c r="B529" i="4"/>
  <c r="J529" i="4" s="1"/>
  <c r="A529" i="4"/>
  <c r="F528" i="4"/>
  <c r="A528" i="4"/>
  <c r="Y527" i="4"/>
  <c r="A527" i="4"/>
  <c r="F527" i="4" s="1"/>
  <c r="F526" i="4"/>
  <c r="A526" i="4"/>
  <c r="H526" i="4" s="1"/>
  <c r="Y525" i="4"/>
  <c r="F525" i="4"/>
  <c r="A525" i="4"/>
  <c r="H525" i="4" s="1"/>
  <c r="D524" i="4"/>
  <c r="A524" i="4"/>
  <c r="E524" i="4" s="1"/>
  <c r="Y523" i="4"/>
  <c r="H523" i="4"/>
  <c r="F523" i="4"/>
  <c r="E523" i="4"/>
  <c r="A523" i="4"/>
  <c r="B523" i="4" s="1"/>
  <c r="J523" i="4" s="1"/>
  <c r="F522" i="4"/>
  <c r="A522" i="4"/>
  <c r="D521" i="4"/>
  <c r="A521" i="4"/>
  <c r="B521" i="4" s="1"/>
  <c r="J521" i="4" s="1"/>
  <c r="H520" i="4"/>
  <c r="D520" i="4"/>
  <c r="A520" i="4"/>
  <c r="F520" i="4" s="1"/>
  <c r="F519" i="4"/>
  <c r="A519" i="4"/>
  <c r="E518" i="4"/>
  <c r="A518" i="4"/>
  <c r="H517" i="4"/>
  <c r="A517" i="4"/>
  <c r="D516" i="4"/>
  <c r="A516" i="4"/>
  <c r="B515" i="4"/>
  <c r="A515" i="4"/>
  <c r="F515" i="4" s="1"/>
  <c r="E514" i="4"/>
  <c r="C514" i="4"/>
  <c r="A514" i="4"/>
  <c r="Y513" i="4"/>
  <c r="F513" i="4"/>
  <c r="E513" i="4"/>
  <c r="C513" i="4"/>
  <c r="A513" i="4"/>
  <c r="B513" i="4" s="1"/>
  <c r="J513" i="4" s="1"/>
  <c r="A512" i="4"/>
  <c r="D511" i="4"/>
  <c r="C511" i="4"/>
  <c r="A511" i="4"/>
  <c r="A510" i="4"/>
  <c r="Y510" i="4" s="1"/>
  <c r="A509" i="4"/>
  <c r="C509" i="4" s="1"/>
  <c r="E508" i="4"/>
  <c r="C508" i="4"/>
  <c r="K508" i="4" s="1"/>
  <c r="A508" i="4"/>
  <c r="B508" i="4" s="1"/>
  <c r="J508" i="4" s="1"/>
  <c r="A507" i="4"/>
  <c r="C507" i="4" s="1"/>
  <c r="C506" i="4"/>
  <c r="A506" i="4"/>
  <c r="A505" i="4"/>
  <c r="E504" i="4"/>
  <c r="A504" i="4"/>
  <c r="Y504" i="4" s="1"/>
  <c r="A503" i="4"/>
  <c r="B503" i="4" s="1"/>
  <c r="J503" i="4" s="1"/>
  <c r="A502" i="4"/>
  <c r="F501" i="4"/>
  <c r="A501" i="4"/>
  <c r="H501" i="4" s="1"/>
  <c r="A500" i="4"/>
  <c r="Y500" i="4" s="1"/>
  <c r="Y499" i="4"/>
  <c r="H499" i="4"/>
  <c r="F499" i="4"/>
  <c r="E499" i="4"/>
  <c r="C499" i="4"/>
  <c r="B499" i="4"/>
  <c r="A499" i="4"/>
  <c r="A498" i="4"/>
  <c r="C497" i="4"/>
  <c r="A497" i="4"/>
  <c r="F496" i="4"/>
  <c r="A496" i="4"/>
  <c r="A495" i="4"/>
  <c r="B495" i="4" s="1"/>
  <c r="J495" i="4" s="1"/>
  <c r="H494" i="4"/>
  <c r="C494" i="4"/>
  <c r="A494" i="4"/>
  <c r="G494" i="4" s="1"/>
  <c r="O494" i="4" s="1"/>
  <c r="K493" i="4"/>
  <c r="H493" i="4"/>
  <c r="F493" i="4"/>
  <c r="E493" i="4"/>
  <c r="D493" i="4"/>
  <c r="C493" i="4"/>
  <c r="B493" i="4"/>
  <c r="J493" i="4" s="1"/>
  <c r="A493" i="4"/>
  <c r="G493" i="4" s="1"/>
  <c r="O493" i="4" s="1"/>
  <c r="A492" i="4"/>
  <c r="Y491" i="4"/>
  <c r="A491" i="4"/>
  <c r="D491" i="4" s="1"/>
  <c r="Y490" i="4"/>
  <c r="F490" i="4"/>
  <c r="A490" i="4"/>
  <c r="H490" i="4" s="1"/>
  <c r="A489" i="4"/>
  <c r="Y488" i="4"/>
  <c r="D488" i="4"/>
  <c r="B488" i="4"/>
  <c r="J488" i="4" s="1"/>
  <c r="A488" i="4"/>
  <c r="A487" i="4"/>
  <c r="B487" i="4" s="1"/>
  <c r="J487" i="4" s="1"/>
  <c r="E486" i="4"/>
  <c r="C486" i="4"/>
  <c r="K486" i="4" s="1"/>
  <c r="B486" i="4"/>
  <c r="J486" i="4" s="1"/>
  <c r="A486" i="4"/>
  <c r="C485" i="4"/>
  <c r="A485" i="4"/>
  <c r="A484" i="4"/>
  <c r="H483" i="4"/>
  <c r="P483" i="4" s="1"/>
  <c r="F483" i="4"/>
  <c r="N483" i="4" s="1"/>
  <c r="E483" i="4"/>
  <c r="M483" i="4" s="1"/>
  <c r="D483" i="4"/>
  <c r="L483" i="4" s="1"/>
  <c r="C483" i="4"/>
  <c r="K483" i="4" s="1"/>
  <c r="B483" i="4"/>
  <c r="J483" i="4" s="1"/>
  <c r="A483" i="4"/>
  <c r="G483" i="4" s="1"/>
  <c r="O483" i="4" s="1"/>
  <c r="A482" i="4"/>
  <c r="A481" i="4"/>
  <c r="A480" i="4"/>
  <c r="H479" i="4"/>
  <c r="G479" i="4"/>
  <c r="O479" i="4" s="1"/>
  <c r="F479" i="4"/>
  <c r="E479" i="4"/>
  <c r="D479" i="4"/>
  <c r="A479" i="4"/>
  <c r="Y479" i="4" s="1"/>
  <c r="D478" i="4"/>
  <c r="A478" i="4"/>
  <c r="A477" i="4"/>
  <c r="A476" i="4"/>
  <c r="B475" i="4"/>
  <c r="J475" i="4" s="1"/>
  <c r="A475" i="4"/>
  <c r="Y475" i="4" s="1"/>
  <c r="A474" i="4"/>
  <c r="A473" i="4"/>
  <c r="B472" i="4"/>
  <c r="J472" i="4" s="1"/>
  <c r="R472" i="4" s="1"/>
  <c r="A472" i="4"/>
  <c r="H472" i="4" s="1"/>
  <c r="B471" i="4"/>
  <c r="J471" i="4" s="1"/>
  <c r="A471" i="4"/>
  <c r="A470" i="4"/>
  <c r="A469" i="4"/>
  <c r="A468" i="4"/>
  <c r="B468" i="4" s="1"/>
  <c r="J468" i="4" s="1"/>
  <c r="A467" i="4"/>
  <c r="B467" i="4" s="1"/>
  <c r="J467" i="4" s="1"/>
  <c r="A466" i="4"/>
  <c r="Y465" i="4"/>
  <c r="E465" i="4"/>
  <c r="A465" i="4"/>
  <c r="A464" i="4"/>
  <c r="Y464" i="4" s="1"/>
  <c r="Y463" i="4"/>
  <c r="E463" i="4"/>
  <c r="C463" i="4"/>
  <c r="B463" i="4"/>
  <c r="J463" i="4" s="1"/>
  <c r="A463" i="4"/>
  <c r="Y462" i="4"/>
  <c r="C462" i="4"/>
  <c r="A462" i="4"/>
  <c r="A461" i="4"/>
  <c r="Y460" i="4"/>
  <c r="F460" i="4"/>
  <c r="E460" i="4"/>
  <c r="D460" i="4"/>
  <c r="C460" i="4"/>
  <c r="B460" i="4"/>
  <c r="J460" i="4" s="1"/>
  <c r="A460" i="4"/>
  <c r="Y459" i="4"/>
  <c r="C459" i="4"/>
  <c r="A459" i="4"/>
  <c r="F459" i="4" s="1"/>
  <c r="A458" i="4"/>
  <c r="Y457" i="4"/>
  <c r="F457" i="4"/>
  <c r="D457" i="4"/>
  <c r="C457" i="4"/>
  <c r="B457" i="4"/>
  <c r="J457" i="4" s="1"/>
  <c r="A457" i="4"/>
  <c r="E457" i="4" s="1"/>
  <c r="Y456" i="4"/>
  <c r="F456" i="4"/>
  <c r="C456" i="4"/>
  <c r="A456" i="4"/>
  <c r="A455" i="4"/>
  <c r="A454" i="4"/>
  <c r="E454" i="4" s="1"/>
  <c r="B453" i="4"/>
  <c r="J453" i="4" s="1"/>
  <c r="A453" i="4"/>
  <c r="A452" i="4"/>
  <c r="A451" i="4"/>
  <c r="K450" i="4"/>
  <c r="F450" i="4"/>
  <c r="E450" i="4"/>
  <c r="D450" i="4"/>
  <c r="C450" i="4"/>
  <c r="B450" i="4"/>
  <c r="J450" i="4" s="1"/>
  <c r="A450" i="4"/>
  <c r="Y450" i="4" s="1"/>
  <c r="E449" i="4"/>
  <c r="A449" i="4"/>
  <c r="F449" i="4" s="1"/>
  <c r="Y448" i="4"/>
  <c r="E448" i="4"/>
  <c r="D448" i="4"/>
  <c r="A448" i="4"/>
  <c r="Y447" i="4"/>
  <c r="F447" i="4"/>
  <c r="E447" i="4"/>
  <c r="D447" i="4"/>
  <c r="C447" i="4"/>
  <c r="B447" i="4"/>
  <c r="J447" i="4" s="1"/>
  <c r="A447" i="4"/>
  <c r="A446" i="4"/>
  <c r="A445" i="4"/>
  <c r="D445" i="4" s="1"/>
  <c r="A444" i="4"/>
  <c r="F443" i="4"/>
  <c r="D443" i="4"/>
  <c r="L443" i="4" s="1"/>
  <c r="C443" i="4"/>
  <c r="B443" i="4"/>
  <c r="J443" i="4" s="1"/>
  <c r="A443" i="4"/>
  <c r="A442" i="4"/>
  <c r="B441" i="4"/>
  <c r="J441" i="4" s="1"/>
  <c r="A441" i="4"/>
  <c r="F441" i="4" s="1"/>
  <c r="Y440" i="4"/>
  <c r="F440" i="4"/>
  <c r="D440" i="4"/>
  <c r="B440" i="4"/>
  <c r="J440" i="4" s="1"/>
  <c r="A440" i="4"/>
  <c r="Y439" i="4"/>
  <c r="F439" i="4"/>
  <c r="E439" i="4"/>
  <c r="D439" i="4"/>
  <c r="C439" i="4"/>
  <c r="A439" i="4"/>
  <c r="A438" i="4"/>
  <c r="A437" i="4"/>
  <c r="Y436" i="4"/>
  <c r="G436" i="4"/>
  <c r="O436" i="4" s="1"/>
  <c r="B436" i="4"/>
  <c r="J436" i="4" s="1"/>
  <c r="A436" i="4"/>
  <c r="F435" i="4"/>
  <c r="A435" i="4"/>
  <c r="Y435" i="4" s="1"/>
  <c r="A434" i="4"/>
  <c r="Y433" i="4"/>
  <c r="D433" i="4"/>
  <c r="B433" i="4"/>
  <c r="J433" i="4" s="1"/>
  <c r="A433" i="4"/>
  <c r="B432" i="4"/>
  <c r="J432" i="4" s="1"/>
  <c r="A432" i="4"/>
  <c r="Y432" i="4" s="1"/>
  <c r="A431" i="4"/>
  <c r="Y431" i="4" s="1"/>
  <c r="Y430" i="4"/>
  <c r="F430" i="4"/>
  <c r="N430" i="4" s="1"/>
  <c r="D430" i="4"/>
  <c r="L430" i="4" s="1"/>
  <c r="C430" i="4"/>
  <c r="B430" i="4"/>
  <c r="K430" i="4" s="1"/>
  <c r="A430" i="4"/>
  <c r="D429" i="4"/>
  <c r="C429" i="4"/>
  <c r="A429" i="4"/>
  <c r="Y429" i="4" s="1"/>
  <c r="B428" i="4"/>
  <c r="J428" i="4" s="1"/>
  <c r="A428" i="4"/>
  <c r="B427" i="4"/>
  <c r="A427" i="4"/>
  <c r="Y426" i="4"/>
  <c r="G426" i="4"/>
  <c r="O426" i="4" s="1"/>
  <c r="F426" i="4"/>
  <c r="D426" i="4"/>
  <c r="B426" i="4"/>
  <c r="J426" i="4" s="1"/>
  <c r="A426" i="4"/>
  <c r="Y425" i="4"/>
  <c r="G425" i="4"/>
  <c r="O425" i="4" s="1"/>
  <c r="W425" i="4" s="1"/>
  <c r="F425" i="4"/>
  <c r="D425" i="4"/>
  <c r="B425" i="4"/>
  <c r="A425" i="4"/>
  <c r="Y424" i="4"/>
  <c r="G424" i="4"/>
  <c r="O424" i="4" s="1"/>
  <c r="F424" i="4"/>
  <c r="E424" i="4"/>
  <c r="D424" i="4"/>
  <c r="C424" i="4"/>
  <c r="B424" i="4"/>
  <c r="K424" i="4" s="1"/>
  <c r="A424" i="4"/>
  <c r="H424" i="4" s="1"/>
  <c r="Y423" i="4"/>
  <c r="G423" i="4"/>
  <c r="O423" i="4" s="1"/>
  <c r="F423" i="4"/>
  <c r="E423" i="4"/>
  <c r="D423" i="4"/>
  <c r="C423" i="4"/>
  <c r="B423" i="4"/>
  <c r="K423" i="4" s="1"/>
  <c r="A423" i="4"/>
  <c r="H423" i="4" s="1"/>
  <c r="Y422" i="4"/>
  <c r="G422" i="4"/>
  <c r="O422" i="4" s="1"/>
  <c r="F422" i="4"/>
  <c r="E422" i="4"/>
  <c r="D422" i="4"/>
  <c r="C422" i="4"/>
  <c r="B422" i="4"/>
  <c r="A422" i="4"/>
  <c r="H422" i="4" s="1"/>
  <c r="F421" i="4"/>
  <c r="E421" i="4"/>
  <c r="A421" i="4"/>
  <c r="Y421" i="4" s="1"/>
  <c r="B420" i="4"/>
  <c r="A420" i="4"/>
  <c r="B419" i="4"/>
  <c r="A419" i="4"/>
  <c r="Y418" i="4"/>
  <c r="G418" i="4"/>
  <c r="O418" i="4" s="1"/>
  <c r="F418" i="4"/>
  <c r="E418" i="4"/>
  <c r="C418" i="4"/>
  <c r="A418" i="4"/>
  <c r="Y417" i="4"/>
  <c r="G417" i="4"/>
  <c r="O417" i="4" s="1"/>
  <c r="F417" i="4"/>
  <c r="D417" i="4"/>
  <c r="A417" i="4"/>
  <c r="Y416" i="4"/>
  <c r="G416" i="4"/>
  <c r="O416" i="4" s="1"/>
  <c r="F416" i="4"/>
  <c r="E416" i="4"/>
  <c r="D416" i="4"/>
  <c r="C416" i="4"/>
  <c r="B416" i="4"/>
  <c r="A416" i="4"/>
  <c r="H416" i="4" s="1"/>
  <c r="A415" i="4"/>
  <c r="Y415" i="4" s="1"/>
  <c r="G414" i="4"/>
  <c r="O414" i="4" s="1"/>
  <c r="F414" i="4"/>
  <c r="D414" i="4"/>
  <c r="A414" i="4"/>
  <c r="H414" i="4" s="1"/>
  <c r="Y413" i="4"/>
  <c r="A413" i="4"/>
  <c r="A412" i="4"/>
  <c r="E411" i="4"/>
  <c r="A411" i="4"/>
  <c r="H411" i="4" s="1"/>
  <c r="F410" i="4"/>
  <c r="D410" i="4"/>
  <c r="B410" i="4"/>
  <c r="J410" i="4" s="1"/>
  <c r="A410" i="4"/>
  <c r="A409" i="4"/>
  <c r="D409" i="4" s="1"/>
  <c r="Y408" i="4"/>
  <c r="A408" i="4"/>
  <c r="B408" i="4" s="1"/>
  <c r="J408" i="4" s="1"/>
  <c r="G407" i="4"/>
  <c r="O407" i="4" s="1"/>
  <c r="F407" i="4"/>
  <c r="E407" i="4"/>
  <c r="A407" i="4"/>
  <c r="H407" i="4" s="1"/>
  <c r="F406" i="4"/>
  <c r="D406" i="4"/>
  <c r="C406" i="4"/>
  <c r="B406" i="4"/>
  <c r="A406" i="4"/>
  <c r="D405" i="4"/>
  <c r="C405" i="4"/>
  <c r="A405" i="4"/>
  <c r="A404" i="4"/>
  <c r="A403" i="4"/>
  <c r="A402" i="4"/>
  <c r="Y401" i="4"/>
  <c r="H401" i="4"/>
  <c r="F401" i="4"/>
  <c r="D401" i="4"/>
  <c r="C401" i="4"/>
  <c r="A401" i="4"/>
  <c r="B400" i="4"/>
  <c r="J400" i="4" s="1"/>
  <c r="A400" i="4"/>
  <c r="Y400" i="4" s="1"/>
  <c r="A399" i="4"/>
  <c r="H398" i="4"/>
  <c r="F398" i="4"/>
  <c r="A398" i="4"/>
  <c r="Y398" i="4" s="1"/>
  <c r="A397" i="4"/>
  <c r="C396" i="4"/>
  <c r="A396" i="4"/>
  <c r="Y396" i="4" s="1"/>
  <c r="C395" i="4"/>
  <c r="A395" i="4"/>
  <c r="A394" i="4"/>
  <c r="H394" i="4" s="1"/>
  <c r="A393" i="4"/>
  <c r="H393" i="4" s="1"/>
  <c r="Y392" i="4"/>
  <c r="A392" i="4"/>
  <c r="Y391" i="4"/>
  <c r="F391" i="4"/>
  <c r="D391" i="4"/>
  <c r="A391" i="4"/>
  <c r="H391" i="4" s="1"/>
  <c r="Y390" i="4"/>
  <c r="C390" i="4"/>
  <c r="B390" i="4"/>
  <c r="J390" i="4" s="1"/>
  <c r="A390" i="4"/>
  <c r="A389" i="4"/>
  <c r="A388" i="4"/>
  <c r="A387" i="4"/>
  <c r="Y387" i="4" s="1"/>
  <c r="Y386" i="4"/>
  <c r="H386" i="4"/>
  <c r="F386" i="4"/>
  <c r="D386" i="4"/>
  <c r="C386" i="4"/>
  <c r="A386" i="4"/>
  <c r="A385" i="4"/>
  <c r="A384" i="4"/>
  <c r="B384" i="4" s="1"/>
  <c r="J384" i="4" s="1"/>
  <c r="A383" i="4"/>
  <c r="H382" i="4"/>
  <c r="B382" i="4"/>
  <c r="J382" i="4" s="1"/>
  <c r="A382" i="4"/>
  <c r="A381" i="4"/>
  <c r="D380" i="4"/>
  <c r="B380" i="4"/>
  <c r="J380" i="4" s="1"/>
  <c r="A380" i="4"/>
  <c r="A379" i="4"/>
  <c r="H378" i="4"/>
  <c r="G378" i="4"/>
  <c r="O378" i="4" s="1"/>
  <c r="F378" i="4"/>
  <c r="E378" i="4"/>
  <c r="A378" i="4"/>
  <c r="A377" i="4"/>
  <c r="D376" i="4"/>
  <c r="A376" i="4"/>
  <c r="Y376" i="4" s="1"/>
  <c r="H375" i="4"/>
  <c r="F375" i="4"/>
  <c r="A375" i="4"/>
  <c r="H374" i="4"/>
  <c r="A374" i="4"/>
  <c r="H373" i="4"/>
  <c r="G373" i="4"/>
  <c r="O373" i="4" s="1"/>
  <c r="F373" i="4"/>
  <c r="E373" i="4"/>
  <c r="D373" i="4"/>
  <c r="B373" i="4"/>
  <c r="A373" i="4"/>
  <c r="Y373" i="4" s="1"/>
  <c r="H372" i="4"/>
  <c r="A372" i="4"/>
  <c r="H371" i="4"/>
  <c r="F371" i="4"/>
  <c r="E371" i="4"/>
  <c r="D371" i="4"/>
  <c r="A371" i="4"/>
  <c r="F370" i="4"/>
  <c r="A370" i="4"/>
  <c r="E369" i="4"/>
  <c r="A369" i="4"/>
  <c r="A368" i="4"/>
  <c r="A367" i="4"/>
  <c r="H367" i="4" s="1"/>
  <c r="F366" i="4"/>
  <c r="A366" i="4"/>
  <c r="G365" i="4"/>
  <c r="O365" i="4" s="1"/>
  <c r="F365" i="4"/>
  <c r="A365" i="4"/>
  <c r="E365" i="4" s="1"/>
  <c r="A364" i="4"/>
  <c r="G363" i="4"/>
  <c r="O363" i="4" s="1"/>
  <c r="F363" i="4"/>
  <c r="A363" i="4"/>
  <c r="E363" i="4" s="1"/>
  <c r="G362" i="4"/>
  <c r="O362" i="4" s="1"/>
  <c r="F362" i="4"/>
  <c r="A362" i="4"/>
  <c r="E362" i="4" s="1"/>
  <c r="G361" i="4"/>
  <c r="O361" i="4" s="1"/>
  <c r="A361" i="4"/>
  <c r="A360" i="4"/>
  <c r="E360" i="4" s="1"/>
  <c r="A359" i="4"/>
  <c r="H358" i="4"/>
  <c r="F358" i="4"/>
  <c r="A358" i="4"/>
  <c r="A357" i="4"/>
  <c r="E357" i="4" s="1"/>
  <c r="H356" i="4"/>
  <c r="G356" i="4"/>
  <c r="O356" i="4" s="1"/>
  <c r="F356" i="4"/>
  <c r="A356" i="4"/>
  <c r="E356" i="4" s="1"/>
  <c r="F355" i="4"/>
  <c r="A355" i="4"/>
  <c r="A354" i="4"/>
  <c r="A353" i="4"/>
  <c r="A352" i="4"/>
  <c r="F351" i="4"/>
  <c r="A351" i="4"/>
  <c r="H350" i="4"/>
  <c r="G350" i="4"/>
  <c r="O350" i="4" s="1"/>
  <c r="F350" i="4"/>
  <c r="A350" i="4"/>
  <c r="A349" i="4"/>
  <c r="A348" i="4"/>
  <c r="H347" i="4"/>
  <c r="A347" i="4"/>
  <c r="G347" i="4" s="1"/>
  <c r="O347" i="4" s="1"/>
  <c r="H346" i="4"/>
  <c r="G346" i="4"/>
  <c r="O346" i="4" s="1"/>
  <c r="F346" i="4"/>
  <c r="E346" i="4"/>
  <c r="C346" i="4"/>
  <c r="B346" i="4"/>
  <c r="J346" i="4" s="1"/>
  <c r="A346" i="4"/>
  <c r="D346" i="4" s="1"/>
  <c r="A345" i="4"/>
  <c r="D345" i="4" s="1"/>
  <c r="H344" i="4"/>
  <c r="G344" i="4"/>
  <c r="O344" i="4" s="1"/>
  <c r="C344" i="4"/>
  <c r="A344" i="4"/>
  <c r="A343" i="4"/>
  <c r="A342" i="4"/>
  <c r="A341" i="4"/>
  <c r="A340" i="4"/>
  <c r="A339" i="4"/>
  <c r="A338" i="4"/>
  <c r="H337" i="4"/>
  <c r="G337" i="4"/>
  <c r="O337" i="4" s="1"/>
  <c r="A337" i="4"/>
  <c r="D337" i="4" s="1"/>
  <c r="H336" i="4"/>
  <c r="P336" i="4" s="1"/>
  <c r="G336" i="4"/>
  <c r="O336" i="4" s="1"/>
  <c r="F336" i="4"/>
  <c r="N336" i="4" s="1"/>
  <c r="E336" i="4"/>
  <c r="C336" i="4"/>
  <c r="K336" i="4" s="1"/>
  <c r="B336" i="4"/>
  <c r="J336" i="4" s="1"/>
  <c r="A336" i="4"/>
  <c r="D336" i="4" s="1"/>
  <c r="A335" i="4"/>
  <c r="D335" i="4" s="1"/>
  <c r="H334" i="4"/>
  <c r="G334" i="4"/>
  <c r="O334" i="4" s="1"/>
  <c r="A334" i="4"/>
  <c r="F333" i="4"/>
  <c r="E333" i="4"/>
  <c r="C333" i="4"/>
  <c r="B333" i="4"/>
  <c r="J333" i="4" s="1"/>
  <c r="A333" i="4"/>
  <c r="D333" i="4" s="1"/>
  <c r="A332" i="4"/>
  <c r="H331" i="4"/>
  <c r="A331" i="4"/>
  <c r="D331" i="4" s="1"/>
  <c r="F330" i="4"/>
  <c r="E330" i="4"/>
  <c r="A330" i="4"/>
  <c r="A329" i="4"/>
  <c r="A328" i="4"/>
  <c r="D328" i="4" s="1"/>
  <c r="H327" i="4"/>
  <c r="G327" i="4"/>
  <c r="O327" i="4" s="1"/>
  <c r="A327" i="4"/>
  <c r="D327" i="4" s="1"/>
  <c r="H326" i="4"/>
  <c r="G326" i="4"/>
  <c r="O326" i="4" s="1"/>
  <c r="F326" i="4"/>
  <c r="E326" i="4"/>
  <c r="B326" i="4"/>
  <c r="J326" i="4" s="1"/>
  <c r="A326" i="4"/>
  <c r="A325" i="4"/>
  <c r="D325" i="4" s="1"/>
  <c r="H324" i="4"/>
  <c r="G324" i="4"/>
  <c r="O324" i="4" s="1"/>
  <c r="B324" i="4"/>
  <c r="J324" i="4" s="1"/>
  <c r="A324" i="4"/>
  <c r="G323" i="4"/>
  <c r="O323" i="4" s="1"/>
  <c r="A323" i="4"/>
  <c r="A322" i="4"/>
  <c r="A321" i="4"/>
  <c r="D321" i="4" s="1"/>
  <c r="F320" i="4"/>
  <c r="A320" i="4"/>
  <c r="Y319" i="4"/>
  <c r="C319" i="4"/>
  <c r="B319" i="4"/>
  <c r="J319" i="4" s="1"/>
  <c r="A319" i="4"/>
  <c r="A318" i="4"/>
  <c r="D318" i="4" s="1"/>
  <c r="H317" i="4"/>
  <c r="G317" i="4"/>
  <c r="O317" i="4" s="1"/>
  <c r="F317" i="4"/>
  <c r="B317" i="4"/>
  <c r="J317" i="4" s="1"/>
  <c r="A317" i="4"/>
  <c r="D317" i="4" s="1"/>
  <c r="A316" i="4"/>
  <c r="Y315" i="4"/>
  <c r="A315" i="4"/>
  <c r="C314" i="4"/>
  <c r="K314" i="4" s="1"/>
  <c r="B314" i="4"/>
  <c r="J314" i="4" s="1"/>
  <c r="A314" i="4"/>
  <c r="H313" i="4"/>
  <c r="G313" i="4"/>
  <c r="O313" i="4" s="1"/>
  <c r="F313" i="4"/>
  <c r="E313" i="4"/>
  <c r="A313" i="4"/>
  <c r="D313" i="4" s="1"/>
  <c r="A312" i="4"/>
  <c r="B312" i="4" s="1"/>
  <c r="J312" i="4" s="1"/>
  <c r="A311" i="4"/>
  <c r="H311" i="4" s="1"/>
  <c r="A310" i="4"/>
  <c r="A309" i="4"/>
  <c r="H308" i="4"/>
  <c r="F308" i="4"/>
  <c r="E308" i="4"/>
  <c r="A308" i="4"/>
  <c r="D308" i="4" s="1"/>
  <c r="J307" i="4"/>
  <c r="H307" i="4"/>
  <c r="P307" i="4" s="1"/>
  <c r="G307" i="4"/>
  <c r="O307" i="4" s="1"/>
  <c r="F307" i="4"/>
  <c r="E307" i="4"/>
  <c r="B307" i="4"/>
  <c r="A307" i="4"/>
  <c r="D307" i="4" s="1"/>
  <c r="J306" i="4"/>
  <c r="H306" i="4"/>
  <c r="P306" i="4" s="1"/>
  <c r="G306" i="4"/>
  <c r="O306" i="4" s="1"/>
  <c r="F306" i="4"/>
  <c r="N306" i="4" s="1"/>
  <c r="E306" i="4"/>
  <c r="M306" i="4" s="1"/>
  <c r="B306" i="4"/>
  <c r="A306" i="4"/>
  <c r="D306" i="4" s="1"/>
  <c r="B305" i="4"/>
  <c r="J305" i="4" s="1"/>
  <c r="A305" i="4"/>
  <c r="H304" i="4"/>
  <c r="F304" i="4"/>
  <c r="A304" i="4"/>
  <c r="H303" i="4"/>
  <c r="G303" i="4"/>
  <c r="O303" i="4" s="1"/>
  <c r="F303" i="4"/>
  <c r="E303" i="4"/>
  <c r="A303" i="4"/>
  <c r="H302" i="4"/>
  <c r="A302" i="4"/>
  <c r="D302" i="4" s="1"/>
  <c r="G301" i="4"/>
  <c r="O301" i="4" s="1"/>
  <c r="F301" i="4"/>
  <c r="E301" i="4"/>
  <c r="B301" i="4"/>
  <c r="J301" i="4" s="1"/>
  <c r="A301" i="4"/>
  <c r="A300" i="4"/>
  <c r="H299" i="4"/>
  <c r="G299" i="4"/>
  <c r="O299" i="4" s="1"/>
  <c r="F299" i="4"/>
  <c r="A299" i="4"/>
  <c r="H298" i="4"/>
  <c r="G298" i="4"/>
  <c r="O298" i="4" s="1"/>
  <c r="F298" i="4"/>
  <c r="E298" i="4"/>
  <c r="B298" i="4"/>
  <c r="J298" i="4" s="1"/>
  <c r="A298" i="4"/>
  <c r="H297" i="4"/>
  <c r="F297" i="4"/>
  <c r="A297" i="4"/>
  <c r="A296" i="4"/>
  <c r="H296" i="4" s="1"/>
  <c r="H295" i="4"/>
  <c r="B295" i="4"/>
  <c r="J295" i="4" s="1"/>
  <c r="A295" i="4"/>
  <c r="E294" i="4"/>
  <c r="A294" i="4"/>
  <c r="B294" i="4" s="1"/>
  <c r="J294" i="4" s="1"/>
  <c r="A293" i="4"/>
  <c r="F293" i="4" s="1"/>
  <c r="A292" i="4"/>
  <c r="A291" i="4"/>
  <c r="A290" i="4"/>
  <c r="A289" i="4"/>
  <c r="B289" i="4" s="1"/>
  <c r="J289" i="4" s="1"/>
  <c r="E288" i="4"/>
  <c r="A288" i="4"/>
  <c r="B287" i="4"/>
  <c r="J287" i="4" s="1"/>
  <c r="A287" i="4"/>
  <c r="A286" i="4"/>
  <c r="G286" i="4" s="1"/>
  <c r="O286" i="4" s="1"/>
  <c r="A285" i="4"/>
  <c r="H284" i="4"/>
  <c r="G284" i="4"/>
  <c r="O284" i="4" s="1"/>
  <c r="F284" i="4"/>
  <c r="B284" i="4"/>
  <c r="J284" i="4" s="1"/>
  <c r="A284" i="4"/>
  <c r="E284" i="4" s="1"/>
  <c r="M284" i="4" s="1"/>
  <c r="E283" i="4"/>
  <c r="A283" i="4"/>
  <c r="E282" i="4"/>
  <c r="A282" i="4"/>
  <c r="H281" i="4"/>
  <c r="G281" i="4"/>
  <c r="O281" i="4" s="1"/>
  <c r="F281" i="4"/>
  <c r="A281" i="4"/>
  <c r="A280" i="4"/>
  <c r="B279" i="4"/>
  <c r="J279" i="4" s="1"/>
  <c r="A279" i="4"/>
  <c r="A278" i="4"/>
  <c r="F277" i="4"/>
  <c r="A277" i="4"/>
  <c r="A276" i="4"/>
  <c r="F275" i="4"/>
  <c r="B275" i="4"/>
  <c r="J275" i="4" s="1"/>
  <c r="A275" i="4"/>
  <c r="H274" i="4"/>
  <c r="A274" i="4"/>
  <c r="A273" i="4"/>
  <c r="E273" i="4" s="1"/>
  <c r="E272" i="4"/>
  <c r="A272" i="4"/>
  <c r="A271" i="4"/>
  <c r="A270" i="4"/>
  <c r="G270" i="4" s="1"/>
  <c r="O270" i="4" s="1"/>
  <c r="H269" i="4"/>
  <c r="G269" i="4"/>
  <c r="O269" i="4" s="1"/>
  <c r="F269" i="4"/>
  <c r="E269" i="4"/>
  <c r="B269" i="4"/>
  <c r="J269" i="4" s="1"/>
  <c r="A269" i="4"/>
  <c r="A268" i="4"/>
  <c r="A267" i="4"/>
  <c r="G266" i="4"/>
  <c r="O266" i="4" s="1"/>
  <c r="F266" i="4"/>
  <c r="A266" i="4"/>
  <c r="H266" i="4" s="1"/>
  <c r="G265" i="4"/>
  <c r="O265" i="4" s="1"/>
  <c r="F265" i="4"/>
  <c r="E265" i="4"/>
  <c r="B265" i="4"/>
  <c r="J265" i="4" s="1"/>
  <c r="A265" i="4"/>
  <c r="H264" i="4"/>
  <c r="F264" i="4"/>
  <c r="E264" i="4"/>
  <c r="B264" i="4"/>
  <c r="J264" i="4" s="1"/>
  <c r="A264" i="4"/>
  <c r="G264" i="4" s="1"/>
  <c r="O264" i="4" s="1"/>
  <c r="B263" i="4"/>
  <c r="J263" i="4" s="1"/>
  <c r="A263" i="4"/>
  <c r="A262" i="4"/>
  <c r="A261" i="4"/>
  <c r="A260" i="4"/>
  <c r="F259" i="4"/>
  <c r="E259" i="4"/>
  <c r="A259" i="4"/>
  <c r="H259" i="4" s="1"/>
  <c r="A258" i="4"/>
  <c r="Y257" i="4"/>
  <c r="G257" i="4"/>
  <c r="O257" i="4" s="1"/>
  <c r="F257" i="4"/>
  <c r="E257" i="4"/>
  <c r="D257" i="4"/>
  <c r="C257" i="4"/>
  <c r="A257" i="4"/>
  <c r="H257" i="4" s="1"/>
  <c r="A256" i="4"/>
  <c r="B255" i="4"/>
  <c r="J255" i="4" s="1"/>
  <c r="A255" i="4"/>
  <c r="F254" i="4"/>
  <c r="E254" i="4"/>
  <c r="A254" i="4"/>
  <c r="H254" i="4" s="1"/>
  <c r="A253" i="4"/>
  <c r="Y252" i="4"/>
  <c r="H252" i="4"/>
  <c r="E252" i="4"/>
  <c r="D252" i="4"/>
  <c r="A252" i="4"/>
  <c r="F252" i="4" s="1"/>
  <c r="A251" i="4"/>
  <c r="Y251" i="4" s="1"/>
  <c r="D250" i="4"/>
  <c r="A250" i="4"/>
  <c r="F249" i="4"/>
  <c r="A249" i="4"/>
  <c r="A248" i="4"/>
  <c r="A247" i="4"/>
  <c r="A246" i="4"/>
  <c r="B245" i="4"/>
  <c r="J245" i="4" s="1"/>
  <c r="A245" i="4"/>
  <c r="A244" i="4"/>
  <c r="A243" i="4"/>
  <c r="B242" i="4"/>
  <c r="J242" i="4" s="1"/>
  <c r="A242" i="4"/>
  <c r="A241" i="4"/>
  <c r="A240" i="4"/>
  <c r="A239" i="4"/>
  <c r="G238" i="4"/>
  <c r="O238" i="4" s="1"/>
  <c r="A238" i="4"/>
  <c r="A237" i="4"/>
  <c r="B237" i="4" s="1"/>
  <c r="J237" i="4" s="1"/>
  <c r="A236" i="4"/>
  <c r="A235" i="4"/>
  <c r="B235" i="4" s="1"/>
  <c r="J235" i="4" s="1"/>
  <c r="A234" i="4"/>
  <c r="B234" i="4" s="1"/>
  <c r="J234" i="4" s="1"/>
  <c r="G233" i="4"/>
  <c r="O233" i="4" s="1"/>
  <c r="E233" i="4"/>
  <c r="B233" i="4"/>
  <c r="J233" i="4" s="1"/>
  <c r="A233" i="4"/>
  <c r="A232" i="4"/>
  <c r="G231" i="4"/>
  <c r="O231" i="4" s="1"/>
  <c r="E231" i="4"/>
  <c r="B231" i="4"/>
  <c r="J231" i="4" s="1"/>
  <c r="A231" i="4"/>
  <c r="A230" i="4"/>
  <c r="G229" i="4"/>
  <c r="O229" i="4" s="1"/>
  <c r="E229" i="4"/>
  <c r="B229" i="4"/>
  <c r="J229" i="4" s="1"/>
  <c r="A229" i="4"/>
  <c r="A228" i="4"/>
  <c r="G227" i="4"/>
  <c r="O227" i="4" s="1"/>
  <c r="E227" i="4"/>
  <c r="B227" i="4"/>
  <c r="J227" i="4" s="1"/>
  <c r="A227" i="4"/>
  <c r="A226" i="4"/>
  <c r="A225" i="4"/>
  <c r="A224" i="4"/>
  <c r="A223" i="4"/>
  <c r="D223" i="4" s="1"/>
  <c r="A222" i="4"/>
  <c r="A221" i="4"/>
  <c r="B221" i="4" s="1"/>
  <c r="J221" i="4" s="1"/>
  <c r="A220" i="4"/>
  <c r="D219" i="4"/>
  <c r="A219" i="4"/>
  <c r="A218" i="4"/>
  <c r="A217" i="4"/>
  <c r="A216" i="4"/>
  <c r="B216" i="4" s="1"/>
  <c r="J216" i="4" s="1"/>
  <c r="D215" i="4"/>
  <c r="A215" i="4"/>
  <c r="C214" i="4"/>
  <c r="A214" i="4"/>
  <c r="A213" i="4"/>
  <c r="F212" i="4"/>
  <c r="A212" i="4"/>
  <c r="H212" i="4" s="1"/>
  <c r="A211" i="4"/>
  <c r="A210" i="4"/>
  <c r="Y209" i="4"/>
  <c r="C209" i="4"/>
  <c r="A209" i="4"/>
  <c r="H209" i="4" s="1"/>
  <c r="A208" i="4"/>
  <c r="G207" i="4"/>
  <c r="O207" i="4" s="1"/>
  <c r="F207" i="4"/>
  <c r="A207" i="4"/>
  <c r="H207" i="4" s="1"/>
  <c r="A206" i="4"/>
  <c r="G205" i="4"/>
  <c r="O205" i="4" s="1"/>
  <c r="B205" i="4"/>
  <c r="J205" i="4" s="1"/>
  <c r="A205" i="4"/>
  <c r="Y204" i="4"/>
  <c r="C204" i="4"/>
  <c r="A204" i="4"/>
  <c r="H204" i="4" s="1"/>
  <c r="A203" i="4"/>
  <c r="A202" i="4"/>
  <c r="A201" i="4"/>
  <c r="B201" i="4" s="1"/>
  <c r="J201" i="4" s="1"/>
  <c r="A200" i="4"/>
  <c r="Y199" i="4"/>
  <c r="A199" i="4"/>
  <c r="H198" i="4"/>
  <c r="G198" i="4"/>
  <c r="O198" i="4" s="1"/>
  <c r="F198" i="4"/>
  <c r="E198" i="4"/>
  <c r="A198" i="4"/>
  <c r="D198" i="4" s="1"/>
  <c r="A197" i="4"/>
  <c r="H196" i="4"/>
  <c r="G196" i="4"/>
  <c r="O196" i="4" s="1"/>
  <c r="F196" i="4"/>
  <c r="E196" i="4"/>
  <c r="A196" i="4"/>
  <c r="D196" i="4" s="1"/>
  <c r="A195" i="4"/>
  <c r="H194" i="4"/>
  <c r="G194" i="4"/>
  <c r="O194" i="4" s="1"/>
  <c r="F194" i="4"/>
  <c r="E194" i="4"/>
  <c r="A194" i="4"/>
  <c r="D194" i="4" s="1"/>
  <c r="A193" i="4"/>
  <c r="H192" i="4"/>
  <c r="G192" i="4"/>
  <c r="O192" i="4" s="1"/>
  <c r="F192" i="4"/>
  <c r="E192" i="4"/>
  <c r="A192" i="4"/>
  <c r="D192" i="4" s="1"/>
  <c r="A191" i="4"/>
  <c r="H190" i="4"/>
  <c r="G190" i="4"/>
  <c r="O190" i="4" s="1"/>
  <c r="F190" i="4"/>
  <c r="E190" i="4"/>
  <c r="A190" i="4"/>
  <c r="D190" i="4" s="1"/>
  <c r="A189" i="4"/>
  <c r="A188" i="4"/>
  <c r="A187" i="4"/>
  <c r="A186" i="4"/>
  <c r="A185" i="4"/>
  <c r="A184" i="4"/>
  <c r="G183" i="4"/>
  <c r="O183" i="4" s="1"/>
  <c r="A183" i="4"/>
  <c r="H183" i="4" s="1"/>
  <c r="A182" i="4"/>
  <c r="A181" i="4"/>
  <c r="A180" i="4"/>
  <c r="A179" i="4"/>
  <c r="A178" i="4"/>
  <c r="A177" i="4"/>
  <c r="A176" i="4"/>
  <c r="A175" i="4"/>
  <c r="A174" i="4"/>
  <c r="G173" i="4"/>
  <c r="O173" i="4" s="1"/>
  <c r="A173" i="4"/>
  <c r="H173" i="4" s="1"/>
  <c r="A172" i="4"/>
  <c r="H171" i="4"/>
  <c r="G171" i="4"/>
  <c r="O171" i="4" s="1"/>
  <c r="F171" i="4"/>
  <c r="C171" i="4"/>
  <c r="A171" i="4"/>
  <c r="D171" i="4" s="1"/>
  <c r="A170" i="4"/>
  <c r="H169" i="4"/>
  <c r="A169" i="4"/>
  <c r="Y168" i="4"/>
  <c r="H168" i="4"/>
  <c r="G168" i="4"/>
  <c r="O168" i="4" s="1"/>
  <c r="F168" i="4"/>
  <c r="E168" i="4"/>
  <c r="C168" i="4"/>
  <c r="A168" i="4"/>
  <c r="D168" i="4" s="1"/>
  <c r="H167" i="4"/>
  <c r="G167" i="4"/>
  <c r="O167" i="4" s="1"/>
  <c r="F167" i="4"/>
  <c r="E167" i="4"/>
  <c r="C167" i="4"/>
  <c r="A167" i="4"/>
  <c r="D167" i="4" s="1"/>
  <c r="A166" i="4"/>
  <c r="Y165" i="4"/>
  <c r="H165" i="4"/>
  <c r="G165" i="4"/>
  <c r="O165" i="4" s="1"/>
  <c r="F165" i="4"/>
  <c r="E165" i="4"/>
  <c r="A165" i="4"/>
  <c r="D165" i="4" s="1"/>
  <c r="A164" i="4"/>
  <c r="A163" i="4"/>
  <c r="G162" i="4"/>
  <c r="O162" i="4" s="1"/>
  <c r="A162" i="4"/>
  <c r="A161" i="4"/>
  <c r="C160" i="4"/>
  <c r="A160" i="4"/>
  <c r="A159" i="4"/>
  <c r="H159" i="4" s="1"/>
  <c r="Y158" i="4"/>
  <c r="H158" i="4"/>
  <c r="G158" i="4"/>
  <c r="O158" i="4" s="1"/>
  <c r="F158" i="4"/>
  <c r="C158" i="4"/>
  <c r="A158" i="4"/>
  <c r="E158" i="4" s="1"/>
  <c r="G157" i="4"/>
  <c r="O157" i="4" s="1"/>
  <c r="E157" i="4"/>
  <c r="A157" i="4"/>
  <c r="F157" i="4" s="1"/>
  <c r="A156" i="4"/>
  <c r="Y156" i="4" s="1"/>
  <c r="C155" i="4"/>
  <c r="A155" i="4"/>
  <c r="A154" i="4"/>
  <c r="G154" i="4" s="1"/>
  <c r="O154" i="4" s="1"/>
  <c r="A153" i="4"/>
  <c r="Y152" i="4"/>
  <c r="A152" i="4"/>
  <c r="H151" i="4"/>
  <c r="A151" i="4"/>
  <c r="Y151" i="4" s="1"/>
  <c r="Y150" i="4"/>
  <c r="A150" i="4"/>
  <c r="C149" i="4"/>
  <c r="A149" i="4"/>
  <c r="A148" i="4"/>
  <c r="H147" i="4"/>
  <c r="G147" i="4"/>
  <c r="O147" i="4" s="1"/>
  <c r="F147" i="4"/>
  <c r="E147" i="4"/>
  <c r="C147" i="4"/>
  <c r="A147" i="4"/>
  <c r="Y147" i="4" s="1"/>
  <c r="Y146" i="4"/>
  <c r="A146" i="4"/>
  <c r="H145" i="4"/>
  <c r="A145" i="4"/>
  <c r="Y145" i="4" s="1"/>
  <c r="A144" i="4"/>
  <c r="C143" i="4"/>
  <c r="A143" i="4"/>
  <c r="E143" i="4" s="1"/>
  <c r="G142" i="4"/>
  <c r="O142" i="4" s="1"/>
  <c r="F142" i="4"/>
  <c r="E142" i="4"/>
  <c r="C142" i="4"/>
  <c r="A142" i="4"/>
  <c r="H141" i="4"/>
  <c r="A141" i="4"/>
  <c r="A140" i="4"/>
  <c r="A139" i="4"/>
  <c r="Y139" i="4" s="1"/>
  <c r="A138" i="4"/>
  <c r="A137" i="4"/>
  <c r="G137" i="4" s="1"/>
  <c r="O137" i="4" s="1"/>
  <c r="B136" i="4"/>
  <c r="J136" i="4" s="1"/>
  <c r="A136" i="4"/>
  <c r="A135" i="4"/>
  <c r="G134" i="4"/>
  <c r="O134" i="4" s="1"/>
  <c r="A134" i="4"/>
  <c r="H134" i="4" s="1"/>
  <c r="F133" i="4"/>
  <c r="E133" i="4"/>
  <c r="D133" i="4"/>
  <c r="C133" i="4"/>
  <c r="B133" i="4"/>
  <c r="A133" i="4"/>
  <c r="H133" i="4" s="1"/>
  <c r="Y132" i="4"/>
  <c r="A132" i="4"/>
  <c r="A131" i="4"/>
  <c r="F130" i="4"/>
  <c r="A130" i="4"/>
  <c r="H130" i="4" s="1"/>
  <c r="A129" i="4"/>
  <c r="C128" i="4"/>
  <c r="K128" i="4" s="1"/>
  <c r="B128" i="4"/>
  <c r="J128" i="4" s="1"/>
  <c r="A128" i="4"/>
  <c r="H128" i="4" s="1"/>
  <c r="G127" i="4"/>
  <c r="O127" i="4" s="1"/>
  <c r="F127" i="4"/>
  <c r="A127" i="4"/>
  <c r="H127" i="4" s="1"/>
  <c r="J126" i="4"/>
  <c r="G126" i="4"/>
  <c r="O126" i="4" s="1"/>
  <c r="F126" i="4"/>
  <c r="E126" i="4"/>
  <c r="D126" i="4"/>
  <c r="L126" i="4" s="1"/>
  <c r="C126" i="4"/>
  <c r="B126" i="4"/>
  <c r="A126" i="4"/>
  <c r="H126" i="4" s="1"/>
  <c r="Y125" i="4"/>
  <c r="M125" i="4"/>
  <c r="H125" i="4"/>
  <c r="G125" i="4"/>
  <c r="O125" i="4" s="1"/>
  <c r="W125" i="4" s="1"/>
  <c r="F125" i="4"/>
  <c r="E125" i="4"/>
  <c r="D125" i="4"/>
  <c r="L125" i="4" s="1"/>
  <c r="C125" i="4"/>
  <c r="B125" i="4"/>
  <c r="A125" i="4"/>
  <c r="Y124" i="4"/>
  <c r="H124" i="4"/>
  <c r="G124" i="4"/>
  <c r="O124" i="4" s="1"/>
  <c r="F124" i="4"/>
  <c r="E124" i="4"/>
  <c r="D124" i="4"/>
  <c r="C124" i="4"/>
  <c r="B124" i="4"/>
  <c r="A124" i="4"/>
  <c r="Y123" i="4"/>
  <c r="H123" i="4"/>
  <c r="F123" i="4"/>
  <c r="B123" i="4"/>
  <c r="A123" i="4"/>
  <c r="Y122" i="4"/>
  <c r="B122" i="4"/>
  <c r="A122" i="4"/>
  <c r="Y121" i="4"/>
  <c r="C121" i="4"/>
  <c r="A121" i="4"/>
  <c r="G121" i="4" s="1"/>
  <c r="O121" i="4" s="1"/>
  <c r="A120" i="4"/>
  <c r="Y119" i="4"/>
  <c r="H119" i="4"/>
  <c r="B119" i="4"/>
  <c r="A119" i="4"/>
  <c r="A118" i="4"/>
  <c r="A117" i="4"/>
  <c r="Y116" i="4"/>
  <c r="H116" i="4"/>
  <c r="B116" i="4"/>
  <c r="A116" i="4"/>
  <c r="F116" i="4" s="1"/>
  <c r="Y115" i="4"/>
  <c r="H115" i="4"/>
  <c r="D115" i="4"/>
  <c r="C115" i="4"/>
  <c r="B115" i="4"/>
  <c r="A115" i="4"/>
  <c r="A114" i="4"/>
  <c r="Y113" i="4"/>
  <c r="A113" i="4"/>
  <c r="C112" i="4"/>
  <c r="A112" i="4"/>
  <c r="D111" i="4"/>
  <c r="C111" i="4"/>
  <c r="B111" i="4"/>
  <c r="A111" i="4"/>
  <c r="A110" i="4"/>
  <c r="Y109" i="4"/>
  <c r="F109" i="4"/>
  <c r="E109" i="4"/>
  <c r="C109" i="4"/>
  <c r="A109" i="4"/>
  <c r="D109" i="4" s="1"/>
  <c r="A108" i="4"/>
  <c r="A107" i="4"/>
  <c r="A106" i="4"/>
  <c r="Y105" i="4"/>
  <c r="H105" i="4"/>
  <c r="G105" i="4"/>
  <c r="O105" i="4" s="1"/>
  <c r="F105" i="4"/>
  <c r="C105" i="4"/>
  <c r="A105" i="4"/>
  <c r="E105" i="4" s="1"/>
  <c r="Y104" i="4"/>
  <c r="H104" i="4"/>
  <c r="G104" i="4"/>
  <c r="O104" i="4" s="1"/>
  <c r="F104" i="4"/>
  <c r="D104" i="4"/>
  <c r="B104" i="4"/>
  <c r="J104" i="4" s="1"/>
  <c r="A104" i="4"/>
  <c r="E104" i="4" s="1"/>
  <c r="H103" i="4"/>
  <c r="F103" i="4"/>
  <c r="E103" i="4"/>
  <c r="C103" i="4"/>
  <c r="A103" i="4"/>
  <c r="G103" i="4" s="1"/>
  <c r="O103" i="4" s="1"/>
  <c r="G102" i="4"/>
  <c r="O102" i="4" s="1"/>
  <c r="F102" i="4"/>
  <c r="E102" i="4"/>
  <c r="C102" i="4"/>
  <c r="A102" i="4"/>
  <c r="H102" i="4" s="1"/>
  <c r="H101" i="4"/>
  <c r="G101" i="4"/>
  <c r="O101" i="4" s="1"/>
  <c r="F101" i="4"/>
  <c r="D101" i="4"/>
  <c r="B101" i="4"/>
  <c r="J101" i="4" s="1"/>
  <c r="A101" i="4"/>
  <c r="C101" i="4" s="1"/>
  <c r="K101" i="4" s="1"/>
  <c r="H100" i="4"/>
  <c r="G100" i="4"/>
  <c r="O100" i="4" s="1"/>
  <c r="F100" i="4"/>
  <c r="E100" i="4"/>
  <c r="D100" i="4"/>
  <c r="C100" i="4"/>
  <c r="B100" i="4"/>
  <c r="J100" i="4" s="1"/>
  <c r="R100" i="4" s="1"/>
  <c r="A100" i="4"/>
  <c r="Y100" i="4" s="1"/>
  <c r="Y99" i="4"/>
  <c r="H99" i="4"/>
  <c r="G99" i="4"/>
  <c r="O99" i="4" s="1"/>
  <c r="E99" i="4"/>
  <c r="D99" i="4"/>
  <c r="L99" i="4" s="1"/>
  <c r="C99" i="4"/>
  <c r="A99" i="4"/>
  <c r="B99" i="4" s="1"/>
  <c r="J99" i="4" s="1"/>
  <c r="Y98" i="4"/>
  <c r="E98" i="4"/>
  <c r="A98" i="4"/>
  <c r="Y97" i="4"/>
  <c r="H97" i="4"/>
  <c r="F97" i="4"/>
  <c r="A97" i="4"/>
  <c r="A96" i="4"/>
  <c r="Y95" i="4"/>
  <c r="A95" i="4"/>
  <c r="Y94" i="4"/>
  <c r="E94" i="4"/>
  <c r="D94" i="4"/>
  <c r="A94" i="4"/>
  <c r="H93" i="4"/>
  <c r="G93" i="4"/>
  <c r="O93" i="4" s="1"/>
  <c r="F93" i="4"/>
  <c r="E93" i="4"/>
  <c r="D93" i="4"/>
  <c r="C93" i="4"/>
  <c r="B93" i="4"/>
  <c r="J93" i="4" s="1"/>
  <c r="A93" i="4"/>
  <c r="Y93" i="4" s="1"/>
  <c r="A92" i="4"/>
  <c r="H91" i="4"/>
  <c r="G91" i="4"/>
  <c r="O91" i="4" s="1"/>
  <c r="F91" i="4"/>
  <c r="E91" i="4"/>
  <c r="D91" i="4"/>
  <c r="B91" i="4"/>
  <c r="J91" i="4" s="1"/>
  <c r="R91" i="4" s="1"/>
  <c r="A91" i="4"/>
  <c r="Y91" i="4" s="1"/>
  <c r="M90" i="4"/>
  <c r="H90" i="4"/>
  <c r="G90" i="4"/>
  <c r="O90" i="4" s="1"/>
  <c r="F90" i="4"/>
  <c r="N90" i="4" s="1"/>
  <c r="E90" i="4"/>
  <c r="C90" i="4"/>
  <c r="A90" i="4"/>
  <c r="B90" i="4" s="1"/>
  <c r="J90" i="4" s="1"/>
  <c r="H89" i="4"/>
  <c r="G89" i="4"/>
  <c r="O89" i="4" s="1"/>
  <c r="F89" i="4"/>
  <c r="D89" i="4"/>
  <c r="B89" i="4"/>
  <c r="J89" i="4" s="1"/>
  <c r="A89" i="4"/>
  <c r="C89" i="4" s="1"/>
  <c r="H88" i="4"/>
  <c r="G88" i="4"/>
  <c r="O88" i="4" s="1"/>
  <c r="E88" i="4"/>
  <c r="A88" i="4"/>
  <c r="Y87" i="4"/>
  <c r="B87" i="4"/>
  <c r="J87" i="4" s="1"/>
  <c r="A87" i="4"/>
  <c r="Y86" i="4"/>
  <c r="G86" i="4"/>
  <c r="O86" i="4" s="1"/>
  <c r="C86" i="4"/>
  <c r="A86" i="4"/>
  <c r="A85" i="4"/>
  <c r="H85" i="4" s="1"/>
  <c r="Y84" i="4"/>
  <c r="C84" i="4"/>
  <c r="B84" i="4"/>
  <c r="J84" i="4" s="1"/>
  <c r="R84" i="4" s="1"/>
  <c r="A84" i="4"/>
  <c r="H83" i="4"/>
  <c r="G83" i="4"/>
  <c r="O83" i="4" s="1"/>
  <c r="F83" i="4"/>
  <c r="N83" i="4" s="1"/>
  <c r="E83" i="4"/>
  <c r="D83" i="4"/>
  <c r="C83" i="4"/>
  <c r="B83" i="4"/>
  <c r="J83" i="4" s="1"/>
  <c r="A83" i="4"/>
  <c r="Y83" i="4" s="1"/>
  <c r="Y82" i="4"/>
  <c r="G82" i="4"/>
  <c r="O82" i="4" s="1"/>
  <c r="F82" i="4"/>
  <c r="E82" i="4"/>
  <c r="D82" i="4"/>
  <c r="A82" i="4"/>
  <c r="H81" i="4"/>
  <c r="G81" i="4"/>
  <c r="O81" i="4" s="1"/>
  <c r="F81" i="4"/>
  <c r="E81" i="4"/>
  <c r="D81" i="4"/>
  <c r="L81" i="4" s="1"/>
  <c r="B81" i="4"/>
  <c r="J81" i="4" s="1"/>
  <c r="A81" i="4"/>
  <c r="Y81" i="4" s="1"/>
  <c r="M80" i="4"/>
  <c r="H80" i="4"/>
  <c r="G80" i="4"/>
  <c r="O80" i="4" s="1"/>
  <c r="F80" i="4"/>
  <c r="E80" i="4"/>
  <c r="C80" i="4"/>
  <c r="A80" i="4"/>
  <c r="B80" i="4" s="1"/>
  <c r="J80" i="4" s="1"/>
  <c r="H79" i="4"/>
  <c r="G79" i="4"/>
  <c r="O79" i="4" s="1"/>
  <c r="F79" i="4"/>
  <c r="D79" i="4"/>
  <c r="B79" i="4"/>
  <c r="J79" i="4" s="1"/>
  <c r="A79" i="4"/>
  <c r="C79" i="4" s="1"/>
  <c r="Y78" i="4"/>
  <c r="H78" i="4"/>
  <c r="G78" i="4"/>
  <c r="O78" i="4" s="1"/>
  <c r="E78" i="4"/>
  <c r="A78" i="4"/>
  <c r="H77" i="4"/>
  <c r="F77" i="4"/>
  <c r="N77" i="4" s="1"/>
  <c r="B77" i="4"/>
  <c r="J77" i="4" s="1"/>
  <c r="A77" i="4"/>
  <c r="Y76" i="4"/>
  <c r="A76" i="4"/>
  <c r="Y75" i="4"/>
  <c r="H75" i="4"/>
  <c r="D75" i="4"/>
  <c r="C75" i="4"/>
  <c r="A75" i="4"/>
  <c r="A74" i="4"/>
  <c r="C74" i="4" s="1"/>
  <c r="H73" i="4"/>
  <c r="G73" i="4"/>
  <c r="O73" i="4" s="1"/>
  <c r="F73" i="4"/>
  <c r="N73" i="4" s="1"/>
  <c r="E73" i="4"/>
  <c r="M73" i="4" s="1"/>
  <c r="D73" i="4"/>
  <c r="C73" i="4"/>
  <c r="B73" i="4"/>
  <c r="J73" i="4" s="1"/>
  <c r="A73" i="4"/>
  <c r="Y73" i="4" s="1"/>
  <c r="Y72" i="4"/>
  <c r="D72" i="4"/>
  <c r="C72" i="4"/>
  <c r="A72" i="4"/>
  <c r="Y71" i="4"/>
  <c r="H71" i="4"/>
  <c r="G71" i="4"/>
  <c r="O71" i="4" s="1"/>
  <c r="F71" i="4"/>
  <c r="E71" i="4"/>
  <c r="D71" i="4"/>
  <c r="C71" i="4"/>
  <c r="B71" i="4"/>
  <c r="A71" i="4"/>
  <c r="Y70" i="4"/>
  <c r="H70" i="4"/>
  <c r="P70" i="4" s="1"/>
  <c r="G70" i="4"/>
  <c r="O70" i="4" s="1"/>
  <c r="F70" i="4"/>
  <c r="N70" i="4" s="1"/>
  <c r="E70" i="4"/>
  <c r="D70" i="4"/>
  <c r="C70" i="4"/>
  <c r="B70" i="4"/>
  <c r="J70" i="4" s="1"/>
  <c r="A70" i="4"/>
  <c r="Y69" i="4"/>
  <c r="H69" i="4"/>
  <c r="P69" i="4" s="1"/>
  <c r="G69" i="4"/>
  <c r="O69" i="4" s="1"/>
  <c r="F69" i="4"/>
  <c r="N69" i="4" s="1"/>
  <c r="E69" i="4"/>
  <c r="M69" i="4" s="1"/>
  <c r="D69" i="4"/>
  <c r="C69" i="4"/>
  <c r="B69" i="4"/>
  <c r="J69" i="4" s="1"/>
  <c r="R69" i="4" s="1"/>
  <c r="A69" i="4"/>
  <c r="Y68" i="4"/>
  <c r="H68" i="4"/>
  <c r="P68" i="4" s="1"/>
  <c r="G68" i="4"/>
  <c r="O68" i="4" s="1"/>
  <c r="F68" i="4"/>
  <c r="N68" i="4" s="1"/>
  <c r="E68" i="4"/>
  <c r="M68" i="4" s="1"/>
  <c r="D68" i="4"/>
  <c r="B68" i="4"/>
  <c r="J68" i="4" s="1"/>
  <c r="A68" i="4"/>
  <c r="C68" i="4" s="1"/>
  <c r="K68" i="4" s="1"/>
  <c r="Y67" i="4"/>
  <c r="H67" i="4"/>
  <c r="G67" i="4"/>
  <c r="O67" i="4" s="1"/>
  <c r="F67" i="4"/>
  <c r="E67" i="4"/>
  <c r="D67" i="4"/>
  <c r="B67" i="4"/>
  <c r="J67" i="4" s="1"/>
  <c r="A67" i="4"/>
  <c r="C67" i="4" s="1"/>
  <c r="K67" i="4" s="1"/>
  <c r="D66" i="4"/>
  <c r="A66" i="4"/>
  <c r="Y65" i="4"/>
  <c r="H65" i="4"/>
  <c r="G65" i="4"/>
  <c r="O65" i="4" s="1"/>
  <c r="F65" i="4"/>
  <c r="E65" i="4"/>
  <c r="D65" i="4"/>
  <c r="C65" i="4"/>
  <c r="B65" i="4"/>
  <c r="J65" i="4" s="1"/>
  <c r="R65" i="4" s="1"/>
  <c r="A65" i="4"/>
  <c r="Y64" i="4"/>
  <c r="H64" i="4"/>
  <c r="G64" i="4"/>
  <c r="O64" i="4" s="1"/>
  <c r="F64" i="4"/>
  <c r="E64" i="4"/>
  <c r="D64" i="4"/>
  <c r="C64" i="4"/>
  <c r="B64" i="4"/>
  <c r="J64" i="4" s="1"/>
  <c r="A64" i="4"/>
  <c r="Y63" i="4"/>
  <c r="G63" i="4"/>
  <c r="O63" i="4" s="1"/>
  <c r="F63" i="4"/>
  <c r="E63" i="4"/>
  <c r="C63" i="4"/>
  <c r="A63" i="4"/>
  <c r="H62" i="4"/>
  <c r="G62" i="4"/>
  <c r="O62" i="4" s="1"/>
  <c r="W62" i="4" s="1"/>
  <c r="F62" i="4"/>
  <c r="E62" i="4"/>
  <c r="D62" i="4"/>
  <c r="B62" i="4"/>
  <c r="J62" i="4" s="1"/>
  <c r="A62" i="4"/>
  <c r="Y62" i="4" s="1"/>
  <c r="Y61" i="4"/>
  <c r="H61" i="4"/>
  <c r="G61" i="4"/>
  <c r="O61" i="4" s="1"/>
  <c r="F61" i="4"/>
  <c r="E61" i="4"/>
  <c r="D61" i="4"/>
  <c r="B61" i="4"/>
  <c r="J61" i="4" s="1"/>
  <c r="A61" i="4"/>
  <c r="C61" i="4" s="1"/>
  <c r="Y60" i="4"/>
  <c r="D60" i="4"/>
  <c r="A60" i="4"/>
  <c r="B60" i="4" s="1"/>
  <c r="J60" i="4" s="1"/>
  <c r="H59" i="4"/>
  <c r="G59" i="4"/>
  <c r="O59" i="4" s="1"/>
  <c r="A59" i="4"/>
  <c r="H58" i="4"/>
  <c r="P58" i="4" s="1"/>
  <c r="G58" i="4"/>
  <c r="O58" i="4" s="1"/>
  <c r="F58" i="4"/>
  <c r="N58" i="4" s="1"/>
  <c r="E58" i="4"/>
  <c r="D58" i="4"/>
  <c r="B58" i="4"/>
  <c r="J58" i="4" s="1"/>
  <c r="A58" i="4"/>
  <c r="Y58" i="4" s="1"/>
  <c r="Y57" i="4"/>
  <c r="H57" i="4"/>
  <c r="G57" i="4"/>
  <c r="O57" i="4" s="1"/>
  <c r="F57" i="4"/>
  <c r="C57" i="4"/>
  <c r="A57" i="4"/>
  <c r="Y56" i="4"/>
  <c r="H56" i="4"/>
  <c r="G56" i="4"/>
  <c r="O56" i="4" s="1"/>
  <c r="F56" i="4"/>
  <c r="D56" i="4"/>
  <c r="A56" i="4"/>
  <c r="A55" i="4"/>
  <c r="Y55" i="4" s="1"/>
  <c r="G54" i="4"/>
  <c r="O54" i="4" s="1"/>
  <c r="F54" i="4"/>
  <c r="D54" i="4"/>
  <c r="B54" i="4"/>
  <c r="J54" i="4" s="1"/>
  <c r="A54" i="4"/>
  <c r="Y53" i="4"/>
  <c r="A53" i="4"/>
  <c r="H52" i="4"/>
  <c r="B52" i="4"/>
  <c r="J52" i="4" s="1"/>
  <c r="A52" i="4"/>
  <c r="F52" i="4" s="1"/>
  <c r="N52" i="4" s="1"/>
  <c r="Y51" i="4"/>
  <c r="H51" i="4"/>
  <c r="G51" i="4"/>
  <c r="O51" i="4" s="1"/>
  <c r="A51" i="4"/>
  <c r="F51" i="4" s="1"/>
  <c r="Y50" i="4"/>
  <c r="H50" i="4"/>
  <c r="G50" i="4"/>
  <c r="O50" i="4" s="1"/>
  <c r="F50" i="4"/>
  <c r="D50" i="4"/>
  <c r="B50" i="4"/>
  <c r="J50" i="4" s="1"/>
  <c r="A50" i="4"/>
  <c r="E50" i="4" s="1"/>
  <c r="Y49" i="4"/>
  <c r="H49" i="4"/>
  <c r="G49" i="4"/>
  <c r="O49" i="4" s="1"/>
  <c r="F49" i="4"/>
  <c r="D49" i="4"/>
  <c r="C49" i="4"/>
  <c r="A49" i="4"/>
  <c r="E49" i="4" s="1"/>
  <c r="H48" i="4"/>
  <c r="G48" i="4"/>
  <c r="O48" i="4" s="1"/>
  <c r="E48" i="4"/>
  <c r="D48" i="4"/>
  <c r="C48" i="4"/>
  <c r="A48" i="4"/>
  <c r="F48" i="4" s="1"/>
  <c r="Y47" i="4"/>
  <c r="H47" i="4"/>
  <c r="G47" i="4"/>
  <c r="O47" i="4" s="1"/>
  <c r="E47" i="4"/>
  <c r="D47" i="4"/>
  <c r="C47" i="4"/>
  <c r="B47" i="4"/>
  <c r="A47" i="4"/>
  <c r="F47" i="4" s="1"/>
  <c r="Y46" i="4"/>
  <c r="H46" i="4"/>
  <c r="G46" i="4"/>
  <c r="O46" i="4" s="1"/>
  <c r="F46" i="4"/>
  <c r="E46" i="4"/>
  <c r="D46" i="4"/>
  <c r="B46" i="4"/>
  <c r="J46" i="4" s="1"/>
  <c r="A46" i="4"/>
  <c r="C46" i="4" s="1"/>
  <c r="K46" i="4" s="1"/>
  <c r="H45" i="4"/>
  <c r="G45" i="4"/>
  <c r="O45" i="4" s="1"/>
  <c r="B45" i="4"/>
  <c r="J45" i="4" s="1"/>
  <c r="A45" i="4"/>
  <c r="F45" i="4" s="1"/>
  <c r="Y44" i="4"/>
  <c r="E44" i="4"/>
  <c r="D44" i="4"/>
  <c r="C44" i="4"/>
  <c r="B44" i="4"/>
  <c r="K44" i="4" s="1"/>
  <c r="A44" i="4"/>
  <c r="H44" i="4" s="1"/>
  <c r="P44" i="4" s="1"/>
  <c r="Y43" i="4"/>
  <c r="H43" i="4"/>
  <c r="A43" i="4"/>
  <c r="G43" i="4" s="1"/>
  <c r="O43" i="4" s="1"/>
  <c r="E42" i="4"/>
  <c r="D42" i="4"/>
  <c r="C42" i="4"/>
  <c r="B42" i="4"/>
  <c r="K42" i="4" s="1"/>
  <c r="A42" i="4"/>
  <c r="H42" i="4" s="1"/>
  <c r="Y41" i="4"/>
  <c r="H41" i="4"/>
  <c r="G41" i="4"/>
  <c r="O41" i="4" s="1"/>
  <c r="F41" i="4"/>
  <c r="E41" i="4"/>
  <c r="D41" i="4"/>
  <c r="C41" i="4"/>
  <c r="A41" i="4"/>
  <c r="B41" i="4" s="1"/>
  <c r="J41" i="4" s="1"/>
  <c r="G40" i="4"/>
  <c r="O40" i="4" s="1"/>
  <c r="F40" i="4"/>
  <c r="A40" i="4"/>
  <c r="E40" i="4" s="1"/>
  <c r="H39" i="4"/>
  <c r="A39" i="4"/>
  <c r="G39" i="4" s="1"/>
  <c r="O39" i="4" s="1"/>
  <c r="H38" i="4"/>
  <c r="A38" i="4"/>
  <c r="G38" i="4" s="1"/>
  <c r="O38" i="4" s="1"/>
  <c r="A37" i="4"/>
  <c r="A36" i="4"/>
  <c r="Y36" i="4" s="1"/>
  <c r="A35" i="4"/>
  <c r="A34" i="4"/>
  <c r="A33" i="4"/>
  <c r="D33" i="4" s="1"/>
  <c r="Y32" i="4"/>
  <c r="A32" i="4"/>
  <c r="A31" i="4"/>
  <c r="Y31" i="4" s="1"/>
  <c r="A30" i="4"/>
  <c r="A29" i="4"/>
  <c r="D29" i="4" s="1"/>
  <c r="A28" i="4"/>
  <c r="D28" i="4" s="1"/>
  <c r="A27" i="4"/>
  <c r="Y26" i="4"/>
  <c r="H26" i="4"/>
  <c r="A26" i="4"/>
  <c r="F26" i="4" s="1"/>
  <c r="A25" i="4"/>
  <c r="Y24" i="4"/>
  <c r="H24" i="4"/>
  <c r="F24" i="4"/>
  <c r="D24" i="4"/>
  <c r="C24" i="4"/>
  <c r="A24" i="4"/>
  <c r="C23" i="4"/>
  <c r="A23" i="4"/>
  <c r="A22" i="4"/>
  <c r="H22" i="4" s="1"/>
  <c r="Y21" i="4"/>
  <c r="C21" i="4"/>
  <c r="A21" i="4"/>
  <c r="D21" i="4" s="1"/>
  <c r="A20" i="4"/>
  <c r="B20" i="4" s="1"/>
  <c r="J20" i="4" s="1"/>
  <c r="A19" i="4"/>
  <c r="A18" i="4"/>
  <c r="B18" i="4" s="1"/>
  <c r="J18" i="4" s="1"/>
  <c r="A17" i="4"/>
  <c r="A16" i="4"/>
  <c r="B16" i="4" s="1"/>
  <c r="J16" i="4" s="1"/>
  <c r="A15" i="4"/>
  <c r="B15" i="4" s="1"/>
  <c r="J15" i="4" s="1"/>
  <c r="R15" i="4" s="1"/>
  <c r="G14" i="4"/>
  <c r="O14" i="4" s="1"/>
  <c r="F14" i="4"/>
  <c r="N14" i="4" s="1"/>
  <c r="E14" i="4"/>
  <c r="M14" i="4" s="1"/>
  <c r="D14" i="4"/>
  <c r="A14" i="4"/>
  <c r="B14" i="4" s="1"/>
  <c r="J14" i="4" s="1"/>
  <c r="Y13" i="4"/>
  <c r="H13" i="4"/>
  <c r="F13" i="4"/>
  <c r="A13" i="4"/>
  <c r="B13" i="4" s="1"/>
  <c r="J13" i="4" s="1"/>
  <c r="A12" i="4"/>
  <c r="B12" i="4" s="1"/>
  <c r="J12" i="4" s="1"/>
  <c r="A11" i="4"/>
  <c r="B11" i="4" s="1"/>
  <c r="J11" i="4" s="1"/>
  <c r="C10" i="4"/>
  <c r="A10" i="4"/>
  <c r="B10" i="4" s="1"/>
  <c r="J10" i="4" s="1"/>
  <c r="A9" i="4"/>
  <c r="A8" i="4"/>
  <c r="B8" i="4" s="1"/>
  <c r="J8" i="4" s="1"/>
  <c r="A7" i="4"/>
  <c r="D7" i="4" s="1"/>
  <c r="Y6" i="4"/>
  <c r="H6" i="4"/>
  <c r="C6" i="4"/>
  <c r="A6" i="4"/>
  <c r="B6" i="4" s="1"/>
  <c r="J6" i="4" s="1"/>
  <c r="Y5" i="4"/>
  <c r="J5" i="4"/>
  <c r="R6" i="4" s="1"/>
  <c r="H5" i="4"/>
  <c r="P5" i="4" s="1"/>
  <c r="A5" i="4"/>
  <c r="B5" i="4" s="1"/>
  <c r="A4" i="4"/>
  <c r="B4" i="4" s="1"/>
  <c r="J4" i="4" s="1"/>
  <c r="Y3" i="4"/>
  <c r="A3" i="4"/>
  <c r="B3" i="4" s="1"/>
  <c r="J3" i="4" s="1"/>
  <c r="G2" i="4"/>
  <c r="O2" i="4" s="1"/>
  <c r="A2" i="4"/>
  <c r="E2" i="4" s="1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82" i="3"/>
  <c r="A80" i="3"/>
  <c r="A77" i="3"/>
  <c r="A75" i="3"/>
  <c r="A73" i="3"/>
  <c r="A63" i="3"/>
  <c r="A60" i="3"/>
  <c r="A54" i="3"/>
  <c r="A50" i="3"/>
  <c r="A49" i="3"/>
  <c r="A41" i="3"/>
  <c r="A40" i="3"/>
  <c r="A38" i="3"/>
  <c r="A29" i="3"/>
  <c r="A25" i="3"/>
  <c r="A15" i="3"/>
  <c r="A14" i="3"/>
  <c r="A13" i="3"/>
  <c r="H12" i="3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A12" i="3"/>
  <c r="A10" i="3"/>
  <c r="H9" i="3"/>
  <c r="H10" i="3" s="1"/>
  <c r="H11" i="3" s="1"/>
  <c r="A9" i="3"/>
  <c r="A7" i="3"/>
  <c r="A6" i="3"/>
  <c r="H5" i="3"/>
  <c r="H6" i="3" s="1"/>
  <c r="H7" i="3" s="1"/>
  <c r="H8" i="3" s="1"/>
  <c r="H4" i="3"/>
  <c r="H3" i="3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P45" i="4" l="1"/>
  <c r="N123" i="4"/>
  <c r="M301" i="4"/>
  <c r="K6" i="4"/>
  <c r="P50" i="4"/>
  <c r="R234" i="4"/>
  <c r="M423" i="4"/>
  <c r="R441" i="4"/>
  <c r="N460" i="4"/>
  <c r="R4" i="4"/>
  <c r="L14" i="4"/>
  <c r="N45" i="4"/>
  <c r="P46" i="4"/>
  <c r="M58" i="4"/>
  <c r="K61" i="4"/>
  <c r="L69" i="4"/>
  <c r="M70" i="4"/>
  <c r="U70" i="4" s="1"/>
  <c r="N81" i="4"/>
  <c r="N104" i="4"/>
  <c r="N125" i="4"/>
  <c r="N126" i="4"/>
  <c r="L333" i="4"/>
  <c r="M450" i="4"/>
  <c r="M346" i="4"/>
  <c r="N346" i="4"/>
  <c r="L101" i="4"/>
  <c r="N61" i="4"/>
  <c r="N101" i="4"/>
  <c r="L424" i="4"/>
  <c r="K460" i="4"/>
  <c r="R540" i="4"/>
  <c r="K10" i="4"/>
  <c r="N317" i="4"/>
  <c r="M326" i="4"/>
  <c r="P6" i="4"/>
  <c r="N13" i="4"/>
  <c r="M44" i="4"/>
  <c r="P52" i="4"/>
  <c r="N64" i="4"/>
  <c r="N79" i="4"/>
  <c r="N89" i="4"/>
  <c r="L100" i="4"/>
  <c r="P317" i="4"/>
  <c r="N326" i="4"/>
  <c r="P346" i="4"/>
  <c r="M424" i="4"/>
  <c r="L457" i="4"/>
  <c r="L460" i="4"/>
  <c r="N523" i="4"/>
  <c r="P13" i="4"/>
  <c r="J44" i="4"/>
  <c r="R45" i="4" s="1"/>
  <c r="M46" i="4"/>
  <c r="P65" i="4"/>
  <c r="M100" i="4"/>
  <c r="K125" i="4"/>
  <c r="N284" i="4"/>
  <c r="N424" i="4"/>
  <c r="N457" i="4"/>
  <c r="M460" i="4"/>
  <c r="P523" i="4"/>
  <c r="R11" i="4"/>
  <c r="R295" i="4"/>
  <c r="R16" i="4"/>
  <c r="M93" i="4"/>
  <c r="N100" i="4"/>
  <c r="R14" i="4"/>
  <c r="R80" i="4"/>
  <c r="M81" i="4"/>
  <c r="R90" i="4"/>
  <c r="N93" i="4"/>
  <c r="M99" i="4"/>
  <c r="M126" i="4"/>
  <c r="N426" i="4"/>
  <c r="N443" i="4"/>
  <c r="W270" i="4"/>
  <c r="V70" i="4"/>
  <c r="K41" i="4"/>
  <c r="S42" i="4" s="1"/>
  <c r="M41" i="4"/>
  <c r="H107" i="4"/>
  <c r="G107" i="4"/>
  <c r="O107" i="4" s="1"/>
  <c r="W108" i="4" s="1"/>
  <c r="Y107" i="4"/>
  <c r="F107" i="4"/>
  <c r="E107" i="4"/>
  <c r="F118" i="4"/>
  <c r="N118" i="4" s="1"/>
  <c r="E118" i="4"/>
  <c r="M118" i="4" s="1"/>
  <c r="D118" i="4"/>
  <c r="H118" i="4"/>
  <c r="B118" i="4"/>
  <c r="E120" i="4"/>
  <c r="D120" i="4"/>
  <c r="C120" i="4"/>
  <c r="G120" i="4"/>
  <c r="O120" i="4" s="1"/>
  <c r="W121" i="4" s="1"/>
  <c r="Y120" i="4"/>
  <c r="H210" i="4"/>
  <c r="G210" i="4"/>
  <c r="O210" i="4" s="1"/>
  <c r="E210" i="4"/>
  <c r="F210" i="4"/>
  <c r="N210" i="4" s="1"/>
  <c r="D210" i="4"/>
  <c r="B210" i="4"/>
  <c r="J210" i="4" s="1"/>
  <c r="Y210" i="4"/>
  <c r="H92" i="4"/>
  <c r="B92" i="4"/>
  <c r="J92" i="4" s="1"/>
  <c r="R92" i="4" s="1"/>
  <c r="F96" i="4"/>
  <c r="E96" i="4"/>
  <c r="D96" i="4"/>
  <c r="H96" i="4"/>
  <c r="B107" i="4"/>
  <c r="K111" i="4"/>
  <c r="H114" i="4"/>
  <c r="G114" i="4"/>
  <c r="O114" i="4" s="1"/>
  <c r="F114" i="4"/>
  <c r="E114" i="4"/>
  <c r="C118" i="4"/>
  <c r="K118" i="4" s="1"/>
  <c r="B120" i="4"/>
  <c r="J133" i="4"/>
  <c r="P133" i="4"/>
  <c r="D170" i="4"/>
  <c r="Y170" i="4"/>
  <c r="H170" i="4"/>
  <c r="F170" i="4"/>
  <c r="E170" i="4"/>
  <c r="C170" i="4"/>
  <c r="C3" i="4"/>
  <c r="K3" i="4" s="1"/>
  <c r="C4" i="4"/>
  <c r="K4" i="4" s="1"/>
  <c r="H11" i="4"/>
  <c r="P11" i="4" s="1"/>
  <c r="D15" i="4"/>
  <c r="L15" i="4" s="1"/>
  <c r="T15" i="4" s="1"/>
  <c r="D16" i="4"/>
  <c r="L16" i="4" s="1"/>
  <c r="C22" i="4"/>
  <c r="Y38" i="4"/>
  <c r="H40" i="4"/>
  <c r="Y42" i="4"/>
  <c r="Y52" i="4"/>
  <c r="C54" i="4"/>
  <c r="E54" i="4"/>
  <c r="M54" i="4" s="1"/>
  <c r="D55" i="4"/>
  <c r="R62" i="4"/>
  <c r="M62" i="4"/>
  <c r="P64" i="4"/>
  <c r="L67" i="4"/>
  <c r="B74" i="4"/>
  <c r="J74" i="4" s="1"/>
  <c r="R74" i="4" s="1"/>
  <c r="E77" i="4"/>
  <c r="M77" i="4" s="1"/>
  <c r="D77" i="4"/>
  <c r="C77" i="4"/>
  <c r="K77" i="4" s="1"/>
  <c r="G77" i="4"/>
  <c r="O77" i="4" s="1"/>
  <c r="R81" i="4"/>
  <c r="B85" i="4"/>
  <c r="J85" i="4" s="1"/>
  <c r="R85" i="4" s="1"/>
  <c r="D88" i="4"/>
  <c r="C88" i="4"/>
  <c r="B88" i="4"/>
  <c r="J88" i="4" s="1"/>
  <c r="R88" i="4" s="1"/>
  <c r="F88" i="4"/>
  <c r="N88" i="4" s="1"/>
  <c r="V89" i="4" s="1"/>
  <c r="C92" i="4"/>
  <c r="K92" i="4" s="1"/>
  <c r="B96" i="4"/>
  <c r="C107" i="4"/>
  <c r="B114" i="4"/>
  <c r="G118" i="4"/>
  <c r="O118" i="4" s="1"/>
  <c r="F120" i="4"/>
  <c r="D163" i="4"/>
  <c r="Y163" i="4"/>
  <c r="H163" i="4"/>
  <c r="G163" i="4"/>
  <c r="O163" i="4" s="1"/>
  <c r="W163" i="4" s="1"/>
  <c r="C163" i="4"/>
  <c r="G170" i="4"/>
  <c r="O170" i="4" s="1"/>
  <c r="D174" i="4"/>
  <c r="H174" i="4"/>
  <c r="G174" i="4"/>
  <c r="O174" i="4" s="1"/>
  <c r="F174" i="4"/>
  <c r="E174" i="4"/>
  <c r="D3" i="4"/>
  <c r="L3" i="4" s="1"/>
  <c r="R12" i="4"/>
  <c r="E15" i="4"/>
  <c r="M15" i="4" s="1"/>
  <c r="U15" i="4" s="1"/>
  <c r="E16" i="4"/>
  <c r="M16" i="4" s="1"/>
  <c r="U16" i="4" s="1"/>
  <c r="D22" i="4"/>
  <c r="D53" i="4"/>
  <c r="F53" i="4"/>
  <c r="F55" i="4"/>
  <c r="N62" i="4"/>
  <c r="H66" i="4"/>
  <c r="B66" i="4"/>
  <c r="M67" i="4"/>
  <c r="U68" i="4" s="1"/>
  <c r="R77" i="4"/>
  <c r="C85" i="4"/>
  <c r="D92" i="4"/>
  <c r="C96" i="4"/>
  <c r="D107" i="4"/>
  <c r="H112" i="4"/>
  <c r="G112" i="4"/>
  <c r="O112" i="4" s="1"/>
  <c r="F112" i="4"/>
  <c r="B112" i="4"/>
  <c r="C114" i="4"/>
  <c r="H120" i="4"/>
  <c r="H129" i="4"/>
  <c r="E129" i="4"/>
  <c r="D129" i="4"/>
  <c r="C129" i="4"/>
  <c r="G129" i="4"/>
  <c r="O129" i="4" s="1"/>
  <c r="F129" i="4"/>
  <c r="B138" i="4"/>
  <c r="J138" i="4" s="1"/>
  <c r="D138" i="4"/>
  <c r="L138" i="4" s="1"/>
  <c r="C138" i="4"/>
  <c r="K138" i="4" s="1"/>
  <c r="E163" i="4"/>
  <c r="D184" i="4"/>
  <c r="H184" i="4"/>
  <c r="G184" i="4"/>
  <c r="O184" i="4" s="1"/>
  <c r="F184" i="4"/>
  <c r="E184" i="4"/>
  <c r="D197" i="4"/>
  <c r="E197" i="4"/>
  <c r="H197" i="4"/>
  <c r="G197" i="4"/>
  <c r="O197" i="4" s="1"/>
  <c r="W197" i="4" s="1"/>
  <c r="F197" i="4"/>
  <c r="Y477" i="4"/>
  <c r="A27" i="3" s="1"/>
  <c r="D477" i="4"/>
  <c r="E477" i="4"/>
  <c r="H477" i="4"/>
  <c r="G477" i="4"/>
  <c r="O477" i="4" s="1"/>
  <c r="F477" i="4"/>
  <c r="H74" i="4"/>
  <c r="G74" i="4"/>
  <c r="O74" i="4" s="1"/>
  <c r="W74" i="4" s="1"/>
  <c r="F74" i="4"/>
  <c r="N74" i="4" s="1"/>
  <c r="V74" i="4" s="1"/>
  <c r="H137" i="4"/>
  <c r="F137" i="4"/>
  <c r="G12" i="4"/>
  <c r="O12" i="4" s="1"/>
  <c r="F15" i="4"/>
  <c r="N15" i="4" s="1"/>
  <c r="F16" i="4"/>
  <c r="N16" i="4" s="1"/>
  <c r="C20" i="4"/>
  <c r="K20" i="4" s="1"/>
  <c r="F22" i="4"/>
  <c r="C28" i="4"/>
  <c r="B38" i="4"/>
  <c r="J38" i="4" s="1"/>
  <c r="B39" i="4"/>
  <c r="J39" i="4" s="1"/>
  <c r="Y39" i="4"/>
  <c r="B43" i="4"/>
  <c r="J43" i="4" s="1"/>
  <c r="R44" i="4" s="1"/>
  <c r="X46" i="4"/>
  <c r="B53" i="4"/>
  <c r="J53" i="4" s="1"/>
  <c r="R53" i="4" s="1"/>
  <c r="L54" i="4"/>
  <c r="G55" i="4"/>
  <c r="O55" i="4" s="1"/>
  <c r="C60" i="4"/>
  <c r="C66" i="4"/>
  <c r="K66" i="4" s="1"/>
  <c r="N67" i="4"/>
  <c r="V68" i="4" s="1"/>
  <c r="X69" i="4"/>
  <c r="H72" i="4"/>
  <c r="B72" i="4"/>
  <c r="J72" i="4" s="1"/>
  <c r="R73" i="4" s="1"/>
  <c r="D74" i="4"/>
  <c r="L74" i="4" s="1"/>
  <c r="H84" i="4"/>
  <c r="G84" i="4"/>
  <c r="O84" i="4" s="1"/>
  <c r="F84" i="4"/>
  <c r="N84" i="4" s="1"/>
  <c r="V84" i="4" s="1"/>
  <c r="D85" i="4"/>
  <c r="E92" i="4"/>
  <c r="M92" i="4" s="1"/>
  <c r="G95" i="4"/>
  <c r="O95" i="4" s="1"/>
  <c r="F95" i="4"/>
  <c r="E95" i="4"/>
  <c r="G96" i="4"/>
  <c r="O96" i="4" s="1"/>
  <c r="V101" i="4"/>
  <c r="H108" i="4"/>
  <c r="Y108" i="4"/>
  <c r="B108" i="4"/>
  <c r="J108" i="4" s="1"/>
  <c r="D114" i="4"/>
  <c r="B129" i="4"/>
  <c r="F163" i="4"/>
  <c r="D166" i="4"/>
  <c r="H166" i="4"/>
  <c r="G166" i="4"/>
  <c r="O166" i="4" s="1"/>
  <c r="F166" i="4"/>
  <c r="Y166" i="4"/>
  <c r="E166" i="4"/>
  <c r="C166" i="4"/>
  <c r="D177" i="4"/>
  <c r="E177" i="4"/>
  <c r="H177" i="4"/>
  <c r="F177" i="4"/>
  <c r="H203" i="4"/>
  <c r="B203" i="4"/>
  <c r="J203" i="4" s="1"/>
  <c r="G203" i="4"/>
  <c r="O203" i="4" s="1"/>
  <c r="F203" i="4"/>
  <c r="E203" i="4"/>
  <c r="Y203" i="4"/>
  <c r="C203" i="4"/>
  <c r="H276" i="4"/>
  <c r="F276" i="4"/>
  <c r="G276" i="4"/>
  <c r="O276" i="4" s="1"/>
  <c r="C15" i="4"/>
  <c r="K15" i="4" s="1"/>
  <c r="B55" i="4"/>
  <c r="J55" i="4" s="1"/>
  <c r="R55" i="4" s="1"/>
  <c r="L62" i="4"/>
  <c r="G16" i="4"/>
  <c r="O16" i="4" s="1"/>
  <c r="C38" i="4"/>
  <c r="C39" i="4"/>
  <c r="P41" i="4"/>
  <c r="P47" i="4"/>
  <c r="N54" i="4"/>
  <c r="H55" i="4"/>
  <c r="Y59" i="4"/>
  <c r="B59" i="4"/>
  <c r="J59" i="4" s="1"/>
  <c r="R59" i="4" s="1"/>
  <c r="P62" i="4"/>
  <c r="L73" i="4"/>
  <c r="E74" i="4"/>
  <c r="F76" i="4"/>
  <c r="E76" i="4"/>
  <c r="D76" i="4"/>
  <c r="L76" i="4" s="1"/>
  <c r="H76" i="4"/>
  <c r="E87" i="4"/>
  <c r="M87" i="4" s="1"/>
  <c r="D87" i="4"/>
  <c r="C87" i="4"/>
  <c r="G87" i="4"/>
  <c r="O87" i="4" s="1"/>
  <c r="F92" i="4"/>
  <c r="B95" i="4"/>
  <c r="J95" i="4" s="1"/>
  <c r="D98" i="4"/>
  <c r="C98" i="4"/>
  <c r="B98" i="4"/>
  <c r="J98" i="4" s="1"/>
  <c r="R99" i="4" s="1"/>
  <c r="F98" i="4"/>
  <c r="C108" i="4"/>
  <c r="D112" i="4"/>
  <c r="Y114" i="4"/>
  <c r="Y118" i="4"/>
  <c r="N133" i="4"/>
  <c r="Y140" i="4"/>
  <c r="H140" i="4"/>
  <c r="G161" i="4"/>
  <c r="O161" i="4" s="1"/>
  <c r="C161" i="4"/>
  <c r="D164" i="4"/>
  <c r="C164" i="4"/>
  <c r="Y164" i="4"/>
  <c r="H164" i="4"/>
  <c r="G164" i="4"/>
  <c r="O164" i="4" s="1"/>
  <c r="G177" i="4"/>
  <c r="O177" i="4" s="1"/>
  <c r="W177" i="4" s="1"/>
  <c r="D203" i="4"/>
  <c r="B267" i="4"/>
  <c r="J267" i="4" s="1"/>
  <c r="H267" i="4"/>
  <c r="P267" i="4" s="1"/>
  <c r="F267" i="4"/>
  <c r="Y379" i="4"/>
  <c r="E379" i="4"/>
  <c r="M379" i="4" s="1"/>
  <c r="G379" i="4"/>
  <c r="O379" i="4" s="1"/>
  <c r="F379" i="4"/>
  <c r="N379" i="4" s="1"/>
  <c r="D379" i="4"/>
  <c r="B379" i="4"/>
  <c r="J379" i="4" s="1"/>
  <c r="H379" i="4"/>
  <c r="C16" i="4"/>
  <c r="K16" i="4" s="1"/>
  <c r="G85" i="4"/>
  <c r="O85" i="4" s="1"/>
  <c r="W86" i="4" s="1"/>
  <c r="F85" i="4"/>
  <c r="N85" i="4" s="1"/>
  <c r="E85" i="4"/>
  <c r="M85" i="4" s="1"/>
  <c r="E3" i="4"/>
  <c r="M3" i="4" s="1"/>
  <c r="C52" i="4"/>
  <c r="K52" i="4" s="1"/>
  <c r="E60" i="4"/>
  <c r="M60" i="4" s="1"/>
  <c r="P67" i="4"/>
  <c r="X68" i="4" s="1"/>
  <c r="B76" i="4"/>
  <c r="J76" i="4" s="1"/>
  <c r="G92" i="4"/>
  <c r="O92" i="4" s="1"/>
  <c r="W92" i="4" s="1"/>
  <c r="C95" i="4"/>
  <c r="D108" i="4"/>
  <c r="L108" i="4" s="1"/>
  <c r="H110" i="4"/>
  <c r="G110" i="4"/>
  <c r="O110" i="4" s="1"/>
  <c r="F110" i="4"/>
  <c r="N110" i="4" s="1"/>
  <c r="D110" i="4"/>
  <c r="L110" i="4" s="1"/>
  <c r="C110" i="4"/>
  <c r="K110" i="4" s="1"/>
  <c r="S111" i="4" s="1"/>
  <c r="B110" i="4"/>
  <c r="E112" i="4"/>
  <c r="G140" i="4"/>
  <c r="O140" i="4" s="1"/>
  <c r="E161" i="4"/>
  <c r="E164" i="4"/>
  <c r="D187" i="4"/>
  <c r="E187" i="4"/>
  <c r="H187" i="4"/>
  <c r="F187" i="4"/>
  <c r="G267" i="4"/>
  <c r="O267" i="4" s="1"/>
  <c r="W267" i="4" s="1"/>
  <c r="C18" i="4"/>
  <c r="K18" i="4" s="1"/>
  <c r="H15" i="4"/>
  <c r="P15" i="4" s="1"/>
  <c r="Y22" i="4"/>
  <c r="D38" i="4"/>
  <c r="R87" i="4"/>
  <c r="H3" i="4"/>
  <c r="P3" i="4" s="1"/>
  <c r="E5" i="4"/>
  <c r="M5" i="4" s="1"/>
  <c r="E6" i="4"/>
  <c r="M6" i="4" s="1"/>
  <c r="C8" i="4"/>
  <c r="K8" i="4" s="1"/>
  <c r="R13" i="4"/>
  <c r="H14" i="4"/>
  <c r="P14" i="4" s="1"/>
  <c r="C26" i="4"/>
  <c r="Y28" i="4"/>
  <c r="F33" i="4"/>
  <c r="E38" i="4"/>
  <c r="M38" i="4" s="1"/>
  <c r="E39" i="4"/>
  <c r="C40" i="4"/>
  <c r="Y40" i="4"/>
  <c r="F42" i="4"/>
  <c r="N42" i="4" s="1"/>
  <c r="E43" i="4"/>
  <c r="F44" i="4"/>
  <c r="N44" i="4" s="1"/>
  <c r="V45" i="4" s="1"/>
  <c r="D45" i="4"/>
  <c r="L45" i="4" s="1"/>
  <c r="Y48" i="4"/>
  <c r="C51" i="4"/>
  <c r="D52" i="4"/>
  <c r="L52" i="4" s="1"/>
  <c r="G53" i="4"/>
  <c r="O53" i="4" s="1"/>
  <c r="H54" i="4"/>
  <c r="P54" i="4" s="1"/>
  <c r="X54" i="4" s="1"/>
  <c r="B57" i="4"/>
  <c r="J57" i="4" s="1"/>
  <c r="R58" i="4" s="1"/>
  <c r="D57" i="4"/>
  <c r="D59" i="4"/>
  <c r="F60" i="4"/>
  <c r="P61" i="4"/>
  <c r="H63" i="4"/>
  <c r="B63" i="4"/>
  <c r="L65" i="4"/>
  <c r="F66" i="4"/>
  <c r="R70" i="4"/>
  <c r="E72" i="4"/>
  <c r="Y74" i="4"/>
  <c r="C76" i="4"/>
  <c r="N80" i="4"/>
  <c r="D84" i="4"/>
  <c r="L84" i="4" s="1"/>
  <c r="T84" i="4" s="1"/>
  <c r="Y85" i="4"/>
  <c r="F87" i="4"/>
  <c r="N87" i="4" s="1"/>
  <c r="M91" i="4"/>
  <c r="U91" i="4" s="1"/>
  <c r="Y92" i="4"/>
  <c r="H94" i="4"/>
  <c r="G94" i="4"/>
  <c r="O94" i="4" s="1"/>
  <c r="F94" i="4"/>
  <c r="D95" i="4"/>
  <c r="Y96" i="4"/>
  <c r="G98" i="4"/>
  <c r="O98" i="4" s="1"/>
  <c r="W99" i="4" s="1"/>
  <c r="G106" i="4"/>
  <c r="O106" i="4" s="1"/>
  <c r="F106" i="4"/>
  <c r="D106" i="4"/>
  <c r="C106" i="4"/>
  <c r="B106" i="4"/>
  <c r="J106" i="4" s="1"/>
  <c r="H106" i="4"/>
  <c r="E108" i="4"/>
  <c r="E110" i="4"/>
  <c r="M110" i="4" s="1"/>
  <c r="Y112" i="4"/>
  <c r="F117" i="4"/>
  <c r="E117" i="4"/>
  <c r="D117" i="4"/>
  <c r="H117" i="4"/>
  <c r="Y117" i="4"/>
  <c r="G117" i="4"/>
  <c r="O117" i="4" s="1"/>
  <c r="W118" i="4" s="1"/>
  <c r="H131" i="4"/>
  <c r="P131" i="4" s="1"/>
  <c r="B131" i="4"/>
  <c r="J131" i="4" s="1"/>
  <c r="F161" i="4"/>
  <c r="F164" i="4"/>
  <c r="G187" i="4"/>
  <c r="O187" i="4" s="1"/>
  <c r="W188" i="4" s="1"/>
  <c r="F3" i="4"/>
  <c r="N3" i="4" s="1"/>
  <c r="D20" i="4"/>
  <c r="L20" i="4" s="1"/>
  <c r="C33" i="4"/>
  <c r="L44" i="4"/>
  <c r="F28" i="4"/>
  <c r="B40" i="4"/>
  <c r="J40" i="4" s="1"/>
  <c r="Y45" i="4"/>
  <c r="F6" i="4"/>
  <c r="N6" i="4" s="1"/>
  <c r="Y16" i="4"/>
  <c r="D26" i="4"/>
  <c r="Y33" i="4"/>
  <c r="F38" i="4"/>
  <c r="F39" i="4"/>
  <c r="D40" i="4"/>
  <c r="G42" i="4"/>
  <c r="O42" i="4" s="1"/>
  <c r="W42" i="4" s="1"/>
  <c r="F43" i="4"/>
  <c r="G44" i="4"/>
  <c r="O44" i="4" s="1"/>
  <c r="W45" i="4" s="1"/>
  <c r="E45" i="4"/>
  <c r="M45" i="4" s="1"/>
  <c r="D51" i="4"/>
  <c r="E52" i="4"/>
  <c r="M52" i="4" s="1"/>
  <c r="H53" i="4"/>
  <c r="P53" i="4" s="1"/>
  <c r="X53" i="4" s="1"/>
  <c r="C56" i="4"/>
  <c r="E56" i="4"/>
  <c r="K57" i="4"/>
  <c r="E59" i="4"/>
  <c r="M59" i="4" s="1"/>
  <c r="G60" i="4"/>
  <c r="O60" i="4" s="1"/>
  <c r="W60" i="4" s="1"/>
  <c r="L64" i="4"/>
  <c r="M65" i="4"/>
  <c r="G66" i="4"/>
  <c r="O66" i="4" s="1"/>
  <c r="W67" i="4" s="1"/>
  <c r="S68" i="4"/>
  <c r="F72" i="4"/>
  <c r="G75" i="4"/>
  <c r="O75" i="4" s="1"/>
  <c r="F75" i="4"/>
  <c r="E75" i="4"/>
  <c r="G76" i="4"/>
  <c r="O76" i="4" s="1"/>
  <c r="W77" i="4" s="1"/>
  <c r="Y77" i="4"/>
  <c r="H82" i="4"/>
  <c r="B82" i="4"/>
  <c r="J82" i="4" s="1"/>
  <c r="R82" i="4" s="1"/>
  <c r="L83" i="4"/>
  <c r="E84" i="4"/>
  <c r="M84" i="4" s="1"/>
  <c r="U84" i="4" s="1"/>
  <c r="F86" i="4"/>
  <c r="N86" i="4" s="1"/>
  <c r="V86" i="4" s="1"/>
  <c r="E86" i="4"/>
  <c r="M86" i="4" s="1"/>
  <c r="U86" i="4" s="1"/>
  <c r="D86" i="4"/>
  <c r="H86" i="4"/>
  <c r="H87" i="4"/>
  <c r="Y88" i="4"/>
  <c r="N91" i="4"/>
  <c r="V91" i="4" s="1"/>
  <c r="B94" i="4"/>
  <c r="J94" i="4" s="1"/>
  <c r="R94" i="4" s="1"/>
  <c r="H95" i="4"/>
  <c r="E97" i="4"/>
  <c r="D97" i="4"/>
  <c r="C97" i="4"/>
  <c r="G97" i="4"/>
  <c r="O97" i="4" s="1"/>
  <c r="H98" i="4"/>
  <c r="P104" i="4"/>
  <c r="E106" i="4"/>
  <c r="F108" i="4"/>
  <c r="Y110" i="4"/>
  <c r="H113" i="4"/>
  <c r="G113" i="4"/>
  <c r="O113" i="4" s="1"/>
  <c r="D113" i="4"/>
  <c r="C113" i="4"/>
  <c r="K113" i="4" s="1"/>
  <c r="B113" i="4"/>
  <c r="F113" i="4"/>
  <c r="K115" i="4"/>
  <c r="B117" i="4"/>
  <c r="C154" i="4"/>
  <c r="H161" i="4"/>
  <c r="D169" i="4"/>
  <c r="G169" i="4"/>
  <c r="O169" i="4" s="1"/>
  <c r="W169" i="4" s="1"/>
  <c r="F169" i="4"/>
  <c r="E169" i="4"/>
  <c r="Y169" i="4"/>
  <c r="D172" i="4"/>
  <c r="H172" i="4"/>
  <c r="G172" i="4"/>
  <c r="O172" i="4" s="1"/>
  <c r="W173" i="4" s="1"/>
  <c r="F172" i="4"/>
  <c r="E172" i="4"/>
  <c r="D180" i="4"/>
  <c r="H180" i="4"/>
  <c r="G180" i="4"/>
  <c r="O180" i="4" s="1"/>
  <c r="F180" i="4"/>
  <c r="E180" i="4"/>
  <c r="H253" i="4"/>
  <c r="P253" i="4" s="1"/>
  <c r="E253" i="4"/>
  <c r="M253" i="4" s="1"/>
  <c r="D253" i="4"/>
  <c r="L253" i="4" s="1"/>
  <c r="Y253" i="4"/>
  <c r="B253" i="4"/>
  <c r="J253" i="4" s="1"/>
  <c r="C55" i="4"/>
  <c r="E55" i="4"/>
  <c r="Y4" i="4"/>
  <c r="H12" i="4"/>
  <c r="P12" i="4" s="1"/>
  <c r="X13" i="4" s="1"/>
  <c r="G15" i="4"/>
  <c r="O15" i="4" s="1"/>
  <c r="W15" i="4" s="1"/>
  <c r="C43" i="4"/>
  <c r="C53" i="4"/>
  <c r="K53" i="4" s="1"/>
  <c r="S53" i="4" s="1"/>
  <c r="G3" i="4"/>
  <c r="O3" i="4" s="1"/>
  <c r="D5" i="4"/>
  <c r="L5" i="4" s="1"/>
  <c r="D6" i="4"/>
  <c r="L6" i="4" s="1"/>
  <c r="T6" i="4" s="1"/>
  <c r="Y12" i="4"/>
  <c r="H16" i="4"/>
  <c r="P16" i="4" s="1"/>
  <c r="D39" i="4"/>
  <c r="D43" i="4"/>
  <c r="C45" i="4"/>
  <c r="K45" i="4" s="1"/>
  <c r="S45" i="4" s="1"/>
  <c r="B51" i="4"/>
  <c r="E53" i="4"/>
  <c r="M53" i="4" s="1"/>
  <c r="C59" i="4"/>
  <c r="E66" i="4"/>
  <c r="F5" i="4"/>
  <c r="N5" i="4" s="1"/>
  <c r="G5" i="4"/>
  <c r="O5" i="4" s="1"/>
  <c r="G6" i="4"/>
  <c r="O6" i="4" s="1"/>
  <c r="G13" i="4"/>
  <c r="O13" i="4" s="1"/>
  <c r="W13" i="4" s="1"/>
  <c r="Y14" i="4"/>
  <c r="Y15" i="4"/>
  <c r="B48" i="4"/>
  <c r="B49" i="4"/>
  <c r="L49" i="4" s="1"/>
  <c r="C50" i="4"/>
  <c r="E51" i="4"/>
  <c r="G52" i="4"/>
  <c r="O52" i="4" s="1"/>
  <c r="W52" i="4" s="1"/>
  <c r="Y54" i="4"/>
  <c r="B56" i="4"/>
  <c r="J56" i="4" s="1"/>
  <c r="E57" i="4"/>
  <c r="M57" i="4" s="1"/>
  <c r="U58" i="4" s="1"/>
  <c r="F59" i="4"/>
  <c r="H60" i="4"/>
  <c r="D63" i="4"/>
  <c r="M64" i="4"/>
  <c r="N65" i="4"/>
  <c r="V65" i="4" s="1"/>
  <c r="Y66" i="4"/>
  <c r="R68" i="4"/>
  <c r="L70" i="4"/>
  <c r="G72" i="4"/>
  <c r="O72" i="4" s="1"/>
  <c r="W72" i="4" s="1"/>
  <c r="B75" i="4"/>
  <c r="J75" i="4" s="1"/>
  <c r="R75" i="4" s="1"/>
  <c r="D78" i="4"/>
  <c r="C78" i="4"/>
  <c r="B78" i="4"/>
  <c r="F78" i="4"/>
  <c r="C82" i="4"/>
  <c r="M83" i="4"/>
  <c r="B86" i="4"/>
  <c r="J86" i="4" s="1"/>
  <c r="R86" i="4" s="1"/>
  <c r="C94" i="4"/>
  <c r="B97" i="4"/>
  <c r="J97" i="4" s="1"/>
  <c r="Y106" i="4"/>
  <c r="G108" i="4"/>
  <c r="O108" i="4" s="1"/>
  <c r="H111" i="4"/>
  <c r="G111" i="4"/>
  <c r="O111" i="4" s="1"/>
  <c r="F111" i="4"/>
  <c r="N111" i="4" s="1"/>
  <c r="Y111" i="4"/>
  <c r="E111" i="4"/>
  <c r="M111" i="4" s="1"/>
  <c r="U111" i="4" s="1"/>
  <c r="E113" i="4"/>
  <c r="L115" i="4"/>
  <c r="C117" i="4"/>
  <c r="E122" i="4"/>
  <c r="M122" i="4" s="1"/>
  <c r="D122" i="4"/>
  <c r="C122" i="4"/>
  <c r="K122" i="4" s="1"/>
  <c r="G122" i="4"/>
  <c r="O122" i="4" s="1"/>
  <c r="H122" i="4"/>
  <c r="F122" i="4"/>
  <c r="N122" i="4" s="1"/>
  <c r="V123" i="4" s="1"/>
  <c r="H136" i="4"/>
  <c r="P136" i="4" s="1"/>
  <c r="F136" i="4"/>
  <c r="N136" i="4" s="1"/>
  <c r="E136" i="4"/>
  <c r="M136" i="4" s="1"/>
  <c r="D136" i="4"/>
  <c r="L136" i="4" s="1"/>
  <c r="G136" i="4"/>
  <c r="O136" i="4" s="1"/>
  <c r="C136" i="4"/>
  <c r="K136" i="4" s="1"/>
  <c r="H146" i="4"/>
  <c r="P146" i="4" s="1"/>
  <c r="F146" i="4"/>
  <c r="N146" i="4" s="1"/>
  <c r="E146" i="4"/>
  <c r="F154" i="4"/>
  <c r="Y161" i="4"/>
  <c r="W167" i="4"/>
  <c r="C169" i="4"/>
  <c r="D181" i="4"/>
  <c r="E181" i="4"/>
  <c r="H181" i="4"/>
  <c r="G181" i="4"/>
  <c r="O181" i="4" s="1"/>
  <c r="F181" i="4"/>
  <c r="C253" i="4"/>
  <c r="K253" i="4" s="1"/>
  <c r="C58" i="4"/>
  <c r="K58" i="4" s="1"/>
  <c r="C62" i="4"/>
  <c r="K62" i="4" s="1"/>
  <c r="E79" i="4"/>
  <c r="M79" i="4" s="1"/>
  <c r="U80" i="4" s="1"/>
  <c r="D80" i="4"/>
  <c r="L80" i="4" s="1"/>
  <c r="C81" i="4"/>
  <c r="E89" i="4"/>
  <c r="M89" i="4" s="1"/>
  <c r="U90" i="4" s="1"/>
  <c r="D90" i="4"/>
  <c r="L90" i="4" s="1"/>
  <c r="C91" i="4"/>
  <c r="K91" i="4" s="1"/>
  <c r="F99" i="4"/>
  <c r="N99" i="4" s="1"/>
  <c r="V100" i="4" s="1"/>
  <c r="E101" i="4"/>
  <c r="M101" i="4" s="1"/>
  <c r="D102" i="4"/>
  <c r="D103" i="4"/>
  <c r="C104" i="4"/>
  <c r="D105" i="4"/>
  <c r="G115" i="4"/>
  <c r="O115" i="4" s="1"/>
  <c r="W115" i="4" s="1"/>
  <c r="F115" i="4"/>
  <c r="N115" i="4" s="1"/>
  <c r="E115" i="4"/>
  <c r="M115" i="4" s="1"/>
  <c r="E123" i="4"/>
  <c r="M123" i="4" s="1"/>
  <c r="U123" i="4" s="1"/>
  <c r="D123" i="4"/>
  <c r="L123" i="4" s="1"/>
  <c r="C123" i="4"/>
  <c r="K123" i="4" s="1"/>
  <c r="G123" i="4"/>
  <c r="O123" i="4" s="1"/>
  <c r="W124" i="4" s="1"/>
  <c r="G130" i="4"/>
  <c r="O130" i="4" s="1"/>
  <c r="W130" i="4" s="1"/>
  <c r="Y142" i="4"/>
  <c r="H142" i="4"/>
  <c r="H199" i="4"/>
  <c r="C199" i="4"/>
  <c r="H215" i="4"/>
  <c r="B215" i="4"/>
  <c r="G215" i="4"/>
  <c r="O215" i="4" s="1"/>
  <c r="F215" i="4"/>
  <c r="E215" i="4"/>
  <c r="Y215" i="4"/>
  <c r="G250" i="4"/>
  <c r="O250" i="4" s="1"/>
  <c r="H250" i="4"/>
  <c r="B250" i="4"/>
  <c r="J250" i="4" s="1"/>
  <c r="N275" i="4"/>
  <c r="D320" i="4"/>
  <c r="H320" i="4"/>
  <c r="G320" i="4"/>
  <c r="O320" i="4" s="1"/>
  <c r="E320" i="4"/>
  <c r="Y369" i="4"/>
  <c r="B369" i="4"/>
  <c r="H369" i="4"/>
  <c r="G369" i="4"/>
  <c r="O369" i="4" s="1"/>
  <c r="W370" i="4" s="1"/>
  <c r="F369" i="4"/>
  <c r="N369" i="4" s="1"/>
  <c r="D369" i="4"/>
  <c r="R432" i="4"/>
  <c r="D195" i="4"/>
  <c r="E195" i="4"/>
  <c r="H200" i="4"/>
  <c r="D200" i="4"/>
  <c r="Y200" i="4"/>
  <c r="G200" i="4"/>
  <c r="O200" i="4" s="1"/>
  <c r="H261" i="4"/>
  <c r="F261" i="4"/>
  <c r="G261" i="4"/>
  <c r="O261" i="4" s="1"/>
  <c r="H268" i="4"/>
  <c r="B268" i="4"/>
  <c r="J268" i="4" s="1"/>
  <c r="R269" i="4" s="1"/>
  <c r="H291" i="4"/>
  <c r="G291" i="4"/>
  <c r="O291" i="4" s="1"/>
  <c r="D340" i="4"/>
  <c r="G340" i="4"/>
  <c r="O340" i="4" s="1"/>
  <c r="F340" i="4"/>
  <c r="E340" i="4"/>
  <c r="H340" i="4"/>
  <c r="E359" i="4"/>
  <c r="G359" i="4"/>
  <c r="O359" i="4" s="1"/>
  <c r="H359" i="4"/>
  <c r="F359" i="4"/>
  <c r="G489" i="4"/>
  <c r="O489" i="4" s="1"/>
  <c r="F489" i="4"/>
  <c r="E489" i="4"/>
  <c r="H489" i="4"/>
  <c r="D489" i="4"/>
  <c r="C489" i="4"/>
  <c r="B489" i="4"/>
  <c r="J489" i="4" s="1"/>
  <c r="R489" i="4" s="1"/>
  <c r="D175" i="4"/>
  <c r="E175" i="4"/>
  <c r="D178" i="4"/>
  <c r="H178" i="4"/>
  <c r="G178" i="4"/>
  <c r="O178" i="4" s="1"/>
  <c r="F178" i="4"/>
  <c r="D185" i="4"/>
  <c r="E185" i="4"/>
  <c r="D188" i="4"/>
  <c r="H188" i="4"/>
  <c r="G188" i="4"/>
  <c r="O188" i="4" s="1"/>
  <c r="F188" i="4"/>
  <c r="D193" i="4"/>
  <c r="E193" i="4"/>
  <c r="F195" i="4"/>
  <c r="B200" i="4"/>
  <c r="J200" i="4" s="1"/>
  <c r="R201" i="4" s="1"/>
  <c r="H208" i="4"/>
  <c r="F208" i="4"/>
  <c r="D208" i="4"/>
  <c r="C208" i="4"/>
  <c r="B208" i="4"/>
  <c r="J208" i="4" s="1"/>
  <c r="G208" i="4"/>
  <c r="O208" i="4" s="1"/>
  <c r="W208" i="4" s="1"/>
  <c r="G224" i="4"/>
  <c r="O224" i="4" s="1"/>
  <c r="F224" i="4"/>
  <c r="E224" i="4"/>
  <c r="D224" i="4"/>
  <c r="H292" i="4"/>
  <c r="B292" i="4"/>
  <c r="J292" i="4" s="1"/>
  <c r="E292" i="4"/>
  <c r="D309" i="4"/>
  <c r="F309" i="4"/>
  <c r="E309" i="4"/>
  <c r="B309" i="4"/>
  <c r="J309" i="4" s="1"/>
  <c r="R309" i="4" s="1"/>
  <c r="G309" i="4"/>
  <c r="O309" i="4" s="1"/>
  <c r="F175" i="4"/>
  <c r="E178" i="4"/>
  <c r="F185" i="4"/>
  <c r="E188" i="4"/>
  <c r="D191" i="4"/>
  <c r="E191" i="4"/>
  <c r="F193" i="4"/>
  <c r="G195" i="4"/>
  <c r="O195" i="4" s="1"/>
  <c r="W195" i="4" s="1"/>
  <c r="E200" i="4"/>
  <c r="M200" i="4" s="1"/>
  <c r="E208" i="4"/>
  <c r="M208" i="4" s="1"/>
  <c r="G212" i="4"/>
  <c r="O212" i="4" s="1"/>
  <c r="F225" i="4"/>
  <c r="G225" i="4"/>
  <c r="O225" i="4" s="1"/>
  <c r="Y248" i="4"/>
  <c r="F248" i="4"/>
  <c r="D248" i="4"/>
  <c r="H248" i="4"/>
  <c r="G248" i="4"/>
  <c r="O248" i="4" s="1"/>
  <c r="H309" i="4"/>
  <c r="R380" i="4"/>
  <c r="G175" i="4"/>
  <c r="O175" i="4" s="1"/>
  <c r="W175" i="4" s="1"/>
  <c r="D179" i="4"/>
  <c r="E179" i="4"/>
  <c r="D182" i="4"/>
  <c r="H182" i="4"/>
  <c r="G182" i="4"/>
  <c r="O182" i="4" s="1"/>
  <c r="W183" i="4" s="1"/>
  <c r="F182" i="4"/>
  <c r="G185" i="4"/>
  <c r="O185" i="4" s="1"/>
  <c r="D189" i="4"/>
  <c r="E189" i="4"/>
  <c r="F191" i="4"/>
  <c r="G193" i="4"/>
  <c r="O193" i="4" s="1"/>
  <c r="W193" i="4" s="1"/>
  <c r="H195" i="4"/>
  <c r="F200" i="4"/>
  <c r="Y208" i="4"/>
  <c r="H213" i="4"/>
  <c r="D213" i="4"/>
  <c r="B213" i="4"/>
  <c r="J213" i="4" s="1"/>
  <c r="F213" i="4"/>
  <c r="E213" i="4"/>
  <c r="C213" i="4"/>
  <c r="B248" i="4"/>
  <c r="J248" i="4" s="1"/>
  <c r="H278" i="4"/>
  <c r="B278" i="4"/>
  <c r="J278" i="4" s="1"/>
  <c r="D300" i="4"/>
  <c r="H300" i="4"/>
  <c r="F300" i="4"/>
  <c r="G300" i="4"/>
  <c r="O300" i="4" s="1"/>
  <c r="E300" i="4"/>
  <c r="B300" i="4"/>
  <c r="J300" i="4" s="1"/>
  <c r="Y377" i="4"/>
  <c r="H377" i="4"/>
  <c r="F377" i="4"/>
  <c r="E377" i="4"/>
  <c r="D377" i="4"/>
  <c r="G377" i="4"/>
  <c r="O377" i="4" s="1"/>
  <c r="B377" i="4"/>
  <c r="J377" i="4" s="1"/>
  <c r="Y79" i="4"/>
  <c r="W83" i="4"/>
  <c r="Y89" i="4"/>
  <c r="Y101" i="4"/>
  <c r="Y102" i="4"/>
  <c r="E119" i="4"/>
  <c r="M119" i="4" s="1"/>
  <c r="D119" i="4"/>
  <c r="L119" i="4" s="1"/>
  <c r="C119" i="4"/>
  <c r="K119" i="4" s="1"/>
  <c r="S119" i="4" s="1"/>
  <c r="G119" i="4"/>
  <c r="O119" i="4" s="1"/>
  <c r="K133" i="4"/>
  <c r="D162" i="4"/>
  <c r="F162" i="4"/>
  <c r="E162" i="4"/>
  <c r="C162" i="4"/>
  <c r="H162" i="4"/>
  <c r="H175" i="4"/>
  <c r="F179" i="4"/>
  <c r="E182" i="4"/>
  <c r="H185" i="4"/>
  <c r="F189" i="4"/>
  <c r="G191" i="4"/>
  <c r="O191" i="4" s="1"/>
  <c r="W191" i="4" s="1"/>
  <c r="H193" i="4"/>
  <c r="H205" i="4"/>
  <c r="P205" i="4" s="1"/>
  <c r="Y205" i="4"/>
  <c r="F205" i="4"/>
  <c r="N205" i="4" s="1"/>
  <c r="E205" i="4"/>
  <c r="M205" i="4" s="1"/>
  <c r="D205" i="4"/>
  <c r="L205" i="4" s="1"/>
  <c r="G213" i="4"/>
  <c r="O213" i="4" s="1"/>
  <c r="G219" i="4"/>
  <c r="O219" i="4" s="1"/>
  <c r="F219" i="4"/>
  <c r="E219" i="4"/>
  <c r="C248" i="4"/>
  <c r="H258" i="4"/>
  <c r="D258" i="4"/>
  <c r="E258" i="4"/>
  <c r="M258" i="4" s="1"/>
  <c r="C258" i="4"/>
  <c r="K258" i="4" s="1"/>
  <c r="B258" i="4"/>
  <c r="J258" i="4" s="1"/>
  <c r="Y258" i="4"/>
  <c r="M269" i="4"/>
  <c r="G274" i="4"/>
  <c r="O274" i="4" s="1"/>
  <c r="F274" i="4"/>
  <c r="N274" i="4" s="1"/>
  <c r="V275" i="4" s="1"/>
  <c r="E274" i="4"/>
  <c r="B274" i="4"/>
  <c r="J274" i="4" s="1"/>
  <c r="E278" i="4"/>
  <c r="Y80" i="4"/>
  <c r="R89" i="4"/>
  <c r="Y90" i="4"/>
  <c r="R101" i="4"/>
  <c r="Y103" i="4"/>
  <c r="H109" i="4"/>
  <c r="G109" i="4"/>
  <c r="O109" i="4" s="1"/>
  <c r="F121" i="4"/>
  <c r="E121" i="4"/>
  <c r="D121" i="4"/>
  <c r="H121" i="4"/>
  <c r="L133" i="4"/>
  <c r="F152" i="4"/>
  <c r="E152" i="4"/>
  <c r="C152" i="4"/>
  <c r="H152" i="4"/>
  <c r="Y157" i="4"/>
  <c r="H157" i="4"/>
  <c r="D173" i="4"/>
  <c r="E173" i="4"/>
  <c r="D176" i="4"/>
  <c r="H176" i="4"/>
  <c r="G176" i="4"/>
  <c r="O176" i="4" s="1"/>
  <c r="F176" i="4"/>
  <c r="G179" i="4"/>
  <c r="O179" i="4" s="1"/>
  <c r="D183" i="4"/>
  <c r="E183" i="4"/>
  <c r="D186" i="4"/>
  <c r="H186" i="4"/>
  <c r="G186" i="4"/>
  <c r="O186" i="4" s="1"/>
  <c r="W186" i="4" s="1"/>
  <c r="F186" i="4"/>
  <c r="G189" i="4"/>
  <c r="O189" i="4" s="1"/>
  <c r="W190" i="4" s="1"/>
  <c r="H191" i="4"/>
  <c r="H202" i="4"/>
  <c r="G202" i="4"/>
  <c r="O202" i="4" s="1"/>
  <c r="Y213" i="4"/>
  <c r="E248" i="4"/>
  <c r="M294" i="4"/>
  <c r="K100" i="4"/>
  <c r="S101" i="4" s="1"/>
  <c r="B102" i="4"/>
  <c r="P102" i="4" s="1"/>
  <c r="B103" i="4"/>
  <c r="M104" i="4"/>
  <c r="B105" i="4"/>
  <c r="B109" i="4"/>
  <c r="E116" i="4"/>
  <c r="D116" i="4"/>
  <c r="C116" i="4"/>
  <c r="G116" i="4"/>
  <c r="O116" i="4" s="1"/>
  <c r="W116" i="4" s="1"/>
  <c r="F119" i="4"/>
  <c r="N119" i="4" s="1"/>
  <c r="B121" i="4"/>
  <c r="K121" i="4" s="1"/>
  <c r="E130" i="4"/>
  <c r="M133" i="4"/>
  <c r="F141" i="4"/>
  <c r="E141" i="4"/>
  <c r="C141" i="4"/>
  <c r="Y141" i="4"/>
  <c r="G152" i="4"/>
  <c r="O152" i="4" s="1"/>
  <c r="C157" i="4"/>
  <c r="Y162" i="4"/>
  <c r="F173" i="4"/>
  <c r="E176" i="4"/>
  <c r="H179" i="4"/>
  <c r="F183" i="4"/>
  <c r="E186" i="4"/>
  <c r="H189" i="4"/>
  <c r="F202" i="4"/>
  <c r="H214" i="4"/>
  <c r="Y214" i="4"/>
  <c r="G220" i="4"/>
  <c r="O220" i="4" s="1"/>
  <c r="W220" i="4" s="1"/>
  <c r="F220" i="4"/>
  <c r="M227" i="4"/>
  <c r="M231" i="4"/>
  <c r="B243" i="4"/>
  <c r="J243" i="4" s="1"/>
  <c r="R243" i="4" s="1"/>
  <c r="G243" i="4"/>
  <c r="O243" i="4" s="1"/>
  <c r="D249" i="4"/>
  <c r="E249" i="4"/>
  <c r="H256" i="4"/>
  <c r="G256" i="4"/>
  <c r="O256" i="4" s="1"/>
  <c r="W257" i="4" s="1"/>
  <c r="C256" i="4"/>
  <c r="M264" i="4"/>
  <c r="H288" i="4"/>
  <c r="B288" i="4"/>
  <c r="K126" i="4"/>
  <c r="S126" i="4" s="1"/>
  <c r="P128" i="4"/>
  <c r="E171" i="4"/>
  <c r="N301" i="4"/>
  <c r="D303" i="4"/>
  <c r="B303" i="4"/>
  <c r="J303" i="4" s="1"/>
  <c r="D324" i="4"/>
  <c r="L324" i="4" s="1"/>
  <c r="C324" i="4"/>
  <c r="K324" i="4" s="1"/>
  <c r="D334" i="4"/>
  <c r="B334" i="4"/>
  <c r="J334" i="4" s="1"/>
  <c r="R334" i="4" s="1"/>
  <c r="D344" i="4"/>
  <c r="L344" i="4" s="1"/>
  <c r="B344" i="4"/>
  <c r="P344" i="4" s="1"/>
  <c r="X344" i="4" s="1"/>
  <c r="Y366" i="4"/>
  <c r="G366" i="4"/>
  <c r="O366" i="4" s="1"/>
  <c r="W366" i="4" s="1"/>
  <c r="P382" i="4"/>
  <c r="H428" i="4"/>
  <c r="P428" i="4" s="1"/>
  <c r="F428" i="4"/>
  <c r="N428" i="4" s="1"/>
  <c r="Y428" i="4"/>
  <c r="G428" i="4"/>
  <c r="O428" i="4" s="1"/>
  <c r="E428" i="4"/>
  <c r="M428" i="4" s="1"/>
  <c r="D428" i="4"/>
  <c r="L428" i="4" s="1"/>
  <c r="C428" i="4"/>
  <c r="K428" i="4" s="1"/>
  <c r="P295" i="4"/>
  <c r="M298" i="4"/>
  <c r="N303" i="4"/>
  <c r="D305" i="4"/>
  <c r="L305" i="4" s="1"/>
  <c r="G305" i="4"/>
  <c r="O305" i="4" s="1"/>
  <c r="W305" i="4" s="1"/>
  <c r="P284" i="4"/>
  <c r="N298" i="4"/>
  <c r="R307" i="4"/>
  <c r="L308" i="4"/>
  <c r="D310" i="4"/>
  <c r="H310" i="4"/>
  <c r="G310" i="4"/>
  <c r="O310" i="4" s="1"/>
  <c r="F310" i="4"/>
  <c r="P324" i="4"/>
  <c r="D341" i="4"/>
  <c r="H341" i="4"/>
  <c r="B367" i="4"/>
  <c r="Y370" i="4"/>
  <c r="E370" i="4"/>
  <c r="B370" i="4"/>
  <c r="J370" i="4" s="1"/>
  <c r="Y372" i="4"/>
  <c r="F372" i="4"/>
  <c r="E372" i="4"/>
  <c r="D372" i="4"/>
  <c r="B372" i="4"/>
  <c r="J372" i="4" s="1"/>
  <c r="Y374" i="4"/>
  <c r="D374" i="4"/>
  <c r="G374" i="4"/>
  <c r="O374" i="4" s="1"/>
  <c r="W374" i="4" s="1"/>
  <c r="F374" i="4"/>
  <c r="E374" i="4"/>
  <c r="Y385" i="4"/>
  <c r="C385" i="4"/>
  <c r="B537" i="4"/>
  <c r="D537" i="4"/>
  <c r="H537" i="4"/>
  <c r="P537" i="4" s="1"/>
  <c r="E569" i="4"/>
  <c r="B569" i="4"/>
  <c r="D569" i="4"/>
  <c r="C569" i="4"/>
  <c r="F569" i="4"/>
  <c r="G279" i="4"/>
  <c r="O279" i="4" s="1"/>
  <c r="E279" i="4"/>
  <c r="M279" i="4" s="1"/>
  <c r="E289" i="4"/>
  <c r="M289" i="4" s="1"/>
  <c r="E293" i="4"/>
  <c r="P303" i="4"/>
  <c r="E305" i="4"/>
  <c r="M305" i="4" s="1"/>
  <c r="U306" i="4" s="1"/>
  <c r="R306" i="4"/>
  <c r="B310" i="4"/>
  <c r="J310" i="4" s="1"/>
  <c r="R310" i="4" s="1"/>
  <c r="D316" i="4"/>
  <c r="G316" i="4"/>
  <c r="O316" i="4" s="1"/>
  <c r="W317" i="4" s="1"/>
  <c r="F316" i="4"/>
  <c r="E316" i="4"/>
  <c r="W363" i="4"/>
  <c r="D370" i="4"/>
  <c r="L370" i="4" s="1"/>
  <c r="G372" i="4"/>
  <c r="O372" i="4" s="1"/>
  <c r="B374" i="4"/>
  <c r="J374" i="4" s="1"/>
  <c r="B385" i="4"/>
  <c r="J385" i="4" s="1"/>
  <c r="R385" i="4" s="1"/>
  <c r="H473" i="4"/>
  <c r="B473" i="4"/>
  <c r="J473" i="4" s="1"/>
  <c r="Y498" i="4"/>
  <c r="A48" i="3" s="1"/>
  <c r="H498" i="4"/>
  <c r="B498" i="4"/>
  <c r="J498" i="4" s="1"/>
  <c r="K513" i="4"/>
  <c r="E537" i="4"/>
  <c r="F289" i="4"/>
  <c r="N289" i="4" s="1"/>
  <c r="G296" i="4"/>
  <c r="O296" i="4" s="1"/>
  <c r="P298" i="4"/>
  <c r="B302" i="4"/>
  <c r="F305" i="4"/>
  <c r="N305" i="4" s="1"/>
  <c r="E310" i="4"/>
  <c r="B316" i="4"/>
  <c r="J316" i="4" s="1"/>
  <c r="R317" i="4" s="1"/>
  <c r="D323" i="4"/>
  <c r="H323" i="4"/>
  <c r="B323" i="4"/>
  <c r="J323" i="4" s="1"/>
  <c r="R324" i="4" s="1"/>
  <c r="D343" i="4"/>
  <c r="L343" i="4" s="1"/>
  <c r="H343" i="4"/>
  <c r="P343" i="4" s="1"/>
  <c r="G343" i="4"/>
  <c r="O343" i="4" s="1"/>
  <c r="F343" i="4"/>
  <c r="N343" i="4" s="1"/>
  <c r="E354" i="4"/>
  <c r="F354" i="4"/>
  <c r="F357" i="4"/>
  <c r="F360" i="4"/>
  <c r="E364" i="4"/>
  <c r="G364" i="4"/>
  <c r="O364" i="4" s="1"/>
  <c r="W364" i="4" s="1"/>
  <c r="Y368" i="4"/>
  <c r="E368" i="4"/>
  <c r="D368" i="4"/>
  <c r="B368" i="4"/>
  <c r="H368" i="4"/>
  <c r="G133" i="4"/>
  <c r="O133" i="4" s="1"/>
  <c r="W134" i="4" s="1"/>
  <c r="Y167" i="4"/>
  <c r="C252" i="4"/>
  <c r="G252" i="4"/>
  <c r="O252" i="4" s="1"/>
  <c r="R265" i="4"/>
  <c r="F279" i="4"/>
  <c r="N279" i="4" s="1"/>
  <c r="H286" i="4"/>
  <c r="G289" i="4"/>
  <c r="O289" i="4" s="1"/>
  <c r="D299" i="4"/>
  <c r="B299" i="4"/>
  <c r="J299" i="4" s="1"/>
  <c r="R299" i="4" s="1"/>
  <c r="E302" i="4"/>
  <c r="D304" i="4"/>
  <c r="G304" i="4"/>
  <c r="O304" i="4" s="1"/>
  <c r="W304" i="4" s="1"/>
  <c r="E304" i="4"/>
  <c r="M304" i="4" s="1"/>
  <c r="H305" i="4"/>
  <c r="P305" i="4" s="1"/>
  <c r="C316" i="4"/>
  <c r="C323" i="4"/>
  <c r="K323" i="4" s="1"/>
  <c r="S324" i="4" s="1"/>
  <c r="K333" i="4"/>
  <c r="B343" i="4"/>
  <c r="J343" i="4" s="1"/>
  <c r="G354" i="4"/>
  <c r="O354" i="4" s="1"/>
  <c r="W354" i="4" s="1"/>
  <c r="G357" i="4"/>
  <c r="O357" i="4" s="1"/>
  <c r="W357" i="4" s="1"/>
  <c r="G360" i="4"/>
  <c r="O360" i="4" s="1"/>
  <c r="W360" i="4" s="1"/>
  <c r="F364" i="4"/>
  <c r="F368" i="4"/>
  <c r="G370" i="4"/>
  <c r="O370" i="4" s="1"/>
  <c r="Y381" i="4"/>
  <c r="G381" i="4"/>
  <c r="O381" i="4" s="1"/>
  <c r="W381" i="4" s="1"/>
  <c r="H381" i="4"/>
  <c r="E381" i="4"/>
  <c r="D381" i="4"/>
  <c r="B381" i="4"/>
  <c r="J381" i="4" s="1"/>
  <c r="R382" i="4" s="1"/>
  <c r="K447" i="4"/>
  <c r="R487" i="4"/>
  <c r="M508" i="4"/>
  <c r="C165" i="4"/>
  <c r="G237" i="4"/>
  <c r="O237" i="4" s="1"/>
  <c r="W238" i="4" s="1"/>
  <c r="B252" i="4"/>
  <c r="P269" i="4"/>
  <c r="H277" i="4"/>
  <c r="E277" i="4"/>
  <c r="H279" i="4"/>
  <c r="P279" i="4" s="1"/>
  <c r="H289" i="4"/>
  <c r="P289" i="4" s="1"/>
  <c r="G297" i="4"/>
  <c r="O297" i="4" s="1"/>
  <c r="W298" i="4" s="1"/>
  <c r="E297" i="4"/>
  <c r="E299" i="4"/>
  <c r="M299" i="4" s="1"/>
  <c r="D301" i="4"/>
  <c r="L301" i="4" s="1"/>
  <c r="H301" i="4"/>
  <c r="P301" i="4" s="1"/>
  <c r="F302" i="4"/>
  <c r="B304" i="4"/>
  <c r="J304" i="4" s="1"/>
  <c r="L306" i="4"/>
  <c r="M307" i="4"/>
  <c r="U307" i="4" s="1"/>
  <c r="D314" i="4"/>
  <c r="L314" i="4" s="1"/>
  <c r="H314" i="4"/>
  <c r="P314" i="4" s="1"/>
  <c r="G314" i="4"/>
  <c r="O314" i="4" s="1"/>
  <c r="W314" i="4" s="1"/>
  <c r="H316" i="4"/>
  <c r="K319" i="4"/>
  <c r="E323" i="4"/>
  <c r="M323" i="4" s="1"/>
  <c r="D326" i="4"/>
  <c r="C326" i="4"/>
  <c r="K326" i="4" s="1"/>
  <c r="M333" i="4"/>
  <c r="C343" i="4"/>
  <c r="K343" i="4" s="1"/>
  <c r="H354" i="4"/>
  <c r="H357" i="4"/>
  <c r="G368" i="4"/>
  <c r="O368" i="4" s="1"/>
  <c r="H370" i="4"/>
  <c r="P370" i="4" s="1"/>
  <c r="F381" i="4"/>
  <c r="N381" i="4" s="1"/>
  <c r="B395" i="4"/>
  <c r="Y395" i="4"/>
  <c r="H420" i="4"/>
  <c r="P420" i="4" s="1"/>
  <c r="G420" i="4"/>
  <c r="O420" i="4" s="1"/>
  <c r="W421" i="4" s="1"/>
  <c r="E420" i="4"/>
  <c r="M420" i="4" s="1"/>
  <c r="Y420" i="4"/>
  <c r="F420" i="4"/>
  <c r="N420" i="4" s="1"/>
  <c r="D420" i="4"/>
  <c r="C420" i="4"/>
  <c r="H518" i="4"/>
  <c r="G518" i="4"/>
  <c r="O518" i="4" s="1"/>
  <c r="F518" i="4"/>
  <c r="P126" i="4"/>
  <c r="G302" i="4"/>
  <c r="O302" i="4" s="1"/>
  <c r="W303" i="4" s="1"/>
  <c r="N304" i="4"/>
  <c r="N307" i="4"/>
  <c r="V307" i="4" s="1"/>
  <c r="Y310" i="4"/>
  <c r="F323" i="4"/>
  <c r="N323" i="4" s="1"/>
  <c r="D330" i="4"/>
  <c r="H330" i="4"/>
  <c r="G330" i="4"/>
  <c r="O330" i="4" s="1"/>
  <c r="N333" i="4"/>
  <c r="E343" i="4"/>
  <c r="M343" i="4" s="1"/>
  <c r="E355" i="4"/>
  <c r="H355" i="4"/>
  <c r="G355" i="4"/>
  <c r="O355" i="4" s="1"/>
  <c r="P375" i="4"/>
  <c r="Y382" i="4"/>
  <c r="G382" i="4"/>
  <c r="O382" i="4" s="1"/>
  <c r="F382" i="4"/>
  <c r="N382" i="4" s="1"/>
  <c r="E382" i="4"/>
  <c r="M382" i="4" s="1"/>
  <c r="D382" i="4"/>
  <c r="L382" i="4" s="1"/>
  <c r="M463" i="4"/>
  <c r="L543" i="4"/>
  <c r="G308" i="4"/>
  <c r="O308" i="4" s="1"/>
  <c r="W308" i="4" s="1"/>
  <c r="L317" i="4"/>
  <c r="M336" i="4"/>
  <c r="D338" i="4"/>
  <c r="B338" i="4"/>
  <c r="J338" i="4" s="1"/>
  <c r="K346" i="4"/>
  <c r="H406" i="4"/>
  <c r="P406" i="4" s="1"/>
  <c r="G406" i="4"/>
  <c r="O406" i="4" s="1"/>
  <c r="W407" i="4" s="1"/>
  <c r="E406" i="4"/>
  <c r="M406" i="4" s="1"/>
  <c r="N410" i="4"/>
  <c r="S424" i="4"/>
  <c r="E429" i="4"/>
  <c r="J430" i="4"/>
  <c r="Y434" i="4"/>
  <c r="F434" i="4"/>
  <c r="H474" i="4"/>
  <c r="B474" i="4"/>
  <c r="J474" i="4" s="1"/>
  <c r="R475" i="4" s="1"/>
  <c r="M486" i="4"/>
  <c r="F508" i="4"/>
  <c r="N508" i="4" s="1"/>
  <c r="F543" i="4"/>
  <c r="N543" i="4" s="1"/>
  <c r="M373" i="4"/>
  <c r="G429" i="4"/>
  <c r="O429" i="4" s="1"/>
  <c r="H433" i="4"/>
  <c r="P433" i="4" s="1"/>
  <c r="E433" i="4"/>
  <c r="M433" i="4" s="1"/>
  <c r="C433" i="4"/>
  <c r="K433" i="4" s="1"/>
  <c r="G434" i="4"/>
  <c r="O434" i="4" s="1"/>
  <c r="L447" i="4"/>
  <c r="C449" i="4"/>
  <c r="Y508" i="4"/>
  <c r="A58" i="3" s="1"/>
  <c r="M513" i="4"/>
  <c r="F516" i="4"/>
  <c r="H516" i="4"/>
  <c r="G516" i="4"/>
  <c r="O516" i="4" s="1"/>
  <c r="B519" i="4"/>
  <c r="J519" i="4" s="1"/>
  <c r="D519" i="4"/>
  <c r="H544" i="4"/>
  <c r="D544" i="4"/>
  <c r="E544" i="4"/>
  <c r="H549" i="4"/>
  <c r="F549" i="4"/>
  <c r="B376" i="4"/>
  <c r="Y380" i="4"/>
  <c r="E380" i="4"/>
  <c r="M380" i="4" s="1"/>
  <c r="U380" i="4" s="1"/>
  <c r="F408" i="4"/>
  <c r="N408" i="4" s="1"/>
  <c r="B411" i="4"/>
  <c r="J411" i="4" s="1"/>
  <c r="R411" i="4" s="1"/>
  <c r="H419" i="4"/>
  <c r="E419" i="4"/>
  <c r="M419" i="4" s="1"/>
  <c r="C419" i="4"/>
  <c r="K422" i="4"/>
  <c r="S423" i="4" s="1"/>
  <c r="H427" i="4"/>
  <c r="P427" i="4" s="1"/>
  <c r="F427" i="4"/>
  <c r="D427" i="4"/>
  <c r="H432" i="4"/>
  <c r="P432" i="4" s="1"/>
  <c r="F432" i="4"/>
  <c r="N432" i="4" s="1"/>
  <c r="D432" i="4"/>
  <c r="L432" i="4" s="1"/>
  <c r="R433" i="4"/>
  <c r="N441" i="4"/>
  <c r="M447" i="4"/>
  <c r="D449" i="4"/>
  <c r="Y478" i="4"/>
  <c r="A28" i="3" s="1"/>
  <c r="H478" i="4"/>
  <c r="F478" i="4"/>
  <c r="Y506" i="4"/>
  <c r="A56" i="3" s="1"/>
  <c r="E506" i="4"/>
  <c r="D506" i="4"/>
  <c r="N513" i="4"/>
  <c r="C516" i="4"/>
  <c r="E519" i="4"/>
  <c r="M519" i="4" s="1"/>
  <c r="H538" i="4"/>
  <c r="P538" i="4" s="1"/>
  <c r="E538" i="4"/>
  <c r="M538" i="4" s="1"/>
  <c r="D538" i="4"/>
  <c r="L538" i="4" s="1"/>
  <c r="F544" i="4"/>
  <c r="E549" i="4"/>
  <c r="M411" i="4"/>
  <c r="H431" i="4"/>
  <c r="G431" i="4"/>
  <c r="O431" i="4" s="1"/>
  <c r="W431" i="4" s="1"/>
  <c r="E431" i="4"/>
  <c r="N447" i="4"/>
  <c r="B451" i="4"/>
  <c r="J451" i="4" s="1"/>
  <c r="R451" i="4" s="1"/>
  <c r="C451" i="4"/>
  <c r="Y476" i="4"/>
  <c r="A26" i="3" s="1"/>
  <c r="H476" i="4"/>
  <c r="L521" i="4"/>
  <c r="B567" i="4"/>
  <c r="E567" i="4"/>
  <c r="E571" i="4"/>
  <c r="D571" i="4"/>
  <c r="Y375" i="4"/>
  <c r="G375" i="4"/>
  <c r="O375" i="4" s="1"/>
  <c r="E376" i="4"/>
  <c r="L380" i="4"/>
  <c r="K390" i="4"/>
  <c r="F393" i="4"/>
  <c r="D396" i="4"/>
  <c r="C400" i="4"/>
  <c r="K400" i="4" s="1"/>
  <c r="Y403" i="4"/>
  <c r="F403" i="4"/>
  <c r="N406" i="4"/>
  <c r="G411" i="4"/>
  <c r="O411" i="4" s="1"/>
  <c r="D419" i="4"/>
  <c r="H421" i="4"/>
  <c r="G421" i="4"/>
  <c r="O421" i="4" s="1"/>
  <c r="L422" i="4"/>
  <c r="C427" i="4"/>
  <c r="B431" i="4"/>
  <c r="J431" i="4" s="1"/>
  <c r="C432" i="4"/>
  <c r="K432" i="4" s="1"/>
  <c r="F433" i="4"/>
  <c r="N433" i="4" s="1"/>
  <c r="C441" i="4"/>
  <c r="Y449" i="4"/>
  <c r="D451" i="4"/>
  <c r="D459" i="4"/>
  <c r="D476" i="4"/>
  <c r="E478" i="4"/>
  <c r="F506" i="4"/>
  <c r="E516" i="4"/>
  <c r="G519" i="4"/>
  <c r="O519" i="4" s="1"/>
  <c r="G528" i="4"/>
  <c r="O528" i="4" s="1"/>
  <c r="H528" i="4"/>
  <c r="E528" i="4"/>
  <c r="D528" i="4"/>
  <c r="Y528" i="4"/>
  <c r="A78" i="3" s="1"/>
  <c r="F538" i="4"/>
  <c r="N538" i="4" s="1"/>
  <c r="F567" i="4"/>
  <c r="F571" i="4"/>
  <c r="G333" i="4"/>
  <c r="O333" i="4" s="1"/>
  <c r="W334" i="4" s="1"/>
  <c r="E358" i="4"/>
  <c r="G358" i="4"/>
  <c r="O358" i="4" s="1"/>
  <c r="E361" i="4"/>
  <c r="F361" i="4"/>
  <c r="B375" i="4"/>
  <c r="F376" i="4"/>
  <c r="F380" i="4"/>
  <c r="N380" i="4" s="1"/>
  <c r="F396" i="4"/>
  <c r="H403" i="4"/>
  <c r="J406" i="4"/>
  <c r="C409" i="4"/>
  <c r="B415" i="4"/>
  <c r="J415" i="4" s="1"/>
  <c r="H418" i="4"/>
  <c r="D418" i="4"/>
  <c r="B418" i="4"/>
  <c r="F419" i="4"/>
  <c r="B421" i="4"/>
  <c r="M422" i="4"/>
  <c r="U423" i="4" s="1"/>
  <c r="H426" i="4"/>
  <c r="P426" i="4" s="1"/>
  <c r="E426" i="4"/>
  <c r="M426" i="4" s="1"/>
  <c r="C426" i="4"/>
  <c r="K426" i="4" s="1"/>
  <c r="E427" i="4"/>
  <c r="M427" i="4" s="1"/>
  <c r="H430" i="4"/>
  <c r="P430" i="4" s="1"/>
  <c r="G430" i="4"/>
  <c r="O430" i="4" s="1"/>
  <c r="E430" i="4"/>
  <c r="M430" i="4" s="1"/>
  <c r="C431" i="4"/>
  <c r="K431" i="4" s="1"/>
  <c r="E432" i="4"/>
  <c r="M432" i="4" s="1"/>
  <c r="U433" i="4" s="1"/>
  <c r="G433" i="4"/>
  <c r="O433" i="4" s="1"/>
  <c r="D441" i="4"/>
  <c r="L441" i="4" s="1"/>
  <c r="B445" i="4"/>
  <c r="E451" i="4"/>
  <c r="M457" i="4"/>
  <c r="E459" i="4"/>
  <c r="B465" i="4"/>
  <c r="C465" i="4"/>
  <c r="E476" i="4"/>
  <c r="G478" i="4"/>
  <c r="O478" i="4" s="1"/>
  <c r="E488" i="4"/>
  <c r="M488" i="4" s="1"/>
  <c r="C488" i="4"/>
  <c r="E490" i="4"/>
  <c r="L493" i="4"/>
  <c r="H496" i="4"/>
  <c r="E496" i="4"/>
  <c r="C496" i="4"/>
  <c r="Y496" i="4"/>
  <c r="A46" i="3" s="1"/>
  <c r="Y511" i="4"/>
  <c r="A61" i="3" s="1"/>
  <c r="F511" i="4"/>
  <c r="E511" i="4"/>
  <c r="C517" i="4"/>
  <c r="G517" i="4"/>
  <c r="O517" i="4" s="1"/>
  <c r="W517" i="4" s="1"/>
  <c r="H519" i="4"/>
  <c r="D525" i="4"/>
  <c r="C528" i="4"/>
  <c r="F568" i="4"/>
  <c r="E568" i="4"/>
  <c r="D575" i="4"/>
  <c r="B575" i="4"/>
  <c r="H333" i="4"/>
  <c r="P333" i="4" s="1"/>
  <c r="W347" i="4"/>
  <c r="Y371" i="4"/>
  <c r="G371" i="4"/>
  <c r="O371" i="4" s="1"/>
  <c r="W371" i="4" s="1"/>
  <c r="P373" i="4"/>
  <c r="D375" i="4"/>
  <c r="L375" i="4" s="1"/>
  <c r="G376" i="4"/>
  <c r="O376" i="4" s="1"/>
  <c r="Y378" i="4"/>
  <c r="B378" i="4"/>
  <c r="J378" i="4" s="1"/>
  <c r="R378" i="4" s="1"/>
  <c r="G380" i="4"/>
  <c r="O380" i="4" s="1"/>
  <c r="H396" i="4"/>
  <c r="G415" i="4"/>
  <c r="O415" i="4" s="1"/>
  <c r="W415" i="4" s="1"/>
  <c r="H417" i="4"/>
  <c r="E417" i="4"/>
  <c r="C417" i="4"/>
  <c r="G419" i="4"/>
  <c r="O419" i="4" s="1"/>
  <c r="W419" i="4" s="1"/>
  <c r="C421" i="4"/>
  <c r="N422" i="4"/>
  <c r="G427" i="4"/>
  <c r="O427" i="4" s="1"/>
  <c r="H429" i="4"/>
  <c r="P429" i="4" s="1"/>
  <c r="X430" i="4" s="1"/>
  <c r="F429" i="4"/>
  <c r="D431" i="4"/>
  <c r="G432" i="4"/>
  <c r="O432" i="4" s="1"/>
  <c r="E441" i="4"/>
  <c r="M441" i="4" s="1"/>
  <c r="F476" i="4"/>
  <c r="R488" i="4"/>
  <c r="M493" i="4"/>
  <c r="H504" i="4"/>
  <c r="F504" i="4"/>
  <c r="D504" i="4"/>
  <c r="C504" i="4"/>
  <c r="G504" i="4"/>
  <c r="O504" i="4" s="1"/>
  <c r="H536" i="4"/>
  <c r="F536" i="4"/>
  <c r="R539" i="4"/>
  <c r="H547" i="4"/>
  <c r="E547" i="4"/>
  <c r="F575" i="4"/>
  <c r="M229" i="4"/>
  <c r="M233" i="4"/>
  <c r="L307" i="4"/>
  <c r="B308" i="4"/>
  <c r="J308" i="4" s="1"/>
  <c r="R308" i="4" s="1"/>
  <c r="C313" i="4"/>
  <c r="H321" i="4"/>
  <c r="F327" i="4"/>
  <c r="F337" i="4"/>
  <c r="F347" i="4"/>
  <c r="B371" i="4"/>
  <c r="J373" i="4"/>
  <c r="R373" i="4" s="1"/>
  <c r="E375" i="4"/>
  <c r="H376" i="4"/>
  <c r="D378" i="4"/>
  <c r="L378" i="4" s="1"/>
  <c r="H380" i="4"/>
  <c r="P380" i="4" s="1"/>
  <c r="C391" i="4"/>
  <c r="C407" i="4"/>
  <c r="H410" i="4"/>
  <c r="P410" i="4" s="1"/>
  <c r="G410" i="4"/>
  <c r="O410" i="4" s="1"/>
  <c r="E410" i="4"/>
  <c r="M410" i="4" s="1"/>
  <c r="B417" i="4"/>
  <c r="J417" i="4" s="1"/>
  <c r="Y419" i="4"/>
  <c r="D421" i="4"/>
  <c r="H425" i="4"/>
  <c r="P425" i="4" s="1"/>
  <c r="E425" i="4"/>
  <c r="M425" i="4" s="1"/>
  <c r="U425" i="4" s="1"/>
  <c r="C425" i="4"/>
  <c r="K425" i="4" s="1"/>
  <c r="L426" i="4"/>
  <c r="Y427" i="4"/>
  <c r="B429" i="4"/>
  <c r="J429" i="4" s="1"/>
  <c r="R429" i="4" s="1"/>
  <c r="F431" i="4"/>
  <c r="N431" i="4" s="1"/>
  <c r="V431" i="4" s="1"/>
  <c r="E440" i="4"/>
  <c r="M440" i="4" s="1"/>
  <c r="C440" i="4"/>
  <c r="K440" i="4" s="1"/>
  <c r="K457" i="4"/>
  <c r="P472" i="4"/>
  <c r="G476" i="4"/>
  <c r="O476" i="4" s="1"/>
  <c r="G486" i="4"/>
  <c r="O486" i="4" s="1"/>
  <c r="F486" i="4"/>
  <c r="N486" i="4" s="1"/>
  <c r="D486" i="4"/>
  <c r="L486" i="4" s="1"/>
  <c r="H486" i="4"/>
  <c r="P486" i="4" s="1"/>
  <c r="N493" i="4"/>
  <c r="B504" i="4"/>
  <c r="J504" i="4" s="1"/>
  <c r="M523" i="4"/>
  <c r="H529" i="4"/>
  <c r="P529" i="4" s="1"/>
  <c r="F529" i="4"/>
  <c r="N529" i="4" s="1"/>
  <c r="E536" i="4"/>
  <c r="B543" i="4"/>
  <c r="J543" i="4" s="1"/>
  <c r="B548" i="4"/>
  <c r="J548" i="4" s="1"/>
  <c r="D548" i="4"/>
  <c r="L548" i="4" s="1"/>
  <c r="C568" i="4"/>
  <c r="W494" i="4"/>
  <c r="Y501" i="4"/>
  <c r="A51" i="3" s="1"/>
  <c r="G520" i="4"/>
  <c r="O520" i="4" s="1"/>
  <c r="H524" i="4"/>
  <c r="Y526" i="4"/>
  <c r="A76" i="3" s="1"/>
  <c r="P539" i="4"/>
  <c r="E572" i="4"/>
  <c r="C578" i="4"/>
  <c r="D578" i="4"/>
  <c r="F578" i="4"/>
  <c r="P493" i="4"/>
  <c r="P423" i="4"/>
  <c r="P424" i="4"/>
  <c r="X424" i="4" s="1"/>
  <c r="E501" i="4"/>
  <c r="B520" i="4"/>
  <c r="C524" i="4"/>
  <c r="E526" i="4"/>
  <c r="P422" i="4"/>
  <c r="C574" i="4"/>
  <c r="P38" i="4"/>
  <c r="X16" i="4"/>
  <c r="X306" i="4"/>
  <c r="X47" i="4"/>
  <c r="X6" i="4"/>
  <c r="W6" i="4"/>
  <c r="W39" i="4"/>
  <c r="W300" i="4"/>
  <c r="W324" i="4"/>
  <c r="W426" i="4"/>
  <c r="W41" i="4"/>
  <c r="W44" i="4"/>
  <c r="W50" i="4"/>
  <c r="W59" i="4"/>
  <c r="W46" i="4"/>
  <c r="W422" i="4"/>
  <c r="W137" i="4"/>
  <c r="W54" i="4"/>
  <c r="W64" i="4"/>
  <c r="W89" i="4"/>
  <c r="W377" i="4"/>
  <c r="W56" i="4"/>
  <c r="W80" i="4"/>
  <c r="W166" i="4"/>
  <c r="W307" i="4"/>
  <c r="W344" i="4"/>
  <c r="W47" i="4"/>
  <c r="W78" i="4"/>
  <c r="W3" i="4"/>
  <c r="AE3" i="4" s="1"/>
  <c r="AE4" i="4" s="1"/>
  <c r="W14" i="4"/>
  <c r="W266" i="4"/>
  <c r="W327" i="4"/>
  <c r="W362" i="4"/>
  <c r="W126" i="4"/>
  <c r="W110" i="4"/>
  <c r="W105" i="4"/>
  <c r="W69" i="4"/>
  <c r="W162" i="4"/>
  <c r="W301" i="4"/>
  <c r="W337" i="4"/>
  <c r="B35" i="4"/>
  <c r="J35" i="4" s="1"/>
  <c r="H35" i="4"/>
  <c r="G35" i="4"/>
  <c r="O35" i="4" s="1"/>
  <c r="E35" i="4"/>
  <c r="F35" i="4"/>
  <c r="D35" i="4"/>
  <c r="C35" i="4"/>
  <c r="Y35" i="4"/>
  <c r="B30" i="4"/>
  <c r="J30" i="4" s="1"/>
  <c r="H30" i="4"/>
  <c r="G30" i="4"/>
  <c r="O30" i="4" s="1"/>
  <c r="E30" i="4"/>
  <c r="F30" i="4"/>
  <c r="D30" i="4"/>
  <c r="C30" i="4"/>
  <c r="Y30" i="4"/>
  <c r="J112" i="4"/>
  <c r="P112" i="4"/>
  <c r="M112" i="4"/>
  <c r="R5" i="4"/>
  <c r="J71" i="4"/>
  <c r="P71" i="4"/>
  <c r="X71" i="4" s="1"/>
  <c r="N71" i="4"/>
  <c r="V71" i="4" s="1"/>
  <c r="R46" i="4"/>
  <c r="B17" i="4"/>
  <c r="J17" i="4" s="1"/>
  <c r="H17" i="4"/>
  <c r="P17" i="4" s="1"/>
  <c r="X17" i="4" s="1"/>
  <c r="Y17" i="4"/>
  <c r="G17" i="4"/>
  <c r="O17" i="4" s="1"/>
  <c r="F17" i="4"/>
  <c r="E17" i="4"/>
  <c r="C17" i="4"/>
  <c r="B19" i="4"/>
  <c r="J19" i="4" s="1"/>
  <c r="H19" i="4"/>
  <c r="Y19" i="4"/>
  <c r="G19" i="4"/>
  <c r="O19" i="4" s="1"/>
  <c r="F19" i="4"/>
  <c r="N19" i="4" s="1"/>
  <c r="E19" i="4"/>
  <c r="M19" i="4" s="1"/>
  <c r="D19" i="4"/>
  <c r="L19" i="4" s="1"/>
  <c r="C19" i="4"/>
  <c r="J66" i="4"/>
  <c r="N66" i="4"/>
  <c r="W70" i="4"/>
  <c r="B7" i="4"/>
  <c r="J7" i="4" s="1"/>
  <c r="H7" i="4"/>
  <c r="Y7" i="4"/>
  <c r="G7" i="4"/>
  <c r="O7" i="4" s="1"/>
  <c r="F7" i="4"/>
  <c r="N7" i="4" s="1"/>
  <c r="E7" i="4"/>
  <c r="M7" i="4" s="1"/>
  <c r="U7" i="4" s="1"/>
  <c r="C7" i="4"/>
  <c r="B9" i="4"/>
  <c r="J9" i="4" s="1"/>
  <c r="H9" i="4"/>
  <c r="Y9" i="4"/>
  <c r="G9" i="4"/>
  <c r="O9" i="4" s="1"/>
  <c r="F9" i="4"/>
  <c r="E9" i="4"/>
  <c r="D9" i="4"/>
  <c r="C9" i="4"/>
  <c r="D17" i="4"/>
  <c r="L17" i="4" s="1"/>
  <c r="T17" i="4" s="1"/>
  <c r="K43" i="4"/>
  <c r="X11" i="4"/>
  <c r="V14" i="4"/>
  <c r="V15" i="4"/>
  <c r="L43" i="4"/>
  <c r="T44" i="4" s="1"/>
  <c r="U6" i="4"/>
  <c r="B34" i="4"/>
  <c r="J34" i="4" s="1"/>
  <c r="H34" i="4"/>
  <c r="G34" i="4"/>
  <c r="O34" i="4" s="1"/>
  <c r="E34" i="4"/>
  <c r="Y34" i="4"/>
  <c r="F34" i="4"/>
  <c r="C34" i="4"/>
  <c r="J124" i="4"/>
  <c r="P124" i="4"/>
  <c r="N124" i="4"/>
  <c r="V124" i="4" s="1"/>
  <c r="M124" i="4"/>
  <c r="S4" i="4"/>
  <c r="X14" i="4"/>
  <c r="X15" i="4"/>
  <c r="W16" i="4"/>
  <c r="B29" i="4"/>
  <c r="J29" i="4" s="1"/>
  <c r="H29" i="4"/>
  <c r="G29" i="4"/>
  <c r="O29" i="4" s="1"/>
  <c r="E29" i="4"/>
  <c r="Y29" i="4"/>
  <c r="F29" i="4"/>
  <c r="C29" i="4"/>
  <c r="D34" i="4"/>
  <c r="K71" i="4"/>
  <c r="D8" i="4"/>
  <c r="L8" i="4" s="1"/>
  <c r="D18" i="4"/>
  <c r="L18" i="4" s="1"/>
  <c r="B21" i="4"/>
  <c r="G21" i="4"/>
  <c r="O21" i="4" s="1"/>
  <c r="M43" i="4"/>
  <c r="W51" i="4"/>
  <c r="L60" i="4"/>
  <c r="R61" i="4"/>
  <c r="M71" i="4"/>
  <c r="W93" i="4"/>
  <c r="K124" i="4"/>
  <c r="S124" i="4" s="1"/>
  <c r="E8" i="4"/>
  <c r="M8" i="4" s="1"/>
  <c r="E18" i="4"/>
  <c r="M18" i="4" s="1"/>
  <c r="B23" i="4"/>
  <c r="J23" i="4" s="1"/>
  <c r="G23" i="4"/>
  <c r="O23" i="4" s="1"/>
  <c r="E23" i="4"/>
  <c r="B25" i="4"/>
  <c r="J25" i="4" s="1"/>
  <c r="G25" i="4"/>
  <c r="O25" i="4" s="1"/>
  <c r="E25" i="4"/>
  <c r="B27" i="4"/>
  <c r="J27" i="4" s="1"/>
  <c r="G27" i="4"/>
  <c r="O27" i="4" s="1"/>
  <c r="E27" i="4"/>
  <c r="M27" i="4" s="1"/>
  <c r="B31" i="4"/>
  <c r="J31" i="4" s="1"/>
  <c r="H31" i="4"/>
  <c r="G31" i="4"/>
  <c r="O31" i="4" s="1"/>
  <c r="E31" i="4"/>
  <c r="B36" i="4"/>
  <c r="J36" i="4" s="1"/>
  <c r="H36" i="4"/>
  <c r="G36" i="4"/>
  <c r="O36" i="4" s="1"/>
  <c r="E36" i="4"/>
  <c r="J47" i="4"/>
  <c r="R47" i="4" s="1"/>
  <c r="K47" i="4"/>
  <c r="S47" i="4" s="1"/>
  <c r="W48" i="4"/>
  <c r="X62" i="4"/>
  <c r="W65" i="4"/>
  <c r="X70" i="4"/>
  <c r="V80" i="4"/>
  <c r="W90" i="4"/>
  <c r="W100" i="4"/>
  <c r="N112" i="4"/>
  <c r="D4" i="4"/>
  <c r="L4" i="4" s="1"/>
  <c r="F8" i="4"/>
  <c r="N8" i="4" s="1"/>
  <c r="D10" i="4"/>
  <c r="L10" i="4" s="1"/>
  <c r="C11" i="4"/>
  <c r="K11" i="4" s="1"/>
  <c r="S11" i="4" s="1"/>
  <c r="F18" i="4"/>
  <c r="N18" i="4" s="1"/>
  <c r="Y23" i="4"/>
  <c r="C25" i="4"/>
  <c r="Y25" i="4"/>
  <c r="C27" i="4"/>
  <c r="Y27" i="4"/>
  <c r="C31" i="4"/>
  <c r="C36" i="4"/>
  <c r="K36" i="4" s="1"/>
  <c r="J42" i="4"/>
  <c r="R42" i="4" s="1"/>
  <c r="P42" i="4"/>
  <c r="X42" i="4" s="1"/>
  <c r="N60" i="4"/>
  <c r="V62" i="4"/>
  <c r="M66" i="4"/>
  <c r="W71" i="4"/>
  <c r="W76" i="4"/>
  <c r="W81" i="4"/>
  <c r="W97" i="4"/>
  <c r="H2" i="4"/>
  <c r="Y2" i="4"/>
  <c r="F2" i="4"/>
  <c r="E4" i="4"/>
  <c r="M4" i="4" s="1"/>
  <c r="G8" i="4"/>
  <c r="O8" i="4" s="1"/>
  <c r="W8" i="4" s="1"/>
  <c r="Y8" i="4"/>
  <c r="E10" i="4"/>
  <c r="M10" i="4" s="1"/>
  <c r="D11" i="4"/>
  <c r="L11" i="4" s="1"/>
  <c r="C12" i="4"/>
  <c r="K12" i="4" s="1"/>
  <c r="G18" i="4"/>
  <c r="O18" i="4" s="1"/>
  <c r="Y18" i="4"/>
  <c r="E20" i="4"/>
  <c r="M20" i="4" s="1"/>
  <c r="E21" i="4"/>
  <c r="D23" i="4"/>
  <c r="D25" i="4"/>
  <c r="D27" i="4"/>
  <c r="L27" i="4" s="1"/>
  <c r="D31" i="4"/>
  <c r="B32" i="4"/>
  <c r="J32" i="4" s="1"/>
  <c r="H32" i="4"/>
  <c r="P32" i="4" s="1"/>
  <c r="G32" i="4"/>
  <c r="O32" i="4" s="1"/>
  <c r="E32" i="4"/>
  <c r="D36" i="4"/>
  <c r="Y37" i="4"/>
  <c r="B37" i="4"/>
  <c r="J37" i="4" s="1"/>
  <c r="H37" i="4"/>
  <c r="G37" i="4"/>
  <c r="O37" i="4" s="1"/>
  <c r="E37" i="4"/>
  <c r="L47" i="4"/>
  <c r="X65" i="4"/>
  <c r="W84" i="4"/>
  <c r="W94" i="4"/>
  <c r="U100" i="4"/>
  <c r="B2" i="4"/>
  <c r="J2" i="4" s="1"/>
  <c r="R3" i="4" s="1"/>
  <c r="Z3" i="4" s="1"/>
  <c r="Z4" i="4" s="1"/>
  <c r="F4" i="4"/>
  <c r="N4" i="4" s="1"/>
  <c r="H8" i="4"/>
  <c r="P8" i="4" s="1"/>
  <c r="F10" i="4"/>
  <c r="N10" i="4" s="1"/>
  <c r="E11" i="4"/>
  <c r="M11" i="4" s="1"/>
  <c r="D12" i="4"/>
  <c r="L12" i="4" s="1"/>
  <c r="C13" i="4"/>
  <c r="K13" i="4" s="1"/>
  <c r="S13" i="4" s="1"/>
  <c r="H18" i="4"/>
  <c r="P18" i="4" s="1"/>
  <c r="F20" i="4"/>
  <c r="N20" i="4" s="1"/>
  <c r="F21" i="4"/>
  <c r="F23" i="4"/>
  <c r="F25" i="4"/>
  <c r="F27" i="4"/>
  <c r="N27" i="4" s="1"/>
  <c r="F31" i="4"/>
  <c r="C32" i="4"/>
  <c r="F36" i="4"/>
  <c r="N36" i="4" s="1"/>
  <c r="C37" i="4"/>
  <c r="S46" i="4"/>
  <c r="M47" i="4"/>
  <c r="U47" i="4" s="1"/>
  <c r="L50" i="4"/>
  <c r="K56" i="4"/>
  <c r="M61" i="4"/>
  <c r="W66" i="4"/>
  <c r="W79" i="4"/>
  <c r="U81" i="4"/>
  <c r="U87" i="4"/>
  <c r="V90" i="4"/>
  <c r="W91" i="4"/>
  <c r="J116" i="4"/>
  <c r="P116" i="4"/>
  <c r="N116" i="4"/>
  <c r="V116" i="4" s="1"/>
  <c r="M116" i="4"/>
  <c r="H135" i="4"/>
  <c r="G135" i="4"/>
  <c r="O135" i="4" s="1"/>
  <c r="F135" i="4"/>
  <c r="E135" i="4"/>
  <c r="D135" i="4"/>
  <c r="C135" i="4"/>
  <c r="B135" i="4"/>
  <c r="J135" i="4" s="1"/>
  <c r="Y135" i="4"/>
  <c r="C2" i="4"/>
  <c r="G4" i="4"/>
  <c r="O4" i="4" s="1"/>
  <c r="C5" i="4"/>
  <c r="K5" i="4" s="1"/>
  <c r="G10" i="4"/>
  <c r="O10" i="4" s="1"/>
  <c r="Y10" i="4"/>
  <c r="F11" i="4"/>
  <c r="N11" i="4" s="1"/>
  <c r="E12" i="4"/>
  <c r="M12" i="4" s="1"/>
  <c r="D13" i="4"/>
  <c r="L13" i="4" s="1"/>
  <c r="C14" i="4"/>
  <c r="K14" i="4" s="1"/>
  <c r="G20" i="4"/>
  <c r="O20" i="4" s="1"/>
  <c r="Y20" i="4"/>
  <c r="H21" i="4"/>
  <c r="H23" i="4"/>
  <c r="P23" i="4" s="1"/>
  <c r="H25" i="4"/>
  <c r="P25" i="4" s="1"/>
  <c r="H27" i="4"/>
  <c r="B28" i="4"/>
  <c r="J28" i="4" s="1"/>
  <c r="H28" i="4"/>
  <c r="G28" i="4"/>
  <c r="O28" i="4" s="1"/>
  <c r="W28" i="4" s="1"/>
  <c r="E28" i="4"/>
  <c r="D32" i="4"/>
  <c r="L32" i="4" s="1"/>
  <c r="B33" i="4"/>
  <c r="J33" i="4" s="1"/>
  <c r="H33" i="4"/>
  <c r="G33" i="4"/>
  <c r="O33" i="4" s="1"/>
  <c r="E33" i="4"/>
  <c r="M33" i="4" s="1"/>
  <c r="D37" i="4"/>
  <c r="M42" i="4"/>
  <c r="U42" i="4" s="1"/>
  <c r="N47" i="4"/>
  <c r="W49" i="4"/>
  <c r="M50" i="4"/>
  <c r="W55" i="4"/>
  <c r="W57" i="4"/>
  <c r="P60" i="4"/>
  <c r="V81" i="4"/>
  <c r="N105" i="4"/>
  <c r="V105" i="4" s="1"/>
  <c r="D2" i="4"/>
  <c r="H4" i="4"/>
  <c r="P4" i="4" s="1"/>
  <c r="X4" i="4" s="1"/>
  <c r="H10" i="4"/>
  <c r="P10" i="4" s="1"/>
  <c r="G11" i="4"/>
  <c r="O11" i="4" s="1"/>
  <c r="Y11" i="4"/>
  <c r="F12" i="4"/>
  <c r="N12" i="4" s="1"/>
  <c r="V13" i="4" s="1"/>
  <c r="E13" i="4"/>
  <c r="M13" i="4" s="1"/>
  <c r="H20" i="4"/>
  <c r="P20" i="4" s="1"/>
  <c r="B22" i="4"/>
  <c r="J22" i="4" s="1"/>
  <c r="G22" i="4"/>
  <c r="O22" i="4" s="1"/>
  <c r="E22" i="4"/>
  <c r="B24" i="4"/>
  <c r="J24" i="4" s="1"/>
  <c r="G24" i="4"/>
  <c r="O24" i="4" s="1"/>
  <c r="W24" i="4" s="1"/>
  <c r="E24" i="4"/>
  <c r="B26" i="4"/>
  <c r="J26" i="4" s="1"/>
  <c r="G26" i="4"/>
  <c r="O26" i="4" s="1"/>
  <c r="E26" i="4"/>
  <c r="F32" i="4"/>
  <c r="N32" i="4" s="1"/>
  <c r="K33" i="4"/>
  <c r="F37" i="4"/>
  <c r="X45" i="4"/>
  <c r="N50" i="4"/>
  <c r="M56" i="4"/>
  <c r="W61" i="4"/>
  <c r="S62" i="4"/>
  <c r="V69" i="4"/>
  <c r="W82" i="4"/>
  <c r="U101" i="4"/>
  <c r="J120" i="4"/>
  <c r="P120" i="4"/>
  <c r="N120" i="4"/>
  <c r="M120" i="4"/>
  <c r="V126" i="4"/>
  <c r="N41" i="4"/>
  <c r="L42" i="4"/>
  <c r="N46" i="4"/>
  <c r="V46" i="4" s="1"/>
  <c r="L56" i="4"/>
  <c r="L61" i="4"/>
  <c r="L66" i="4"/>
  <c r="L71" i="4"/>
  <c r="W101" i="4"/>
  <c r="W102" i="4"/>
  <c r="W103" i="4"/>
  <c r="K112" i="4"/>
  <c r="S112" i="4" s="1"/>
  <c r="K116" i="4"/>
  <c r="S116" i="4" s="1"/>
  <c r="K120" i="4"/>
  <c r="S120" i="4" s="1"/>
  <c r="L124" i="4"/>
  <c r="U54" i="4"/>
  <c r="W58" i="4"/>
  <c r="U59" i="4"/>
  <c r="W63" i="4"/>
  <c r="W68" i="4"/>
  <c r="U69" i="4"/>
  <c r="P73" i="4"/>
  <c r="P74" i="4"/>
  <c r="P75" i="4"/>
  <c r="P76" i="4"/>
  <c r="P77" i="4"/>
  <c r="P79" i="4"/>
  <c r="P80" i="4"/>
  <c r="P81" i="4"/>
  <c r="P83" i="4"/>
  <c r="P84" i="4"/>
  <c r="P85" i="4"/>
  <c r="X85" i="4" s="1"/>
  <c r="P86" i="4"/>
  <c r="P87" i="4"/>
  <c r="P88" i="4"/>
  <c r="P89" i="4"/>
  <c r="P90" i="4"/>
  <c r="P91" i="4"/>
  <c r="P92" i="4"/>
  <c r="P93" i="4"/>
  <c r="P94" i="4"/>
  <c r="P95" i="4"/>
  <c r="X95" i="4" s="1"/>
  <c r="P96" i="4"/>
  <c r="P97" i="4"/>
  <c r="P98" i="4"/>
  <c r="P99" i="4"/>
  <c r="P100" i="4"/>
  <c r="P101" i="4"/>
  <c r="K104" i="4"/>
  <c r="W106" i="4"/>
  <c r="P108" i="4"/>
  <c r="L112" i="4"/>
  <c r="J114" i="4"/>
  <c r="P114" i="4"/>
  <c r="L116" i="4"/>
  <c r="L120" i="4"/>
  <c r="T120" i="4" s="1"/>
  <c r="J125" i="4"/>
  <c r="P125" i="4"/>
  <c r="L41" i="4"/>
  <c r="L46" i="4"/>
  <c r="K73" i="4"/>
  <c r="K74" i="4"/>
  <c r="S74" i="4" s="1"/>
  <c r="K75" i="4"/>
  <c r="K76" i="4"/>
  <c r="K79" i="4"/>
  <c r="K80" i="4"/>
  <c r="S80" i="4" s="1"/>
  <c r="K81" i="4"/>
  <c r="K82" i="4"/>
  <c r="K83" i="4"/>
  <c r="K84" i="4"/>
  <c r="K85" i="4"/>
  <c r="K86" i="4"/>
  <c r="K87" i="4"/>
  <c r="K88" i="4"/>
  <c r="K89" i="4"/>
  <c r="K90" i="4"/>
  <c r="S90" i="4" s="1"/>
  <c r="K93" i="4"/>
  <c r="K94" i="4"/>
  <c r="S94" i="4" s="1"/>
  <c r="K95" i="4"/>
  <c r="K98" i="4"/>
  <c r="K99" i="4"/>
  <c r="S99" i="4" s="1"/>
  <c r="L104" i="4"/>
  <c r="L109" i="4"/>
  <c r="W119" i="4"/>
  <c r="L129" i="4"/>
  <c r="W40" i="4"/>
  <c r="L75" i="4"/>
  <c r="T75" i="4" s="1"/>
  <c r="L77" i="4"/>
  <c r="L79" i="4"/>
  <c r="L85" i="4"/>
  <c r="L86" i="4"/>
  <c r="L87" i="4"/>
  <c r="L88" i="4"/>
  <c r="L89" i="4"/>
  <c r="L91" i="4"/>
  <c r="L92" i="4"/>
  <c r="L93" i="4"/>
  <c r="L94" i="4"/>
  <c r="L95" i="4"/>
  <c r="L96" i="4"/>
  <c r="T96" i="4" s="1"/>
  <c r="T100" i="4"/>
  <c r="T101" i="4"/>
  <c r="K108" i="4"/>
  <c r="J111" i="4"/>
  <c r="P111" i="4"/>
  <c r="J122" i="4"/>
  <c r="P122" i="4"/>
  <c r="M129" i="4"/>
  <c r="H232" i="4"/>
  <c r="F232" i="4"/>
  <c r="Y232" i="4"/>
  <c r="C232" i="4"/>
  <c r="G232" i="4"/>
  <c r="O232" i="4" s="1"/>
  <c r="W232" i="4" s="1"/>
  <c r="E232" i="4"/>
  <c r="D232" i="4"/>
  <c r="B232" i="4"/>
  <c r="J232" i="4" s="1"/>
  <c r="R232" i="4" s="1"/>
  <c r="L40" i="4"/>
  <c r="L53" i="4"/>
  <c r="T54" i="4" s="1"/>
  <c r="L58" i="4"/>
  <c r="L68" i="4"/>
  <c r="T68" i="4" s="1"/>
  <c r="H132" i="4"/>
  <c r="G132" i="4"/>
  <c r="O132" i="4" s="1"/>
  <c r="W133" i="4" s="1"/>
  <c r="F132" i="4"/>
  <c r="E132" i="4"/>
  <c r="D132" i="4"/>
  <c r="C132" i="4"/>
  <c r="D148" i="4"/>
  <c r="B148" i="4"/>
  <c r="J148" i="4" s="1"/>
  <c r="Y148" i="4"/>
  <c r="H148" i="4"/>
  <c r="G148" i="4"/>
  <c r="O148" i="4" s="1"/>
  <c r="W148" i="4" s="1"/>
  <c r="F148" i="4"/>
  <c r="E148" i="4"/>
  <c r="C148" i="4"/>
  <c r="D153" i="4"/>
  <c r="B153" i="4"/>
  <c r="J153" i="4" s="1"/>
  <c r="Y153" i="4"/>
  <c r="H153" i="4"/>
  <c r="G153" i="4"/>
  <c r="O153" i="4" s="1"/>
  <c r="F153" i="4"/>
  <c r="E153" i="4"/>
  <c r="K54" i="4"/>
  <c r="K59" i="4"/>
  <c r="S59" i="4" s="1"/>
  <c r="K64" i="4"/>
  <c r="K69" i="4"/>
  <c r="S69" i="4" s="1"/>
  <c r="W104" i="4"/>
  <c r="P106" i="4"/>
  <c r="W109" i="4"/>
  <c r="L111" i="4"/>
  <c r="J113" i="4"/>
  <c r="R113" i="4" s="1"/>
  <c r="P113" i="4"/>
  <c r="X113" i="4" s="1"/>
  <c r="J115" i="4"/>
  <c r="P115" i="4"/>
  <c r="J118" i="4"/>
  <c r="P118" i="4"/>
  <c r="L122" i="4"/>
  <c r="J123" i="4"/>
  <c r="P123" i="4"/>
  <c r="B132" i="4"/>
  <c r="J132" i="4" s="1"/>
  <c r="C153" i="4"/>
  <c r="W114" i="4"/>
  <c r="S123" i="4"/>
  <c r="T126" i="4"/>
  <c r="W168" i="4"/>
  <c r="K50" i="4"/>
  <c r="K55" i="4"/>
  <c r="K60" i="4"/>
  <c r="S61" i="4" s="1"/>
  <c r="K65" i="4"/>
  <c r="K70" i="4"/>
  <c r="K106" i="4"/>
  <c r="J110" i="4"/>
  <c r="P110" i="4"/>
  <c r="L113" i="4"/>
  <c r="J119" i="4"/>
  <c r="R119" i="4" s="1"/>
  <c r="P119" i="4"/>
  <c r="U126" i="4"/>
  <c r="W127" i="4"/>
  <c r="Y128" i="4"/>
  <c r="D143" i="4"/>
  <c r="B143" i="4"/>
  <c r="D154" i="4"/>
  <c r="L154" i="4" s="1"/>
  <c r="B154" i="4"/>
  <c r="E154" i="4"/>
  <c r="W158" i="4"/>
  <c r="Y131" i="4"/>
  <c r="D149" i="4"/>
  <c r="B149" i="4"/>
  <c r="J149" i="4" s="1"/>
  <c r="E149" i="4"/>
  <c r="P152" i="4"/>
  <c r="D155" i="4"/>
  <c r="B155" i="4"/>
  <c r="D160" i="4"/>
  <c r="L160" i="4" s="1"/>
  <c r="B160" i="4"/>
  <c r="G160" i="4"/>
  <c r="O160" i="4" s="1"/>
  <c r="E160" i="4"/>
  <c r="Y134" i="4"/>
  <c r="D144" i="4"/>
  <c r="B144" i="4"/>
  <c r="J144" i="4" s="1"/>
  <c r="E144" i="4"/>
  <c r="M144" i="4" s="1"/>
  <c r="P147" i="4"/>
  <c r="X147" i="4" s="1"/>
  <c r="D150" i="4"/>
  <c r="B150" i="4"/>
  <c r="J150" i="4" s="1"/>
  <c r="Y127" i="4"/>
  <c r="D128" i="4"/>
  <c r="L128" i="4" s="1"/>
  <c r="C131" i="4"/>
  <c r="K131" i="4" s="1"/>
  <c r="B134" i="4"/>
  <c r="J134" i="4" s="1"/>
  <c r="R134" i="4" s="1"/>
  <c r="Y137" i="4"/>
  <c r="E138" i="4"/>
  <c r="M138" i="4" s="1"/>
  <c r="D139" i="4"/>
  <c r="B139" i="4"/>
  <c r="J139" i="4" s="1"/>
  <c r="R139" i="4" s="1"/>
  <c r="E139" i="4"/>
  <c r="F143" i="4"/>
  <c r="C144" i="4"/>
  <c r="D145" i="4"/>
  <c r="B145" i="4"/>
  <c r="J145" i="4" s="1"/>
  <c r="R145" i="4" s="1"/>
  <c r="F149" i="4"/>
  <c r="N149" i="4" s="1"/>
  <c r="C150" i="4"/>
  <c r="E155" i="4"/>
  <c r="D156" i="4"/>
  <c r="B156" i="4"/>
  <c r="J156" i="4" s="1"/>
  <c r="G156" i="4"/>
  <c r="O156" i="4" s="1"/>
  <c r="F160" i="4"/>
  <c r="Y160" i="4"/>
  <c r="H217" i="4"/>
  <c r="Y217" i="4"/>
  <c r="C217" i="4"/>
  <c r="G217" i="4"/>
  <c r="O217" i="4" s="1"/>
  <c r="F217" i="4"/>
  <c r="N217" i="4" s="1"/>
  <c r="E217" i="4"/>
  <c r="M217" i="4" s="1"/>
  <c r="D217" i="4"/>
  <c r="B217" i="4"/>
  <c r="J217" i="4" s="1"/>
  <c r="R217" i="4" s="1"/>
  <c r="B127" i="4"/>
  <c r="J127" i="4" s="1"/>
  <c r="R127" i="4" s="1"/>
  <c r="E128" i="4"/>
  <c r="M128" i="4" s="1"/>
  <c r="Y130" i="4"/>
  <c r="D131" i="4"/>
  <c r="L131" i="4" s="1"/>
  <c r="C134" i="4"/>
  <c r="B137" i="4"/>
  <c r="J137" i="4" s="1"/>
  <c r="F138" i="4"/>
  <c r="N138" i="4" s="1"/>
  <c r="C139" i="4"/>
  <c r="D140" i="4"/>
  <c r="L140" i="4" s="1"/>
  <c r="B140" i="4"/>
  <c r="J140" i="4" s="1"/>
  <c r="G143" i="4"/>
  <c r="O143" i="4" s="1"/>
  <c r="W143" i="4" s="1"/>
  <c r="F144" i="4"/>
  <c r="C145" i="4"/>
  <c r="G149" i="4"/>
  <c r="O149" i="4" s="1"/>
  <c r="E150" i="4"/>
  <c r="M150" i="4" s="1"/>
  <c r="D151" i="4"/>
  <c r="B151" i="4"/>
  <c r="J151" i="4" s="1"/>
  <c r="R151" i="4" s="1"/>
  <c r="G151" i="4"/>
  <c r="O151" i="4" s="1"/>
  <c r="H154" i="4"/>
  <c r="P154" i="4" s="1"/>
  <c r="F155" i="4"/>
  <c r="C156" i="4"/>
  <c r="D159" i="4"/>
  <c r="B159" i="4"/>
  <c r="J159" i="4" s="1"/>
  <c r="E159" i="4"/>
  <c r="H160" i="4"/>
  <c r="H244" i="4"/>
  <c r="F244" i="4"/>
  <c r="E244" i="4"/>
  <c r="D244" i="4"/>
  <c r="Y244" i="4"/>
  <c r="C244" i="4"/>
  <c r="G244" i="4"/>
  <c r="O244" i="4" s="1"/>
  <c r="B244" i="4"/>
  <c r="J244" i="4" s="1"/>
  <c r="C127" i="4"/>
  <c r="F128" i="4"/>
  <c r="N128" i="4" s="1"/>
  <c r="B130" i="4"/>
  <c r="J130" i="4" s="1"/>
  <c r="E131" i="4"/>
  <c r="M131" i="4" s="1"/>
  <c r="Y133" i="4"/>
  <c r="D134" i="4"/>
  <c r="C137" i="4"/>
  <c r="G138" i="4"/>
  <c r="O138" i="4" s="1"/>
  <c r="W138" i="4" s="1"/>
  <c r="F139" i="4"/>
  <c r="C140" i="4"/>
  <c r="K140" i="4" s="1"/>
  <c r="H143" i="4"/>
  <c r="Y143" i="4"/>
  <c r="G144" i="4"/>
  <c r="O144" i="4" s="1"/>
  <c r="E145" i="4"/>
  <c r="D146" i="4"/>
  <c r="B146" i="4"/>
  <c r="J146" i="4" s="1"/>
  <c r="G146" i="4"/>
  <c r="O146" i="4" s="1"/>
  <c r="H149" i="4"/>
  <c r="F150" i="4"/>
  <c r="C151" i="4"/>
  <c r="Y154" i="4"/>
  <c r="G155" i="4"/>
  <c r="O155" i="4" s="1"/>
  <c r="W155" i="4" s="1"/>
  <c r="E156" i="4"/>
  <c r="C159" i="4"/>
  <c r="Y126" i="4"/>
  <c r="D127" i="4"/>
  <c r="L127" i="4" s="1"/>
  <c r="T127" i="4" s="1"/>
  <c r="G128" i="4"/>
  <c r="O128" i="4" s="1"/>
  <c r="W128" i="4" s="1"/>
  <c r="C130" i="4"/>
  <c r="F131" i="4"/>
  <c r="N131" i="4" s="1"/>
  <c r="E134" i="4"/>
  <c r="Y136" i="4"/>
  <c r="D137" i="4"/>
  <c r="H138" i="4"/>
  <c r="P138" i="4" s="1"/>
  <c r="Y138" i="4"/>
  <c r="G139" i="4"/>
  <c r="O139" i="4" s="1"/>
  <c r="E140" i="4"/>
  <c r="D141" i="4"/>
  <c r="B141" i="4"/>
  <c r="N141" i="4" s="1"/>
  <c r="G141" i="4"/>
  <c r="O141" i="4" s="1"/>
  <c r="H144" i="4"/>
  <c r="P144" i="4" s="1"/>
  <c r="F145" i="4"/>
  <c r="C146" i="4"/>
  <c r="Y149" i="4"/>
  <c r="G150" i="4"/>
  <c r="O150" i="4" s="1"/>
  <c r="E151" i="4"/>
  <c r="H155" i="4"/>
  <c r="F156" i="4"/>
  <c r="F159" i="4"/>
  <c r="Y159" i="4"/>
  <c r="E127" i="4"/>
  <c r="M127" i="4" s="1"/>
  <c r="U127" i="4" s="1"/>
  <c r="Y129" i="4"/>
  <c r="D130" i="4"/>
  <c r="G131" i="4"/>
  <c r="O131" i="4" s="1"/>
  <c r="F134" i="4"/>
  <c r="E137" i="4"/>
  <c r="H139" i="4"/>
  <c r="F140" i="4"/>
  <c r="Y144" i="4"/>
  <c r="G145" i="4"/>
  <c r="O145" i="4" s="1"/>
  <c r="H150" i="4"/>
  <c r="P150" i="4" s="1"/>
  <c r="F151" i="4"/>
  <c r="Y155" i="4"/>
  <c r="H156" i="4"/>
  <c r="G159" i="4"/>
  <c r="O159" i="4" s="1"/>
  <c r="W159" i="4" s="1"/>
  <c r="H230" i="4"/>
  <c r="F230" i="4"/>
  <c r="Y230" i="4"/>
  <c r="C230" i="4"/>
  <c r="G230" i="4"/>
  <c r="O230" i="4" s="1"/>
  <c r="W230" i="4" s="1"/>
  <c r="E230" i="4"/>
  <c r="M230" i="4" s="1"/>
  <c r="U230" i="4" s="1"/>
  <c r="D230" i="4"/>
  <c r="L230" i="4" s="1"/>
  <c r="B230" i="4"/>
  <c r="J230" i="4" s="1"/>
  <c r="D142" i="4"/>
  <c r="B142" i="4"/>
  <c r="D147" i="4"/>
  <c r="B147" i="4"/>
  <c r="J147" i="4" s="1"/>
  <c r="D152" i="4"/>
  <c r="B152" i="4"/>
  <c r="N152" i="4" s="1"/>
  <c r="D157" i="4"/>
  <c r="B157" i="4"/>
  <c r="H218" i="4"/>
  <c r="Y218" i="4"/>
  <c r="C218" i="4"/>
  <c r="G218" i="4"/>
  <c r="O218" i="4" s="1"/>
  <c r="F218" i="4"/>
  <c r="N218" i="4" s="1"/>
  <c r="E218" i="4"/>
  <c r="B218" i="4"/>
  <c r="J218" i="4" s="1"/>
  <c r="H228" i="4"/>
  <c r="F228" i="4"/>
  <c r="Y228" i="4"/>
  <c r="C228" i="4"/>
  <c r="G228" i="4"/>
  <c r="O228" i="4" s="1"/>
  <c r="W228" i="4" s="1"/>
  <c r="E228" i="4"/>
  <c r="D228" i="4"/>
  <c r="B228" i="4"/>
  <c r="J228" i="4" s="1"/>
  <c r="W172" i="4"/>
  <c r="W182" i="4"/>
  <c r="W192" i="4"/>
  <c r="D218" i="4"/>
  <c r="H226" i="4"/>
  <c r="F226" i="4"/>
  <c r="Y226" i="4"/>
  <c r="C226" i="4"/>
  <c r="G226" i="4"/>
  <c r="O226" i="4" s="1"/>
  <c r="E226" i="4"/>
  <c r="D226" i="4"/>
  <c r="B226" i="4"/>
  <c r="J226" i="4" s="1"/>
  <c r="R235" i="4"/>
  <c r="R245" i="4"/>
  <c r="W171" i="4"/>
  <c r="H222" i="4"/>
  <c r="Y222" i="4"/>
  <c r="C222" i="4"/>
  <c r="G222" i="4"/>
  <c r="O222" i="4" s="1"/>
  <c r="F222" i="4"/>
  <c r="E222" i="4"/>
  <c r="D222" i="4"/>
  <c r="B222" i="4"/>
  <c r="J222" i="4" s="1"/>
  <c r="R222" i="4" s="1"/>
  <c r="H236" i="4"/>
  <c r="F236" i="4"/>
  <c r="E236" i="4"/>
  <c r="D236" i="4"/>
  <c r="Y236" i="4"/>
  <c r="C236" i="4"/>
  <c r="B236" i="4"/>
  <c r="J236" i="4" s="1"/>
  <c r="R236" i="4" s="1"/>
  <c r="H246" i="4"/>
  <c r="G246" i="4"/>
  <c r="O246" i="4" s="1"/>
  <c r="F246" i="4"/>
  <c r="E246" i="4"/>
  <c r="D246" i="4"/>
  <c r="Y246" i="4"/>
  <c r="C246" i="4"/>
  <c r="B246" i="4"/>
  <c r="J246" i="4" s="1"/>
  <c r="R246" i="4" s="1"/>
  <c r="W174" i="4"/>
  <c r="W184" i="4"/>
  <c r="W189" i="4"/>
  <c r="N212" i="4"/>
  <c r="G236" i="4"/>
  <c r="O236" i="4" s="1"/>
  <c r="D158" i="4"/>
  <c r="B158" i="4"/>
  <c r="M158" i="4" s="1"/>
  <c r="H211" i="4"/>
  <c r="Y211" i="4"/>
  <c r="G211" i="4"/>
  <c r="O211" i="4" s="1"/>
  <c r="F211" i="4"/>
  <c r="E211" i="4"/>
  <c r="D211" i="4"/>
  <c r="C211" i="4"/>
  <c r="N196" i="4"/>
  <c r="H206" i="4"/>
  <c r="Y206" i="4"/>
  <c r="G206" i="4"/>
  <c r="O206" i="4" s="1"/>
  <c r="F206" i="4"/>
  <c r="N206" i="4" s="1"/>
  <c r="E206" i="4"/>
  <c r="D206" i="4"/>
  <c r="C206" i="4"/>
  <c r="B211" i="4"/>
  <c r="J211" i="4" s="1"/>
  <c r="R211" i="4" s="1"/>
  <c r="H223" i="4"/>
  <c r="Y223" i="4"/>
  <c r="C223" i="4"/>
  <c r="G223" i="4"/>
  <c r="O223" i="4" s="1"/>
  <c r="F223" i="4"/>
  <c r="E223" i="4"/>
  <c r="B223" i="4"/>
  <c r="J223" i="4" s="1"/>
  <c r="R237" i="4"/>
  <c r="D161" i="4"/>
  <c r="B161" i="4"/>
  <c r="J161" i="4" s="1"/>
  <c r="W196" i="4"/>
  <c r="H201" i="4"/>
  <c r="P201" i="4" s="1"/>
  <c r="Y201" i="4"/>
  <c r="G201" i="4"/>
  <c r="O201" i="4" s="1"/>
  <c r="F201" i="4"/>
  <c r="N201" i="4" s="1"/>
  <c r="E201" i="4"/>
  <c r="M201" i="4" s="1"/>
  <c r="U201" i="4" s="1"/>
  <c r="D201" i="4"/>
  <c r="L201" i="4" s="1"/>
  <c r="C201" i="4"/>
  <c r="K201" i="4" s="1"/>
  <c r="N203" i="4"/>
  <c r="B206" i="4"/>
  <c r="J206" i="4" s="1"/>
  <c r="R206" i="4" s="1"/>
  <c r="W213" i="4"/>
  <c r="D262" i="4"/>
  <c r="Y262" i="4"/>
  <c r="C262" i="4"/>
  <c r="H262" i="4"/>
  <c r="P262" i="4" s="1"/>
  <c r="G262" i="4"/>
  <c r="O262" i="4" s="1"/>
  <c r="F262" i="4"/>
  <c r="E262" i="4"/>
  <c r="B262" i="4"/>
  <c r="J262" i="4" s="1"/>
  <c r="R263" i="4" s="1"/>
  <c r="H216" i="4"/>
  <c r="P216" i="4" s="1"/>
  <c r="Y216" i="4"/>
  <c r="H234" i="4"/>
  <c r="P234" i="4" s="1"/>
  <c r="F234" i="4"/>
  <c r="N234" i="4" s="1"/>
  <c r="D234" i="4"/>
  <c r="L234" i="4" s="1"/>
  <c r="Y234" i="4"/>
  <c r="C234" i="4"/>
  <c r="K234" i="4" s="1"/>
  <c r="S234" i="4" s="1"/>
  <c r="H235" i="4"/>
  <c r="P235" i="4" s="1"/>
  <c r="F235" i="4"/>
  <c r="N235" i="4" s="1"/>
  <c r="E235" i="4"/>
  <c r="M235" i="4" s="1"/>
  <c r="D235" i="4"/>
  <c r="L235" i="4" s="1"/>
  <c r="Y235" i="4"/>
  <c r="C235" i="4"/>
  <c r="K235" i="4" s="1"/>
  <c r="H245" i="4"/>
  <c r="P245" i="4" s="1"/>
  <c r="F245" i="4"/>
  <c r="N245" i="4" s="1"/>
  <c r="E245" i="4"/>
  <c r="M245" i="4" s="1"/>
  <c r="D245" i="4"/>
  <c r="L245" i="4" s="1"/>
  <c r="Y245" i="4"/>
  <c r="C245" i="4"/>
  <c r="K245" i="4" s="1"/>
  <c r="H255" i="4"/>
  <c r="P255" i="4" s="1"/>
  <c r="Y255" i="4"/>
  <c r="G255" i="4"/>
  <c r="O255" i="4" s="1"/>
  <c r="F255" i="4"/>
  <c r="N255" i="4" s="1"/>
  <c r="E255" i="4"/>
  <c r="M255" i="4" s="1"/>
  <c r="D255" i="4"/>
  <c r="L255" i="4" s="1"/>
  <c r="C255" i="4"/>
  <c r="K255" i="4" s="1"/>
  <c r="R268" i="4"/>
  <c r="Y202" i="4"/>
  <c r="Y207" i="4"/>
  <c r="Y212" i="4"/>
  <c r="C216" i="4"/>
  <c r="K216" i="4" s="1"/>
  <c r="E234" i="4"/>
  <c r="M234" i="4" s="1"/>
  <c r="G235" i="4"/>
  <c r="O235" i="4" s="1"/>
  <c r="H243" i="4"/>
  <c r="P243" i="4" s="1"/>
  <c r="F243" i="4"/>
  <c r="N243" i="4" s="1"/>
  <c r="E243" i="4"/>
  <c r="D243" i="4"/>
  <c r="Y243" i="4"/>
  <c r="C243" i="4"/>
  <c r="G245" i="4"/>
  <c r="O245" i="4" s="1"/>
  <c r="B199" i="4"/>
  <c r="B204" i="4"/>
  <c r="J204" i="4" s="1"/>
  <c r="B209" i="4"/>
  <c r="B214" i="4"/>
  <c r="K214" i="4" s="1"/>
  <c r="D216" i="4"/>
  <c r="L216" i="4" s="1"/>
  <c r="H221" i="4"/>
  <c r="P221" i="4" s="1"/>
  <c r="Y221" i="4"/>
  <c r="C221" i="4"/>
  <c r="K221" i="4" s="1"/>
  <c r="G234" i="4"/>
  <c r="O234" i="4" s="1"/>
  <c r="W234" i="4" s="1"/>
  <c r="H242" i="4"/>
  <c r="P242" i="4" s="1"/>
  <c r="F242" i="4"/>
  <c r="N242" i="4" s="1"/>
  <c r="E242" i="4"/>
  <c r="M242" i="4" s="1"/>
  <c r="D242" i="4"/>
  <c r="L242" i="4" s="1"/>
  <c r="Y242" i="4"/>
  <c r="C242" i="4"/>
  <c r="K242" i="4" s="1"/>
  <c r="D263" i="4"/>
  <c r="L263" i="4" s="1"/>
  <c r="Y263" i="4"/>
  <c r="C263" i="4"/>
  <c r="K263" i="4" s="1"/>
  <c r="G263" i="4"/>
  <c r="O263" i="4" s="1"/>
  <c r="F263" i="4"/>
  <c r="N263" i="4" s="1"/>
  <c r="H263" i="4"/>
  <c r="P263" i="4" s="1"/>
  <c r="E263" i="4"/>
  <c r="M263" i="4" s="1"/>
  <c r="N266" i="4"/>
  <c r="D287" i="4"/>
  <c r="L287" i="4" s="1"/>
  <c r="Y287" i="4"/>
  <c r="C287" i="4"/>
  <c r="K287" i="4" s="1"/>
  <c r="H287" i="4"/>
  <c r="P287" i="4" s="1"/>
  <c r="G287" i="4"/>
  <c r="O287" i="4" s="1"/>
  <c r="W287" i="4" s="1"/>
  <c r="F287" i="4"/>
  <c r="N287" i="4" s="1"/>
  <c r="E287" i="4"/>
  <c r="M287" i="4" s="1"/>
  <c r="K204" i="4"/>
  <c r="E216" i="4"/>
  <c r="M216" i="4" s="1"/>
  <c r="H241" i="4"/>
  <c r="F241" i="4"/>
  <c r="E241" i="4"/>
  <c r="D241" i="4"/>
  <c r="Y241" i="4"/>
  <c r="C241" i="4"/>
  <c r="D199" i="4"/>
  <c r="B202" i="4"/>
  <c r="J202" i="4" s="1"/>
  <c r="R202" i="4" s="1"/>
  <c r="D204" i="4"/>
  <c r="B207" i="4"/>
  <c r="J207" i="4" s="1"/>
  <c r="D209" i="4"/>
  <c r="B212" i="4"/>
  <c r="J212" i="4" s="1"/>
  <c r="D214" i="4"/>
  <c r="F216" i="4"/>
  <c r="N216" i="4" s="1"/>
  <c r="H220" i="4"/>
  <c r="Y220" i="4"/>
  <c r="C220" i="4"/>
  <c r="D221" i="4"/>
  <c r="L221" i="4" s="1"/>
  <c r="H225" i="4"/>
  <c r="Y225" i="4"/>
  <c r="C225" i="4"/>
  <c r="H240" i="4"/>
  <c r="F240" i="4"/>
  <c r="E240" i="4"/>
  <c r="D240" i="4"/>
  <c r="Y240" i="4"/>
  <c r="C240" i="4"/>
  <c r="B241" i="4"/>
  <c r="J241" i="4" s="1"/>
  <c r="R242" i="4" s="1"/>
  <c r="G242" i="4"/>
  <c r="O242" i="4" s="1"/>
  <c r="W243" i="4" s="1"/>
  <c r="H247" i="4"/>
  <c r="G247" i="4"/>
  <c r="O247" i="4" s="1"/>
  <c r="F247" i="4"/>
  <c r="E247" i="4"/>
  <c r="D247" i="4"/>
  <c r="Y247" i="4"/>
  <c r="C247" i="4"/>
  <c r="K247" i="4" s="1"/>
  <c r="R275" i="4"/>
  <c r="B162" i="4"/>
  <c r="B163" i="4"/>
  <c r="M163" i="4" s="1"/>
  <c r="B164" i="4"/>
  <c r="B165" i="4"/>
  <c r="L165" i="4" s="1"/>
  <c r="B166" i="4"/>
  <c r="B167" i="4"/>
  <c r="B168" i="4"/>
  <c r="M168" i="4" s="1"/>
  <c r="B169" i="4"/>
  <c r="P169" i="4" s="1"/>
  <c r="B170" i="4"/>
  <c r="B171" i="4"/>
  <c r="N171" i="4" s="1"/>
  <c r="B172" i="4"/>
  <c r="B173" i="4"/>
  <c r="B174" i="4"/>
  <c r="L174" i="4" s="1"/>
  <c r="B175" i="4"/>
  <c r="B176" i="4"/>
  <c r="B177" i="4"/>
  <c r="J177" i="4" s="1"/>
  <c r="B178" i="4"/>
  <c r="J178" i="4" s="1"/>
  <c r="R178" i="4" s="1"/>
  <c r="B179" i="4"/>
  <c r="B180" i="4"/>
  <c r="M180" i="4" s="1"/>
  <c r="B181" i="4"/>
  <c r="L181" i="4" s="1"/>
  <c r="B182" i="4"/>
  <c r="J182" i="4" s="1"/>
  <c r="B183" i="4"/>
  <c r="J183" i="4" s="1"/>
  <c r="B184" i="4"/>
  <c r="N184" i="4" s="1"/>
  <c r="B185" i="4"/>
  <c r="B186" i="4"/>
  <c r="B187" i="4"/>
  <c r="J187" i="4" s="1"/>
  <c r="B188" i="4"/>
  <c r="J188" i="4" s="1"/>
  <c r="R188" i="4" s="1"/>
  <c r="B189" i="4"/>
  <c r="L189" i="4" s="1"/>
  <c r="B190" i="4"/>
  <c r="M190" i="4" s="1"/>
  <c r="B191" i="4"/>
  <c r="M191" i="4" s="1"/>
  <c r="B192" i="4"/>
  <c r="B193" i="4"/>
  <c r="M193" i="4" s="1"/>
  <c r="B194" i="4"/>
  <c r="M194" i="4" s="1"/>
  <c r="B195" i="4"/>
  <c r="B196" i="4"/>
  <c r="B197" i="4"/>
  <c r="B198" i="4"/>
  <c r="N198" i="4" s="1"/>
  <c r="Y198" i="4"/>
  <c r="E199" i="4"/>
  <c r="C202" i="4"/>
  <c r="E204" i="4"/>
  <c r="M204" i="4" s="1"/>
  <c r="C207" i="4"/>
  <c r="K207" i="4" s="1"/>
  <c r="E209" i="4"/>
  <c r="C212" i="4"/>
  <c r="K212" i="4" s="1"/>
  <c r="E214" i="4"/>
  <c r="G216" i="4"/>
  <c r="O216" i="4" s="1"/>
  <c r="W216" i="4" s="1"/>
  <c r="B220" i="4"/>
  <c r="J220" i="4" s="1"/>
  <c r="E221" i="4"/>
  <c r="M221" i="4" s="1"/>
  <c r="B225" i="4"/>
  <c r="J225" i="4" s="1"/>
  <c r="H227" i="4"/>
  <c r="P227" i="4" s="1"/>
  <c r="F227" i="4"/>
  <c r="N227" i="4" s="1"/>
  <c r="Y227" i="4"/>
  <c r="C227" i="4"/>
  <c r="K227" i="4" s="1"/>
  <c r="H229" i="4"/>
  <c r="P229" i="4" s="1"/>
  <c r="F229" i="4"/>
  <c r="N229" i="4" s="1"/>
  <c r="Y229" i="4"/>
  <c r="C229" i="4"/>
  <c r="K229" i="4" s="1"/>
  <c r="H231" i="4"/>
  <c r="P231" i="4" s="1"/>
  <c r="F231" i="4"/>
  <c r="N231" i="4" s="1"/>
  <c r="Y231" i="4"/>
  <c r="C231" i="4"/>
  <c r="K231" i="4" s="1"/>
  <c r="H233" i="4"/>
  <c r="P233" i="4" s="1"/>
  <c r="F233" i="4"/>
  <c r="N233" i="4" s="1"/>
  <c r="Y233" i="4"/>
  <c r="C233" i="4"/>
  <c r="K233" i="4" s="1"/>
  <c r="H239" i="4"/>
  <c r="P239" i="4" s="1"/>
  <c r="F239" i="4"/>
  <c r="N239" i="4" s="1"/>
  <c r="E239" i="4"/>
  <c r="M239" i="4" s="1"/>
  <c r="D239" i="4"/>
  <c r="Y239" i="4"/>
  <c r="C239" i="4"/>
  <c r="B240" i="4"/>
  <c r="J240" i="4" s="1"/>
  <c r="G241" i="4"/>
  <c r="O241" i="4" s="1"/>
  <c r="B247" i="4"/>
  <c r="J247" i="4" s="1"/>
  <c r="Y171" i="4"/>
  <c r="C172" i="4"/>
  <c r="Y172" i="4"/>
  <c r="C173" i="4"/>
  <c r="Y173" i="4"/>
  <c r="C174" i="4"/>
  <c r="K174" i="4" s="1"/>
  <c r="Y174" i="4"/>
  <c r="C175" i="4"/>
  <c r="Y175" i="4"/>
  <c r="C176" i="4"/>
  <c r="K176" i="4" s="1"/>
  <c r="Y176" i="4"/>
  <c r="C177" i="4"/>
  <c r="Y177" i="4"/>
  <c r="C178" i="4"/>
  <c r="Y178" i="4"/>
  <c r="C179" i="4"/>
  <c r="Y179" i="4"/>
  <c r="C180" i="4"/>
  <c r="Y180" i="4"/>
  <c r="C181" i="4"/>
  <c r="Y181" i="4"/>
  <c r="C182" i="4"/>
  <c r="Y182" i="4"/>
  <c r="C183" i="4"/>
  <c r="Y183" i="4"/>
  <c r="C184" i="4"/>
  <c r="K184" i="4" s="1"/>
  <c r="Y184" i="4"/>
  <c r="C185" i="4"/>
  <c r="Y185" i="4"/>
  <c r="C186" i="4"/>
  <c r="K186" i="4" s="1"/>
  <c r="Y186" i="4"/>
  <c r="C187" i="4"/>
  <c r="Y187" i="4"/>
  <c r="C188" i="4"/>
  <c r="Y188" i="4"/>
  <c r="C189" i="4"/>
  <c r="Y189" i="4"/>
  <c r="C190" i="4"/>
  <c r="Y190" i="4"/>
  <c r="C191" i="4"/>
  <c r="Y191" i="4"/>
  <c r="C192" i="4"/>
  <c r="Y192" i="4"/>
  <c r="C193" i="4"/>
  <c r="Y193" i="4"/>
  <c r="C194" i="4"/>
  <c r="K194" i="4" s="1"/>
  <c r="Y194" i="4"/>
  <c r="C195" i="4"/>
  <c r="Y195" i="4"/>
  <c r="C196" i="4"/>
  <c r="K196" i="4" s="1"/>
  <c r="Y196" i="4"/>
  <c r="C197" i="4"/>
  <c r="Y197" i="4"/>
  <c r="C198" i="4"/>
  <c r="F199" i="4"/>
  <c r="D202" i="4"/>
  <c r="F204" i="4"/>
  <c r="N204" i="4" s="1"/>
  <c r="D207" i="4"/>
  <c r="F209" i="4"/>
  <c r="D212" i="4"/>
  <c r="L212" i="4" s="1"/>
  <c r="F214" i="4"/>
  <c r="N214" i="4" s="1"/>
  <c r="H219" i="4"/>
  <c r="Y219" i="4"/>
  <c r="C219" i="4"/>
  <c r="D220" i="4"/>
  <c r="F221" i="4"/>
  <c r="N221" i="4" s="1"/>
  <c r="H224" i="4"/>
  <c r="Y224" i="4"/>
  <c r="C224" i="4"/>
  <c r="D225" i="4"/>
  <c r="R227" i="4"/>
  <c r="H238" i="4"/>
  <c r="F238" i="4"/>
  <c r="E238" i="4"/>
  <c r="D238" i="4"/>
  <c r="Y238" i="4"/>
  <c r="C238" i="4"/>
  <c r="B239" i="4"/>
  <c r="J239" i="4" s="1"/>
  <c r="G240" i="4"/>
  <c r="O240" i="4" s="1"/>
  <c r="H251" i="4"/>
  <c r="G251" i="4"/>
  <c r="O251" i="4" s="1"/>
  <c r="F251" i="4"/>
  <c r="N251" i="4" s="1"/>
  <c r="E251" i="4"/>
  <c r="D251" i="4"/>
  <c r="C251" i="4"/>
  <c r="Y260" i="4"/>
  <c r="H260" i="4"/>
  <c r="G260" i="4"/>
  <c r="O260" i="4" s="1"/>
  <c r="F260" i="4"/>
  <c r="E260" i="4"/>
  <c r="D260" i="4"/>
  <c r="C260" i="4"/>
  <c r="M265" i="4"/>
  <c r="U265" i="4" s="1"/>
  <c r="G199" i="4"/>
  <c r="O199" i="4" s="1"/>
  <c r="W199" i="4" s="1"/>
  <c r="C200" i="4"/>
  <c r="K200" i="4" s="1"/>
  <c r="E202" i="4"/>
  <c r="G204" i="4"/>
  <c r="O204" i="4" s="1"/>
  <c r="W204" i="4" s="1"/>
  <c r="C205" i="4"/>
  <c r="K205" i="4" s="1"/>
  <c r="E207" i="4"/>
  <c r="G209" i="4"/>
  <c r="O209" i="4" s="1"/>
  <c r="W209" i="4" s="1"/>
  <c r="C210" i="4"/>
  <c r="K210" i="4" s="1"/>
  <c r="E212" i="4"/>
  <c r="G214" i="4"/>
  <c r="O214" i="4" s="1"/>
  <c r="W214" i="4" s="1"/>
  <c r="C215" i="4"/>
  <c r="K215" i="4" s="1"/>
  <c r="B219" i="4"/>
  <c r="J219" i="4" s="1"/>
  <c r="R219" i="4" s="1"/>
  <c r="E220" i="4"/>
  <c r="G221" i="4"/>
  <c r="O221" i="4" s="1"/>
  <c r="B224" i="4"/>
  <c r="J224" i="4" s="1"/>
  <c r="E225" i="4"/>
  <c r="D227" i="4"/>
  <c r="L227" i="4" s="1"/>
  <c r="D229" i="4"/>
  <c r="L229" i="4" s="1"/>
  <c r="D231" i="4"/>
  <c r="L231" i="4" s="1"/>
  <c r="D233" i="4"/>
  <c r="L233" i="4" s="1"/>
  <c r="H237" i="4"/>
  <c r="P237" i="4" s="1"/>
  <c r="F237" i="4"/>
  <c r="N237" i="4" s="1"/>
  <c r="E237" i="4"/>
  <c r="M237" i="4" s="1"/>
  <c r="D237" i="4"/>
  <c r="L237" i="4" s="1"/>
  <c r="Y237" i="4"/>
  <c r="C237" i="4"/>
  <c r="K237" i="4" s="1"/>
  <c r="B238" i="4"/>
  <c r="J238" i="4" s="1"/>
  <c r="R238" i="4" s="1"/>
  <c r="G239" i="4"/>
  <c r="O239" i="4" s="1"/>
  <c r="W239" i="4" s="1"/>
  <c r="P248" i="4"/>
  <c r="B251" i="4"/>
  <c r="J251" i="4" s="1"/>
  <c r="W252" i="4"/>
  <c r="B260" i="4"/>
  <c r="J260" i="4" s="1"/>
  <c r="R264" i="4"/>
  <c r="U299" i="4"/>
  <c r="G249" i="4"/>
  <c r="O249" i="4" s="1"/>
  <c r="W249" i="4" s="1"/>
  <c r="G254" i="4"/>
  <c r="O254" i="4" s="1"/>
  <c r="Y256" i="4"/>
  <c r="G259" i="4"/>
  <c r="O259" i="4" s="1"/>
  <c r="D261" i="4"/>
  <c r="Y261" i="4"/>
  <c r="C261" i="4"/>
  <c r="E261" i="4"/>
  <c r="B261" i="4"/>
  <c r="N264" i="4"/>
  <c r="N265" i="4"/>
  <c r="D276" i="4"/>
  <c r="Y276" i="4"/>
  <c r="C276" i="4"/>
  <c r="E276" i="4"/>
  <c r="B276" i="4"/>
  <c r="J276" i="4" s="1"/>
  <c r="R276" i="4" s="1"/>
  <c r="T308" i="4"/>
  <c r="H249" i="4"/>
  <c r="Y250" i="4"/>
  <c r="W265" i="4"/>
  <c r="D275" i="4"/>
  <c r="L275" i="4" s="1"/>
  <c r="Y275" i="4"/>
  <c r="C275" i="4"/>
  <c r="K275" i="4" s="1"/>
  <c r="H275" i="4"/>
  <c r="P275" i="4" s="1"/>
  <c r="R279" i="4"/>
  <c r="D280" i="4"/>
  <c r="Y280" i="4"/>
  <c r="C280" i="4"/>
  <c r="H280" i="4"/>
  <c r="G280" i="4"/>
  <c r="O280" i="4" s="1"/>
  <c r="W280" i="4" s="1"/>
  <c r="F280" i="4"/>
  <c r="E280" i="4"/>
  <c r="B280" i="4"/>
  <c r="J280" i="4" s="1"/>
  <c r="R280" i="4" s="1"/>
  <c r="Y254" i="4"/>
  <c r="P258" i="4"/>
  <c r="Y259" i="4"/>
  <c r="P264" i="4"/>
  <c r="D272" i="4"/>
  <c r="Y272" i="4"/>
  <c r="C272" i="4"/>
  <c r="D273" i="4"/>
  <c r="Y273" i="4"/>
  <c r="C273" i="4"/>
  <c r="K273" i="4" s="1"/>
  <c r="G273" i="4"/>
  <c r="O273" i="4" s="1"/>
  <c r="W274" i="4" s="1"/>
  <c r="F273" i="4"/>
  <c r="N273" i="4" s="1"/>
  <c r="C250" i="4"/>
  <c r="K250" i="4" s="1"/>
  <c r="B256" i="4"/>
  <c r="B272" i="4"/>
  <c r="B273" i="4"/>
  <c r="M274" i="4"/>
  <c r="E275" i="4"/>
  <c r="M275" i="4" s="1"/>
  <c r="U275" i="4" s="1"/>
  <c r="Y249" i="4"/>
  <c r="D270" i="4"/>
  <c r="Y270" i="4"/>
  <c r="C270" i="4"/>
  <c r="H270" i="4"/>
  <c r="D271" i="4"/>
  <c r="Y271" i="4"/>
  <c r="C271" i="4"/>
  <c r="E271" i="4"/>
  <c r="B271" i="4"/>
  <c r="J271" i="4" s="1"/>
  <c r="D285" i="4"/>
  <c r="Y285" i="4"/>
  <c r="C285" i="4"/>
  <c r="K285" i="4" s="1"/>
  <c r="H285" i="4"/>
  <c r="G285" i="4"/>
  <c r="O285" i="4" s="1"/>
  <c r="W285" i="4" s="1"/>
  <c r="F285" i="4"/>
  <c r="E285" i="4"/>
  <c r="B285" i="4"/>
  <c r="J285" i="4" s="1"/>
  <c r="R285" i="4" s="1"/>
  <c r="D290" i="4"/>
  <c r="Y290" i="4"/>
  <c r="C290" i="4"/>
  <c r="K290" i="4" s="1"/>
  <c r="H290" i="4"/>
  <c r="P290" i="4" s="1"/>
  <c r="X290" i="4" s="1"/>
  <c r="G290" i="4"/>
  <c r="O290" i="4" s="1"/>
  <c r="F290" i="4"/>
  <c r="E290" i="4"/>
  <c r="B290" i="4"/>
  <c r="J290" i="4" s="1"/>
  <c r="R290" i="4" s="1"/>
  <c r="B249" i="4"/>
  <c r="E250" i="4"/>
  <c r="M250" i="4" s="1"/>
  <c r="F253" i="4"/>
  <c r="N253" i="4" s="1"/>
  <c r="B254" i="4"/>
  <c r="D256" i="4"/>
  <c r="F258" i="4"/>
  <c r="N258" i="4" s="1"/>
  <c r="B259" i="4"/>
  <c r="J259" i="4" s="1"/>
  <c r="R259" i="4" s="1"/>
  <c r="D267" i="4"/>
  <c r="L267" i="4" s="1"/>
  <c r="Y267" i="4"/>
  <c r="C267" i="4"/>
  <c r="K267" i="4" s="1"/>
  <c r="D268" i="4"/>
  <c r="L268" i="4" s="1"/>
  <c r="Y268" i="4"/>
  <c r="C268" i="4"/>
  <c r="G268" i="4"/>
  <c r="O268" i="4" s="1"/>
  <c r="F268" i="4"/>
  <c r="N268" i="4" s="1"/>
  <c r="B270" i="4"/>
  <c r="J270" i="4" s="1"/>
  <c r="R270" i="4" s="1"/>
  <c r="F271" i="4"/>
  <c r="F272" i="4"/>
  <c r="H273" i="4"/>
  <c r="G275" i="4"/>
  <c r="O275" i="4" s="1"/>
  <c r="W275" i="4" s="1"/>
  <c r="P292" i="4"/>
  <c r="D312" i="4"/>
  <c r="L312" i="4" s="1"/>
  <c r="H312" i="4"/>
  <c r="P312" i="4" s="1"/>
  <c r="G312" i="4"/>
  <c r="O312" i="4" s="1"/>
  <c r="F312" i="4"/>
  <c r="N312" i="4" s="1"/>
  <c r="E312" i="4"/>
  <c r="M312" i="4" s="1"/>
  <c r="C312" i="4"/>
  <c r="K312" i="4" s="1"/>
  <c r="C249" i="4"/>
  <c r="F250" i="4"/>
  <c r="N250" i="4" s="1"/>
  <c r="G253" i="4"/>
  <c r="O253" i="4" s="1"/>
  <c r="W253" i="4" s="1"/>
  <c r="C254" i="4"/>
  <c r="E256" i="4"/>
  <c r="G258" i="4"/>
  <c r="O258" i="4" s="1"/>
  <c r="W258" i="4" s="1"/>
  <c r="C259" i="4"/>
  <c r="E270" i="4"/>
  <c r="G271" i="4"/>
  <c r="O271" i="4" s="1"/>
  <c r="W271" i="4" s="1"/>
  <c r="G272" i="4"/>
  <c r="O272" i="4" s="1"/>
  <c r="P274" i="4"/>
  <c r="D277" i="4"/>
  <c r="Y277" i="4"/>
  <c r="C277" i="4"/>
  <c r="G277" i="4"/>
  <c r="O277" i="4" s="1"/>
  <c r="W277" i="4" s="1"/>
  <c r="D282" i="4"/>
  <c r="Y282" i="4"/>
  <c r="C282" i="4"/>
  <c r="H282" i="4"/>
  <c r="G282" i="4"/>
  <c r="O282" i="4" s="1"/>
  <c r="W282" i="4" s="1"/>
  <c r="F282" i="4"/>
  <c r="X307" i="4"/>
  <c r="D254" i="4"/>
  <c r="L254" i="4" s="1"/>
  <c r="T254" i="4" s="1"/>
  <c r="F256" i="4"/>
  <c r="B257" i="4"/>
  <c r="L257" i="4" s="1"/>
  <c r="D259" i="4"/>
  <c r="D265" i="4"/>
  <c r="L265" i="4" s="1"/>
  <c r="Y265" i="4"/>
  <c r="C265" i="4"/>
  <c r="K265" i="4" s="1"/>
  <c r="H265" i="4"/>
  <c r="P265" i="4" s="1"/>
  <c r="D266" i="4"/>
  <c r="L266" i="4" s="1"/>
  <c r="Y266" i="4"/>
  <c r="C266" i="4"/>
  <c r="K266" i="4" s="1"/>
  <c r="S266" i="4" s="1"/>
  <c r="E266" i="4"/>
  <c r="B266" i="4"/>
  <c r="J266" i="4" s="1"/>
  <c r="E267" i="4"/>
  <c r="M267" i="4" s="1"/>
  <c r="E268" i="4"/>
  <c r="M268" i="4" s="1"/>
  <c r="N269" i="4"/>
  <c r="F270" i="4"/>
  <c r="H271" i="4"/>
  <c r="P271" i="4" s="1"/>
  <c r="H272" i="4"/>
  <c r="B277" i="4"/>
  <c r="M277" i="4" s="1"/>
  <c r="B282" i="4"/>
  <c r="J282" i="4" s="1"/>
  <c r="M292" i="4"/>
  <c r="Y312" i="4"/>
  <c r="F292" i="4"/>
  <c r="N292" i="4" s="1"/>
  <c r="D293" i="4"/>
  <c r="Y293" i="4"/>
  <c r="C293" i="4"/>
  <c r="W299" i="4"/>
  <c r="D329" i="4"/>
  <c r="H329" i="4"/>
  <c r="G329" i="4"/>
  <c r="O329" i="4" s="1"/>
  <c r="F329" i="4"/>
  <c r="E329" i="4"/>
  <c r="C329" i="4"/>
  <c r="D339" i="4"/>
  <c r="H339" i="4"/>
  <c r="G339" i="4"/>
  <c r="O339" i="4" s="1"/>
  <c r="W340" i="4" s="1"/>
  <c r="F339" i="4"/>
  <c r="N339" i="4" s="1"/>
  <c r="E339" i="4"/>
  <c r="C339" i="4"/>
  <c r="S431" i="4"/>
  <c r="S432" i="4"/>
  <c r="D278" i="4"/>
  <c r="L278" i="4" s="1"/>
  <c r="Y278" i="4"/>
  <c r="C278" i="4"/>
  <c r="K278" i="4" s="1"/>
  <c r="D283" i="4"/>
  <c r="Y283" i="4"/>
  <c r="C283" i="4"/>
  <c r="D288" i="4"/>
  <c r="L288" i="4" s="1"/>
  <c r="Y288" i="4"/>
  <c r="C288" i="4"/>
  <c r="K288" i="4" s="1"/>
  <c r="S288" i="4" s="1"/>
  <c r="G292" i="4"/>
  <c r="O292" i="4" s="1"/>
  <c r="W292" i="4" s="1"/>
  <c r="B293" i="4"/>
  <c r="D294" i="4"/>
  <c r="L294" i="4" s="1"/>
  <c r="Y294" i="4"/>
  <c r="C294" i="4"/>
  <c r="K294" i="4" s="1"/>
  <c r="D322" i="4"/>
  <c r="H322" i="4"/>
  <c r="G322" i="4"/>
  <c r="O322" i="4" s="1"/>
  <c r="W323" i="4" s="1"/>
  <c r="F322" i="4"/>
  <c r="E322" i="4"/>
  <c r="C322" i="4"/>
  <c r="B322" i="4"/>
  <c r="J322" i="4" s="1"/>
  <c r="B329" i="4"/>
  <c r="J329" i="4" s="1"/>
  <c r="D332" i="4"/>
  <c r="H332" i="4"/>
  <c r="G332" i="4"/>
  <c r="O332" i="4" s="1"/>
  <c r="W333" i="4" s="1"/>
  <c r="F332" i="4"/>
  <c r="E332" i="4"/>
  <c r="C332" i="4"/>
  <c r="B332" i="4"/>
  <c r="J332" i="4" s="1"/>
  <c r="B339" i="4"/>
  <c r="J339" i="4" s="1"/>
  <c r="R339" i="4" s="1"/>
  <c r="D342" i="4"/>
  <c r="H342" i="4"/>
  <c r="G342" i="4"/>
  <c r="O342" i="4" s="1"/>
  <c r="W343" i="4" s="1"/>
  <c r="F342" i="4"/>
  <c r="E342" i="4"/>
  <c r="C342" i="4"/>
  <c r="B342" i="4"/>
  <c r="J342" i="4" s="1"/>
  <c r="G384" i="4"/>
  <c r="O384" i="4" s="1"/>
  <c r="E384" i="4"/>
  <c r="M384" i="4" s="1"/>
  <c r="Y384" i="4"/>
  <c r="F384" i="4"/>
  <c r="N384" i="4" s="1"/>
  <c r="H384" i="4"/>
  <c r="P384" i="4" s="1"/>
  <c r="D384" i="4"/>
  <c r="L384" i="4" s="1"/>
  <c r="C384" i="4"/>
  <c r="K384" i="4" s="1"/>
  <c r="B283" i="4"/>
  <c r="J283" i="4" s="1"/>
  <c r="R284" i="4" s="1"/>
  <c r="D295" i="4"/>
  <c r="L295" i="4" s="1"/>
  <c r="Y295" i="4"/>
  <c r="C295" i="4"/>
  <c r="K295" i="4" s="1"/>
  <c r="R305" i="4"/>
  <c r="E351" i="4"/>
  <c r="D351" i="4"/>
  <c r="Y351" i="4"/>
  <c r="C351" i="4"/>
  <c r="B351" i="4"/>
  <c r="J351" i="4" s="1"/>
  <c r="H351" i="4"/>
  <c r="G351" i="4"/>
  <c r="O351" i="4" s="1"/>
  <c r="W351" i="4" s="1"/>
  <c r="D281" i="4"/>
  <c r="Y281" i="4"/>
  <c r="C281" i="4"/>
  <c r="D286" i="4"/>
  <c r="Y286" i="4"/>
  <c r="C286" i="4"/>
  <c r="D291" i="4"/>
  <c r="Y291" i="4"/>
  <c r="C291" i="4"/>
  <c r="D296" i="4"/>
  <c r="Y296" i="4"/>
  <c r="C296" i="4"/>
  <c r="F278" i="4"/>
  <c r="N278" i="4" s="1"/>
  <c r="B281" i="4"/>
  <c r="J281" i="4" s="1"/>
  <c r="R281" i="4" s="1"/>
  <c r="F283" i="4"/>
  <c r="B286" i="4"/>
  <c r="J286" i="4" s="1"/>
  <c r="R287" i="4" s="1"/>
  <c r="F288" i="4"/>
  <c r="N288" i="4" s="1"/>
  <c r="B291" i="4"/>
  <c r="J291" i="4" s="1"/>
  <c r="G293" i="4"/>
  <c r="O293" i="4" s="1"/>
  <c r="F294" i="4"/>
  <c r="N294" i="4" s="1"/>
  <c r="E295" i="4"/>
  <c r="M295" i="4" s="1"/>
  <c r="U295" i="4" s="1"/>
  <c r="B296" i="4"/>
  <c r="J296" i="4" s="1"/>
  <c r="R296" i="4" s="1"/>
  <c r="D297" i="4"/>
  <c r="Y297" i="4"/>
  <c r="C297" i="4"/>
  <c r="V306" i="4"/>
  <c r="P326" i="4"/>
  <c r="Y329" i="4"/>
  <c r="L336" i="4"/>
  <c r="Y339" i="4"/>
  <c r="K416" i="4"/>
  <c r="J416" i="4"/>
  <c r="R416" i="4" s="1"/>
  <c r="D264" i="4"/>
  <c r="L264" i="4" s="1"/>
  <c r="T264" i="4" s="1"/>
  <c r="Y264" i="4"/>
  <c r="C264" i="4"/>
  <c r="K264" i="4" s="1"/>
  <c r="S264" i="4" s="1"/>
  <c r="D269" i="4"/>
  <c r="L269" i="4" s="1"/>
  <c r="Y269" i="4"/>
  <c r="C269" i="4"/>
  <c r="K269" i="4" s="1"/>
  <c r="D274" i="4"/>
  <c r="L274" i="4" s="1"/>
  <c r="Y274" i="4"/>
  <c r="C274" i="4"/>
  <c r="K274" i="4" s="1"/>
  <c r="G278" i="4"/>
  <c r="O278" i="4" s="1"/>
  <c r="D279" i="4"/>
  <c r="L279" i="4" s="1"/>
  <c r="Y279" i="4"/>
  <c r="C279" i="4"/>
  <c r="K279" i="4" s="1"/>
  <c r="E281" i="4"/>
  <c r="G283" i="4"/>
  <c r="O283" i="4" s="1"/>
  <c r="D284" i="4"/>
  <c r="L284" i="4" s="1"/>
  <c r="Y284" i="4"/>
  <c r="C284" i="4"/>
  <c r="K284" i="4" s="1"/>
  <c r="E286" i="4"/>
  <c r="G288" i="4"/>
  <c r="O288" i="4" s="1"/>
  <c r="D289" i="4"/>
  <c r="L289" i="4" s="1"/>
  <c r="Y289" i="4"/>
  <c r="C289" i="4"/>
  <c r="K289" i="4" s="1"/>
  <c r="S289" i="4" s="1"/>
  <c r="E291" i="4"/>
  <c r="H293" i="4"/>
  <c r="G294" i="4"/>
  <c r="O294" i="4" s="1"/>
  <c r="F295" i="4"/>
  <c r="N295" i="4" s="1"/>
  <c r="V295" i="4" s="1"/>
  <c r="E296" i="4"/>
  <c r="M296" i="4" s="1"/>
  <c r="U296" i="4" s="1"/>
  <c r="B297" i="4"/>
  <c r="N297" i="4" s="1"/>
  <c r="D298" i="4"/>
  <c r="L298" i="4" s="1"/>
  <c r="Y298" i="4"/>
  <c r="C298" i="4"/>
  <c r="K298" i="4" s="1"/>
  <c r="L300" i="4"/>
  <c r="T301" i="4" s="1"/>
  <c r="D319" i="4"/>
  <c r="L319" i="4" s="1"/>
  <c r="H319" i="4"/>
  <c r="P319" i="4" s="1"/>
  <c r="G319" i="4"/>
  <c r="O319" i="4" s="1"/>
  <c r="W320" i="4" s="1"/>
  <c r="F319" i="4"/>
  <c r="N319" i="4" s="1"/>
  <c r="E319" i="4"/>
  <c r="M319" i="4" s="1"/>
  <c r="Y322" i="4"/>
  <c r="Y332" i="4"/>
  <c r="Y342" i="4"/>
  <c r="L346" i="4"/>
  <c r="W382" i="4"/>
  <c r="H283" i="4"/>
  <c r="F286" i="4"/>
  <c r="F291" i="4"/>
  <c r="H294" i="4"/>
  <c r="P294" i="4" s="1"/>
  <c r="G295" i="4"/>
  <c r="O295" i="4" s="1"/>
  <c r="F296" i="4"/>
  <c r="N296" i="4" s="1"/>
  <c r="L299" i="4"/>
  <c r="D311" i="4"/>
  <c r="G311" i="4"/>
  <c r="O311" i="4" s="1"/>
  <c r="W311" i="4" s="1"/>
  <c r="F311" i="4"/>
  <c r="E311" i="4"/>
  <c r="C311" i="4"/>
  <c r="B311" i="4"/>
  <c r="J311" i="4" s="1"/>
  <c r="R311" i="4" s="1"/>
  <c r="Y311" i="4"/>
  <c r="D315" i="4"/>
  <c r="H315" i="4"/>
  <c r="G315" i="4"/>
  <c r="O315" i="4" s="1"/>
  <c r="W315" i="4" s="1"/>
  <c r="F315" i="4"/>
  <c r="E315" i="4"/>
  <c r="M315" i="4" s="1"/>
  <c r="C315" i="4"/>
  <c r="B315" i="4"/>
  <c r="J315" i="4" s="1"/>
  <c r="L326" i="4"/>
  <c r="J376" i="4"/>
  <c r="P376" i="4"/>
  <c r="X376" i="4" s="1"/>
  <c r="D292" i="4"/>
  <c r="L292" i="4" s="1"/>
  <c r="Y292" i="4"/>
  <c r="C292" i="4"/>
  <c r="K292" i="4" s="1"/>
  <c r="P311" i="4"/>
  <c r="Y325" i="4"/>
  <c r="Y335" i="4"/>
  <c r="Y345" i="4"/>
  <c r="E352" i="4"/>
  <c r="D352" i="4"/>
  <c r="Y352" i="4"/>
  <c r="C352" i="4"/>
  <c r="B352" i="4"/>
  <c r="J352" i="4" s="1"/>
  <c r="R381" i="4"/>
  <c r="Y318" i="4"/>
  <c r="B325" i="4"/>
  <c r="Y328" i="4"/>
  <c r="B335" i="4"/>
  <c r="Y338" i="4"/>
  <c r="B345" i="4"/>
  <c r="F352" i="4"/>
  <c r="W373" i="4"/>
  <c r="G397" i="4"/>
  <c r="O397" i="4" s="1"/>
  <c r="E397" i="4"/>
  <c r="H397" i="4"/>
  <c r="F397" i="4"/>
  <c r="D397" i="4"/>
  <c r="C397" i="4"/>
  <c r="B397" i="4"/>
  <c r="J397" i="4" s="1"/>
  <c r="Y397" i="4"/>
  <c r="B318" i="4"/>
  <c r="Y321" i="4"/>
  <c r="C325" i="4"/>
  <c r="B328" i="4"/>
  <c r="Y331" i="4"/>
  <c r="C335" i="4"/>
  <c r="K335" i="4" s="1"/>
  <c r="S336" i="4" s="1"/>
  <c r="Y341" i="4"/>
  <c r="C345" i="4"/>
  <c r="K345" i="4" s="1"/>
  <c r="E348" i="4"/>
  <c r="D348" i="4"/>
  <c r="Y348" i="4"/>
  <c r="C348" i="4"/>
  <c r="B348" i="4"/>
  <c r="J348" i="4" s="1"/>
  <c r="G352" i="4"/>
  <c r="O352" i="4" s="1"/>
  <c r="E353" i="4"/>
  <c r="D353" i="4"/>
  <c r="Y353" i="4"/>
  <c r="C353" i="4"/>
  <c r="B353" i="4"/>
  <c r="J353" i="4" s="1"/>
  <c r="W375" i="4"/>
  <c r="Y314" i="4"/>
  <c r="C318" i="4"/>
  <c r="K318" i="4" s="1"/>
  <c r="B321" i="4"/>
  <c r="J321" i="4" s="1"/>
  <c r="Y324" i="4"/>
  <c r="E325" i="4"/>
  <c r="C328" i="4"/>
  <c r="B331" i="4"/>
  <c r="J331" i="4" s="1"/>
  <c r="Y334" i="4"/>
  <c r="E335" i="4"/>
  <c r="C338" i="4"/>
  <c r="K338" i="4" s="1"/>
  <c r="B341" i="4"/>
  <c r="J341" i="4" s="1"/>
  <c r="Y344" i="4"/>
  <c r="E345" i="4"/>
  <c r="F348" i="4"/>
  <c r="H352" i="4"/>
  <c r="F353" i="4"/>
  <c r="N358" i="4"/>
  <c r="W378" i="4"/>
  <c r="Y317" i="4"/>
  <c r="E318" i="4"/>
  <c r="M318" i="4" s="1"/>
  <c r="C321" i="4"/>
  <c r="F325" i="4"/>
  <c r="Y327" i="4"/>
  <c r="E328" i="4"/>
  <c r="M328" i="4" s="1"/>
  <c r="C331" i="4"/>
  <c r="F335" i="4"/>
  <c r="N335" i="4" s="1"/>
  <c r="Y337" i="4"/>
  <c r="E338" i="4"/>
  <c r="M338" i="4" s="1"/>
  <c r="C341" i="4"/>
  <c r="F345" i="4"/>
  <c r="D347" i="4"/>
  <c r="Y347" i="4"/>
  <c r="G348" i="4"/>
  <c r="O348" i="4" s="1"/>
  <c r="W348" i="4" s="1"/>
  <c r="E349" i="4"/>
  <c r="D349" i="4"/>
  <c r="Y349" i="4"/>
  <c r="C349" i="4"/>
  <c r="B349" i="4"/>
  <c r="J349" i="4" s="1"/>
  <c r="G353" i="4"/>
  <c r="O353" i="4" s="1"/>
  <c r="W376" i="4"/>
  <c r="N439" i="4"/>
  <c r="F318" i="4"/>
  <c r="N318" i="4" s="1"/>
  <c r="V318" i="4" s="1"/>
  <c r="Y320" i="4"/>
  <c r="E321" i="4"/>
  <c r="M321" i="4" s="1"/>
  <c r="G325" i="4"/>
  <c r="O325" i="4" s="1"/>
  <c r="W325" i="4" s="1"/>
  <c r="B327" i="4"/>
  <c r="J327" i="4" s="1"/>
  <c r="R327" i="4" s="1"/>
  <c r="F328" i="4"/>
  <c r="Y330" i="4"/>
  <c r="E331" i="4"/>
  <c r="C334" i="4"/>
  <c r="K334" i="4" s="1"/>
  <c r="S334" i="4" s="1"/>
  <c r="G335" i="4"/>
  <c r="O335" i="4" s="1"/>
  <c r="W335" i="4" s="1"/>
  <c r="B337" i="4"/>
  <c r="J337" i="4" s="1"/>
  <c r="R337" i="4" s="1"/>
  <c r="F338" i="4"/>
  <c r="N338" i="4" s="1"/>
  <c r="Y340" i="4"/>
  <c r="E341" i="4"/>
  <c r="G345" i="4"/>
  <c r="O345" i="4" s="1"/>
  <c r="W345" i="4" s="1"/>
  <c r="B347" i="4"/>
  <c r="J347" i="4" s="1"/>
  <c r="R347" i="4" s="1"/>
  <c r="H348" i="4"/>
  <c r="F349" i="4"/>
  <c r="H353" i="4"/>
  <c r="W356" i="4"/>
  <c r="W365" i="4"/>
  <c r="C299" i="4"/>
  <c r="K299" i="4" s="1"/>
  <c r="S299" i="4" s="1"/>
  <c r="Y299" i="4"/>
  <c r="C300" i="4"/>
  <c r="K300" i="4" s="1"/>
  <c r="Y300" i="4"/>
  <c r="C301" i="4"/>
  <c r="K301" i="4" s="1"/>
  <c r="Y301" i="4"/>
  <c r="C302" i="4"/>
  <c r="K302" i="4" s="1"/>
  <c r="Y302" i="4"/>
  <c r="C303" i="4"/>
  <c r="K303" i="4" s="1"/>
  <c r="Y303" i="4"/>
  <c r="C304" i="4"/>
  <c r="K304" i="4" s="1"/>
  <c r="S304" i="4" s="1"/>
  <c r="Y304" i="4"/>
  <c r="C305" i="4"/>
  <c r="K305" i="4" s="1"/>
  <c r="Y305" i="4"/>
  <c r="C306" i="4"/>
  <c r="K306" i="4" s="1"/>
  <c r="Y306" i="4"/>
  <c r="C307" i="4"/>
  <c r="K307" i="4" s="1"/>
  <c r="Y307" i="4"/>
  <c r="C308" i="4"/>
  <c r="K308" i="4" s="1"/>
  <c r="Y308" i="4"/>
  <c r="C309" i="4"/>
  <c r="K309" i="4" s="1"/>
  <c r="S309" i="4" s="1"/>
  <c r="Y309" i="4"/>
  <c r="C310" i="4"/>
  <c r="K310" i="4" s="1"/>
  <c r="Y313" i="4"/>
  <c r="E314" i="4"/>
  <c r="M314" i="4" s="1"/>
  <c r="C317" i="4"/>
  <c r="K317" i="4" s="1"/>
  <c r="G318" i="4"/>
  <c r="O318" i="4" s="1"/>
  <c r="W318" i="4" s="1"/>
  <c r="B320" i="4"/>
  <c r="J320" i="4" s="1"/>
  <c r="R320" i="4" s="1"/>
  <c r="F321" i="4"/>
  <c r="Y323" i="4"/>
  <c r="E324" i="4"/>
  <c r="M324" i="4" s="1"/>
  <c r="U324" i="4" s="1"/>
  <c r="H325" i="4"/>
  <c r="P325" i="4" s="1"/>
  <c r="X325" i="4" s="1"/>
  <c r="C327" i="4"/>
  <c r="G328" i="4"/>
  <c r="O328" i="4" s="1"/>
  <c r="W328" i="4" s="1"/>
  <c r="B330" i="4"/>
  <c r="J330" i="4" s="1"/>
  <c r="F331" i="4"/>
  <c r="Y333" i="4"/>
  <c r="E334" i="4"/>
  <c r="M334" i="4" s="1"/>
  <c r="H335" i="4"/>
  <c r="C337" i="4"/>
  <c r="G338" i="4"/>
  <c r="O338" i="4" s="1"/>
  <c r="W338" i="4" s="1"/>
  <c r="B340" i="4"/>
  <c r="F341" i="4"/>
  <c r="Y343" i="4"/>
  <c r="E344" i="4"/>
  <c r="H345" i="4"/>
  <c r="P345" i="4" s="1"/>
  <c r="C347" i="4"/>
  <c r="G349" i="4"/>
  <c r="O349" i="4" s="1"/>
  <c r="E350" i="4"/>
  <c r="D350" i="4"/>
  <c r="Y350" i="4"/>
  <c r="C350" i="4"/>
  <c r="B350" i="4"/>
  <c r="J350" i="4" s="1"/>
  <c r="B313" i="4"/>
  <c r="F314" i="4"/>
  <c r="N314" i="4" s="1"/>
  <c r="Y316" i="4"/>
  <c r="E317" i="4"/>
  <c r="M317" i="4" s="1"/>
  <c r="H318" i="4"/>
  <c r="P318" i="4" s="1"/>
  <c r="X318" i="4" s="1"/>
  <c r="C320" i="4"/>
  <c r="K320" i="4" s="1"/>
  <c r="G321" i="4"/>
  <c r="O321" i="4" s="1"/>
  <c r="W321" i="4" s="1"/>
  <c r="F324" i="4"/>
  <c r="N324" i="4" s="1"/>
  <c r="Y326" i="4"/>
  <c r="E327" i="4"/>
  <c r="H328" i="4"/>
  <c r="C330" i="4"/>
  <c r="G331" i="4"/>
  <c r="O331" i="4" s="1"/>
  <c r="W331" i="4" s="1"/>
  <c r="F334" i="4"/>
  <c r="N334" i="4" s="1"/>
  <c r="Y336" i="4"/>
  <c r="E337" i="4"/>
  <c r="H338" i="4"/>
  <c r="P338" i="4" s="1"/>
  <c r="C340" i="4"/>
  <c r="G341" i="4"/>
  <c r="O341" i="4" s="1"/>
  <c r="W341" i="4" s="1"/>
  <c r="F344" i="4"/>
  <c r="Y346" i="4"/>
  <c r="E347" i="4"/>
  <c r="H349" i="4"/>
  <c r="M370" i="4"/>
  <c r="W379" i="4"/>
  <c r="N403" i="4"/>
  <c r="H360" i="4"/>
  <c r="H361" i="4"/>
  <c r="H362" i="4"/>
  <c r="H363" i="4"/>
  <c r="H364" i="4"/>
  <c r="H365" i="4"/>
  <c r="P365" i="4" s="1"/>
  <c r="H366" i="4"/>
  <c r="L368" i="4"/>
  <c r="L374" i="4"/>
  <c r="L376" i="4"/>
  <c r="J421" i="4"/>
  <c r="W380" i="4"/>
  <c r="G387" i="4"/>
  <c r="O387" i="4" s="1"/>
  <c r="E387" i="4"/>
  <c r="H387" i="4"/>
  <c r="C387" i="4"/>
  <c r="B387" i="4"/>
  <c r="J387" i="4" s="1"/>
  <c r="G402" i="4"/>
  <c r="O402" i="4" s="1"/>
  <c r="E402" i="4"/>
  <c r="H402" i="4"/>
  <c r="F402" i="4"/>
  <c r="D402" i="4"/>
  <c r="L402" i="4" s="1"/>
  <c r="C402" i="4"/>
  <c r="B402" i="4"/>
  <c r="J402" i="4" s="1"/>
  <c r="H413" i="4"/>
  <c r="B413" i="4"/>
  <c r="J413" i="4" s="1"/>
  <c r="G413" i="4"/>
  <c r="O413" i="4" s="1"/>
  <c r="F413" i="4"/>
  <c r="E413" i="4"/>
  <c r="C413" i="4"/>
  <c r="J419" i="4"/>
  <c r="N419" i="4"/>
  <c r="K419" i="4"/>
  <c r="Y367" i="4"/>
  <c r="C367" i="4"/>
  <c r="K367" i="4" s="1"/>
  <c r="N368" i="4"/>
  <c r="N370" i="4"/>
  <c r="N372" i="4"/>
  <c r="N374" i="4"/>
  <c r="N376" i="4"/>
  <c r="D387" i="4"/>
  <c r="G399" i="4"/>
  <c r="O399" i="4" s="1"/>
  <c r="E399" i="4"/>
  <c r="Y399" i="4"/>
  <c r="H399" i="4"/>
  <c r="F399" i="4"/>
  <c r="D399" i="4"/>
  <c r="D413" i="4"/>
  <c r="F387" i="4"/>
  <c r="G388" i="4"/>
  <c r="O388" i="4" s="1"/>
  <c r="E388" i="4"/>
  <c r="D388" i="4"/>
  <c r="L388" i="4" s="1"/>
  <c r="C388" i="4"/>
  <c r="B388" i="4"/>
  <c r="J388" i="4" s="1"/>
  <c r="Y388" i="4"/>
  <c r="N391" i="4"/>
  <c r="B399" i="4"/>
  <c r="J399" i="4" s="1"/>
  <c r="W416" i="4"/>
  <c r="W417" i="4"/>
  <c r="B354" i="4"/>
  <c r="J354" i="4" s="1"/>
  <c r="B355" i="4"/>
  <c r="J355" i="4" s="1"/>
  <c r="B356" i="4"/>
  <c r="J356" i="4" s="1"/>
  <c r="B357" i="4"/>
  <c r="B358" i="4"/>
  <c r="J358" i="4" s="1"/>
  <c r="B359" i="4"/>
  <c r="J359" i="4" s="1"/>
  <c r="R359" i="4" s="1"/>
  <c r="B360" i="4"/>
  <c r="J360" i="4" s="1"/>
  <c r="B361" i="4"/>
  <c r="J361" i="4" s="1"/>
  <c r="B362" i="4"/>
  <c r="J362" i="4" s="1"/>
  <c r="B363" i="4"/>
  <c r="J363" i="4" s="1"/>
  <c r="B364" i="4"/>
  <c r="J364" i="4" s="1"/>
  <c r="B365" i="4"/>
  <c r="J365" i="4" s="1"/>
  <c r="B366" i="4"/>
  <c r="J366" i="4" s="1"/>
  <c r="D367" i="4"/>
  <c r="L367" i="4" s="1"/>
  <c r="F388" i="4"/>
  <c r="G389" i="4"/>
  <c r="O389" i="4" s="1"/>
  <c r="E389" i="4"/>
  <c r="Y389" i="4"/>
  <c r="F389" i="4"/>
  <c r="D389" i="4"/>
  <c r="G392" i="4"/>
  <c r="O392" i="4" s="1"/>
  <c r="E392" i="4"/>
  <c r="H392" i="4"/>
  <c r="C392" i="4"/>
  <c r="K392" i="4" s="1"/>
  <c r="B392" i="4"/>
  <c r="J392" i="4" s="1"/>
  <c r="R392" i="4" s="1"/>
  <c r="C399" i="4"/>
  <c r="R400" i="4"/>
  <c r="C354" i="4"/>
  <c r="Y354" i="4"/>
  <c r="C355" i="4"/>
  <c r="Y355" i="4"/>
  <c r="C356" i="4"/>
  <c r="Y356" i="4"/>
  <c r="C357" i="4"/>
  <c r="K357" i="4" s="1"/>
  <c r="Y357" i="4"/>
  <c r="C358" i="4"/>
  <c r="K358" i="4" s="1"/>
  <c r="Y358" i="4"/>
  <c r="C359" i="4"/>
  <c r="K359" i="4" s="1"/>
  <c r="Y359" i="4"/>
  <c r="C360" i="4"/>
  <c r="Y360" i="4"/>
  <c r="C361" i="4"/>
  <c r="Y361" i="4"/>
  <c r="C362" i="4"/>
  <c r="K362" i="4" s="1"/>
  <c r="Y362" i="4"/>
  <c r="C363" i="4"/>
  <c r="Y363" i="4"/>
  <c r="C364" i="4"/>
  <c r="Y364" i="4"/>
  <c r="C365" i="4"/>
  <c r="Y365" i="4"/>
  <c r="C366" i="4"/>
  <c r="E367" i="4"/>
  <c r="M367" i="4" s="1"/>
  <c r="L369" i="4"/>
  <c r="L371" i="4"/>
  <c r="L373" i="4"/>
  <c r="G383" i="4"/>
  <c r="O383" i="4" s="1"/>
  <c r="W383" i="4" s="1"/>
  <c r="E383" i="4"/>
  <c r="D383" i="4"/>
  <c r="L383" i="4" s="1"/>
  <c r="C383" i="4"/>
  <c r="B383" i="4"/>
  <c r="J383" i="4" s="1"/>
  <c r="R383" i="4" s="1"/>
  <c r="Y383" i="4"/>
  <c r="H388" i="4"/>
  <c r="P388" i="4" s="1"/>
  <c r="B389" i="4"/>
  <c r="J389" i="4" s="1"/>
  <c r="R389" i="4" s="1"/>
  <c r="D392" i="4"/>
  <c r="G394" i="4"/>
  <c r="O394" i="4" s="1"/>
  <c r="E394" i="4"/>
  <c r="Y394" i="4"/>
  <c r="F394" i="4"/>
  <c r="D394" i="4"/>
  <c r="Y402" i="4"/>
  <c r="G404" i="4"/>
  <c r="O404" i="4" s="1"/>
  <c r="E404" i="4"/>
  <c r="M404" i="4" s="1"/>
  <c r="Y404" i="4"/>
  <c r="H404" i="4"/>
  <c r="F404" i="4"/>
  <c r="D404" i="4"/>
  <c r="S425" i="4"/>
  <c r="S426" i="4"/>
  <c r="D354" i="4"/>
  <c r="D355" i="4"/>
  <c r="D356" i="4"/>
  <c r="D357" i="4"/>
  <c r="L357" i="4" s="1"/>
  <c r="D358" i="4"/>
  <c r="L358" i="4" s="1"/>
  <c r="D359" i="4"/>
  <c r="D360" i="4"/>
  <c r="D361" i="4"/>
  <c r="D362" i="4"/>
  <c r="D363" i="4"/>
  <c r="D364" i="4"/>
  <c r="D365" i="4"/>
  <c r="D366" i="4"/>
  <c r="F367" i="4"/>
  <c r="N367" i="4" s="1"/>
  <c r="F383" i="4"/>
  <c r="N383" i="4" s="1"/>
  <c r="C389" i="4"/>
  <c r="F392" i="4"/>
  <c r="G393" i="4"/>
  <c r="O393" i="4" s="1"/>
  <c r="W393" i="4" s="1"/>
  <c r="E393" i="4"/>
  <c r="D393" i="4"/>
  <c r="C393" i="4"/>
  <c r="B393" i="4"/>
  <c r="J393" i="4" s="1"/>
  <c r="Y393" i="4"/>
  <c r="B394" i="4"/>
  <c r="J394" i="4" s="1"/>
  <c r="B404" i="4"/>
  <c r="J404" i="4" s="1"/>
  <c r="E366" i="4"/>
  <c r="G367" i="4"/>
  <c r="O367" i="4" s="1"/>
  <c r="W367" i="4" s="1"/>
  <c r="N371" i="4"/>
  <c r="V371" i="4" s="1"/>
  <c r="N373" i="4"/>
  <c r="N375" i="4"/>
  <c r="H383" i="4"/>
  <c r="H389" i="4"/>
  <c r="C394" i="4"/>
  <c r="C404" i="4"/>
  <c r="W418" i="4"/>
  <c r="P416" i="4"/>
  <c r="J427" i="4"/>
  <c r="N427" i="4"/>
  <c r="V427" i="4" s="1"/>
  <c r="P396" i="4"/>
  <c r="H405" i="4"/>
  <c r="F405" i="4"/>
  <c r="L406" i="4"/>
  <c r="H409" i="4"/>
  <c r="G409" i="4"/>
  <c r="O409" i="4" s="1"/>
  <c r="W410" i="4" s="1"/>
  <c r="F409" i="4"/>
  <c r="E409" i="4"/>
  <c r="Y409" i="4"/>
  <c r="P418" i="4"/>
  <c r="X425" i="4"/>
  <c r="X428" i="4"/>
  <c r="H438" i="4"/>
  <c r="E438" i="4"/>
  <c r="D438" i="4"/>
  <c r="B438" i="4"/>
  <c r="J438" i="4" s="1"/>
  <c r="G438" i="4"/>
  <c r="O438" i="4" s="1"/>
  <c r="Y438" i="4"/>
  <c r="F438" i="4"/>
  <c r="C438" i="4"/>
  <c r="G385" i="4"/>
  <c r="O385" i="4" s="1"/>
  <c r="E385" i="4"/>
  <c r="M385" i="4" s="1"/>
  <c r="U385" i="4" s="1"/>
  <c r="G390" i="4"/>
  <c r="O390" i="4" s="1"/>
  <c r="E390" i="4"/>
  <c r="M390" i="4" s="1"/>
  <c r="G395" i="4"/>
  <c r="O395" i="4" s="1"/>
  <c r="E395" i="4"/>
  <c r="M395" i="4" s="1"/>
  <c r="G400" i="4"/>
  <c r="O400" i="4" s="1"/>
  <c r="E400" i="4"/>
  <c r="M400" i="4" s="1"/>
  <c r="B405" i="4"/>
  <c r="K405" i="4" s="1"/>
  <c r="B409" i="4"/>
  <c r="L416" i="4"/>
  <c r="K418" i="4"/>
  <c r="J418" i="4"/>
  <c r="R418" i="4" s="1"/>
  <c r="U424" i="4"/>
  <c r="J425" i="4"/>
  <c r="N425" i="4"/>
  <c r="V425" i="4" s="1"/>
  <c r="H455" i="4"/>
  <c r="G455" i="4"/>
  <c r="O455" i="4" s="1"/>
  <c r="F455" i="4"/>
  <c r="N455" i="4" s="1"/>
  <c r="E455" i="4"/>
  <c r="M455" i="4" s="1"/>
  <c r="C455" i="4"/>
  <c r="B455" i="4"/>
  <c r="J455" i="4" s="1"/>
  <c r="Y455" i="4"/>
  <c r="A5" i="3" s="1"/>
  <c r="D455" i="4"/>
  <c r="M416" i="4"/>
  <c r="G398" i="4"/>
  <c r="O398" i="4" s="1"/>
  <c r="W398" i="4" s="1"/>
  <c r="E398" i="4"/>
  <c r="G403" i="4"/>
  <c r="O403" i="4" s="1"/>
  <c r="E403" i="4"/>
  <c r="N416" i="4"/>
  <c r="K420" i="4"/>
  <c r="J420" i="4"/>
  <c r="R420" i="4" s="1"/>
  <c r="W423" i="4"/>
  <c r="W424" i="4"/>
  <c r="X426" i="4"/>
  <c r="D385" i="4"/>
  <c r="D390" i="4"/>
  <c r="L390" i="4" s="1"/>
  <c r="D395" i="4"/>
  <c r="L395" i="4" s="1"/>
  <c r="B398" i="4"/>
  <c r="J398" i="4" s="1"/>
  <c r="D400" i="4"/>
  <c r="L400" i="4" s="1"/>
  <c r="B403" i="4"/>
  <c r="J403" i="4" s="1"/>
  <c r="E405" i="4"/>
  <c r="K406" i="4"/>
  <c r="H408" i="4"/>
  <c r="P408" i="4" s="1"/>
  <c r="G408" i="4"/>
  <c r="O408" i="4" s="1"/>
  <c r="W408" i="4" s="1"/>
  <c r="E408" i="4"/>
  <c r="M408" i="4" s="1"/>
  <c r="D408" i="4"/>
  <c r="L408" i="4" s="1"/>
  <c r="H412" i="4"/>
  <c r="G412" i="4"/>
  <c r="O412" i="4" s="1"/>
  <c r="W412" i="4" s="1"/>
  <c r="F412" i="4"/>
  <c r="E412" i="4"/>
  <c r="D412" i="4"/>
  <c r="Y412" i="4"/>
  <c r="P417" i="4"/>
  <c r="M418" i="4"/>
  <c r="X423" i="4"/>
  <c r="K427" i="4"/>
  <c r="X429" i="4"/>
  <c r="F385" i="4"/>
  <c r="N385" i="4" s="1"/>
  <c r="V385" i="4" s="1"/>
  <c r="G386" i="4"/>
  <c r="O386" i="4" s="1"/>
  <c r="E386" i="4"/>
  <c r="F390" i="4"/>
  <c r="N390" i="4" s="1"/>
  <c r="G391" i="4"/>
  <c r="O391" i="4" s="1"/>
  <c r="W391" i="4" s="1"/>
  <c r="E391" i="4"/>
  <c r="F395" i="4"/>
  <c r="N395" i="4" s="1"/>
  <c r="G396" i="4"/>
  <c r="O396" i="4" s="1"/>
  <c r="W396" i="4" s="1"/>
  <c r="E396" i="4"/>
  <c r="C398" i="4"/>
  <c r="F400" i="4"/>
  <c r="N400" i="4" s="1"/>
  <c r="G401" i="4"/>
  <c r="O401" i="4" s="1"/>
  <c r="E401" i="4"/>
  <c r="C403" i="4"/>
  <c r="G405" i="4"/>
  <c r="O405" i="4" s="1"/>
  <c r="B412" i="4"/>
  <c r="J412" i="4" s="1"/>
  <c r="R412" i="4" s="1"/>
  <c r="R417" i="4"/>
  <c r="N418" i="4"/>
  <c r="L420" i="4"/>
  <c r="J423" i="4"/>
  <c r="N423" i="4"/>
  <c r="V423" i="4" s="1"/>
  <c r="R430" i="4"/>
  <c r="K451" i="4"/>
  <c r="S451" i="4" s="1"/>
  <c r="C368" i="4"/>
  <c r="C369" i="4"/>
  <c r="K369" i="4" s="1"/>
  <c r="C370" i="4"/>
  <c r="K370" i="4" s="1"/>
  <c r="S370" i="4" s="1"/>
  <c r="C371" i="4"/>
  <c r="K371" i="4" s="1"/>
  <c r="C372" i="4"/>
  <c r="K372" i="4" s="1"/>
  <c r="C373" i="4"/>
  <c r="K373" i="4" s="1"/>
  <c r="S373" i="4" s="1"/>
  <c r="C374" i="4"/>
  <c r="K374" i="4" s="1"/>
  <c r="S374" i="4" s="1"/>
  <c r="C375" i="4"/>
  <c r="K375" i="4" s="1"/>
  <c r="C376" i="4"/>
  <c r="K376" i="4" s="1"/>
  <c r="C377" i="4"/>
  <c r="K377" i="4" s="1"/>
  <c r="C378" i="4"/>
  <c r="K378" i="4" s="1"/>
  <c r="C379" i="4"/>
  <c r="K379" i="4" s="1"/>
  <c r="S379" i="4" s="1"/>
  <c r="C380" i="4"/>
  <c r="K380" i="4" s="1"/>
  <c r="S380" i="4" s="1"/>
  <c r="C381" i="4"/>
  <c r="K381" i="4" s="1"/>
  <c r="C382" i="4"/>
  <c r="K382" i="4" s="1"/>
  <c r="H385" i="4"/>
  <c r="P385" i="4" s="1"/>
  <c r="B386" i="4"/>
  <c r="J386" i="4" s="1"/>
  <c r="R386" i="4" s="1"/>
  <c r="H390" i="4"/>
  <c r="P390" i="4" s="1"/>
  <c r="B391" i="4"/>
  <c r="J391" i="4" s="1"/>
  <c r="R391" i="4" s="1"/>
  <c r="H395" i="4"/>
  <c r="B396" i="4"/>
  <c r="J396" i="4" s="1"/>
  <c r="D398" i="4"/>
  <c r="H400" i="4"/>
  <c r="P400" i="4" s="1"/>
  <c r="B401" i="4"/>
  <c r="J401" i="4" s="1"/>
  <c r="R401" i="4" s="1"/>
  <c r="D403" i="4"/>
  <c r="L403" i="4" s="1"/>
  <c r="Y405" i="4"/>
  <c r="C408" i="4"/>
  <c r="K408" i="4" s="1"/>
  <c r="L410" i="4"/>
  <c r="C412" i="4"/>
  <c r="H415" i="4"/>
  <c r="P415" i="4" s="1"/>
  <c r="F415" i="4"/>
  <c r="N415" i="4" s="1"/>
  <c r="E415" i="4"/>
  <c r="M415" i="4" s="1"/>
  <c r="D415" i="4"/>
  <c r="L415" i="4" s="1"/>
  <c r="C415" i="4"/>
  <c r="K415" i="4" s="1"/>
  <c r="P419" i="4"/>
  <c r="P421" i="4"/>
  <c r="X421" i="4" s="1"/>
  <c r="W427" i="4"/>
  <c r="W428" i="4"/>
  <c r="V433" i="4"/>
  <c r="M439" i="4"/>
  <c r="L451" i="4"/>
  <c r="N429" i="4"/>
  <c r="V430" i="4" s="1"/>
  <c r="H442" i="4"/>
  <c r="G442" i="4"/>
  <c r="O442" i="4" s="1"/>
  <c r="F442" i="4"/>
  <c r="H444" i="4"/>
  <c r="G444" i="4"/>
  <c r="O444" i="4" s="1"/>
  <c r="Y444" i="4"/>
  <c r="F444" i="4"/>
  <c r="D444" i="4"/>
  <c r="L444" i="4" s="1"/>
  <c r="T444" i="4" s="1"/>
  <c r="H446" i="4"/>
  <c r="G446" i="4"/>
  <c r="O446" i="4" s="1"/>
  <c r="E446" i="4"/>
  <c r="D446" i="4"/>
  <c r="B446" i="4"/>
  <c r="J446" i="4" s="1"/>
  <c r="R447" i="4" s="1"/>
  <c r="Y446" i="4"/>
  <c r="H452" i="4"/>
  <c r="G452" i="4"/>
  <c r="O452" i="4" s="1"/>
  <c r="F452" i="4"/>
  <c r="E452" i="4"/>
  <c r="Y452" i="4"/>
  <c r="A2" i="3" s="1"/>
  <c r="H458" i="4"/>
  <c r="G458" i="4"/>
  <c r="O458" i="4" s="1"/>
  <c r="C458" i="4"/>
  <c r="B458" i="4"/>
  <c r="J458" i="4" s="1"/>
  <c r="R458" i="4" s="1"/>
  <c r="Y458" i="4"/>
  <c r="A8" i="3" s="1"/>
  <c r="H461" i="4"/>
  <c r="G461" i="4"/>
  <c r="O461" i="4" s="1"/>
  <c r="Y461" i="4"/>
  <c r="A11" i="3" s="1"/>
  <c r="F461" i="4"/>
  <c r="W429" i="4"/>
  <c r="W433" i="4"/>
  <c r="H437" i="4"/>
  <c r="Y437" i="4"/>
  <c r="F437" i="4"/>
  <c r="B442" i="4"/>
  <c r="J442" i="4" s="1"/>
  <c r="B444" i="4"/>
  <c r="J444" i="4" s="1"/>
  <c r="R444" i="4" s="1"/>
  <c r="C446" i="4"/>
  <c r="B452" i="4"/>
  <c r="J452" i="4" s="1"/>
  <c r="D458" i="4"/>
  <c r="B461" i="4"/>
  <c r="J461" i="4" s="1"/>
  <c r="R461" i="4" s="1"/>
  <c r="Y411" i="4"/>
  <c r="J422" i="4"/>
  <c r="J424" i="4"/>
  <c r="B437" i="4"/>
  <c r="J437" i="4" s="1"/>
  <c r="R437" i="4" s="1"/>
  <c r="C442" i="4"/>
  <c r="K442" i="4" s="1"/>
  <c r="Y442" i="4"/>
  <c r="C444" i="4"/>
  <c r="F446" i="4"/>
  <c r="H448" i="4"/>
  <c r="G448" i="4"/>
  <c r="O448" i="4" s="1"/>
  <c r="C448" i="4"/>
  <c r="B448" i="4"/>
  <c r="L448" i="4" s="1"/>
  <c r="C452" i="4"/>
  <c r="E458" i="4"/>
  <c r="C461" i="4"/>
  <c r="K461" i="4" s="1"/>
  <c r="S461" i="4" s="1"/>
  <c r="H462" i="4"/>
  <c r="G462" i="4"/>
  <c r="O462" i="4" s="1"/>
  <c r="F462" i="4"/>
  <c r="R468" i="4"/>
  <c r="J499" i="4"/>
  <c r="R499" i="4" s="1"/>
  <c r="P499" i="4"/>
  <c r="Y414" i="4"/>
  <c r="L417" i="4"/>
  <c r="L419" i="4"/>
  <c r="L421" i="4"/>
  <c r="T422" i="4" s="1"/>
  <c r="L423" i="4"/>
  <c r="L425" i="4"/>
  <c r="T425" i="4" s="1"/>
  <c r="L427" i="4"/>
  <c r="L429" i="4"/>
  <c r="T429" i="4" s="1"/>
  <c r="L431" i="4"/>
  <c r="T431" i="4" s="1"/>
  <c r="L433" i="4"/>
  <c r="T433" i="4" s="1"/>
  <c r="H436" i="4"/>
  <c r="P436" i="4" s="1"/>
  <c r="C436" i="4"/>
  <c r="K436" i="4" s="1"/>
  <c r="C437" i="4"/>
  <c r="K437" i="4" s="1"/>
  <c r="L440" i="4"/>
  <c r="T441" i="4" s="1"/>
  <c r="D442" i="4"/>
  <c r="E444" i="4"/>
  <c r="D452" i="4"/>
  <c r="H453" i="4"/>
  <c r="P453" i="4" s="1"/>
  <c r="G453" i="4"/>
  <c r="O453" i="4" s="1"/>
  <c r="Y453" i="4"/>
  <c r="A3" i="3" s="1"/>
  <c r="E453" i="4"/>
  <c r="M453" i="4" s="1"/>
  <c r="D453" i="4"/>
  <c r="L453" i="4" s="1"/>
  <c r="F458" i="4"/>
  <c r="N458" i="4" s="1"/>
  <c r="V458" i="4" s="1"/>
  <c r="D461" i="4"/>
  <c r="L461" i="4" s="1"/>
  <c r="T461" i="4" s="1"/>
  <c r="B462" i="4"/>
  <c r="J462" i="4" s="1"/>
  <c r="R473" i="4"/>
  <c r="K499" i="4"/>
  <c r="Y407" i="4"/>
  <c r="C411" i="4"/>
  <c r="K411" i="4" s="1"/>
  <c r="B414" i="4"/>
  <c r="H434" i="4"/>
  <c r="B434" i="4"/>
  <c r="J434" i="4" s="1"/>
  <c r="R434" i="4" s="1"/>
  <c r="H435" i="4"/>
  <c r="G435" i="4"/>
  <c r="O435" i="4" s="1"/>
  <c r="W436" i="4" s="1"/>
  <c r="D435" i="4"/>
  <c r="D437" i="4"/>
  <c r="E442" i="4"/>
  <c r="E461" i="4"/>
  <c r="M461" i="4" s="1"/>
  <c r="U461" i="4" s="1"/>
  <c r="R463" i="4"/>
  <c r="H464" i="4"/>
  <c r="G464" i="4"/>
  <c r="O464" i="4" s="1"/>
  <c r="F464" i="4"/>
  <c r="D464" i="4"/>
  <c r="H466" i="4"/>
  <c r="G466" i="4"/>
  <c r="O466" i="4" s="1"/>
  <c r="F466" i="4"/>
  <c r="E466" i="4"/>
  <c r="D466" i="4"/>
  <c r="Y466" i="4"/>
  <c r="A16" i="3" s="1"/>
  <c r="C466" i="4"/>
  <c r="B466" i="4"/>
  <c r="J466" i="4" s="1"/>
  <c r="B407" i="4"/>
  <c r="N407" i="4" s="1"/>
  <c r="Y410" i="4"/>
  <c r="D411" i="4"/>
  <c r="L411" i="4" s="1"/>
  <c r="C414" i="4"/>
  <c r="C434" i="4"/>
  <c r="B435" i="4"/>
  <c r="J435" i="4" s="1"/>
  <c r="D436" i="4"/>
  <c r="L436" i="4" s="1"/>
  <c r="E437" i="4"/>
  <c r="N440" i="4"/>
  <c r="V441" i="4" s="1"/>
  <c r="H441" i="4"/>
  <c r="P441" i="4" s="1"/>
  <c r="G441" i="4"/>
  <c r="O441" i="4" s="1"/>
  <c r="Y441" i="4"/>
  <c r="H443" i="4"/>
  <c r="P443" i="4" s="1"/>
  <c r="G443" i="4"/>
  <c r="O443" i="4" s="1"/>
  <c r="Y443" i="4"/>
  <c r="E443" i="4"/>
  <c r="M443" i="4" s="1"/>
  <c r="H445" i="4"/>
  <c r="P445" i="4" s="1"/>
  <c r="G445" i="4"/>
  <c r="O445" i="4" s="1"/>
  <c r="F445" i="4"/>
  <c r="N445" i="4" s="1"/>
  <c r="E445" i="4"/>
  <c r="M445" i="4" s="1"/>
  <c r="C445" i="4"/>
  <c r="K445" i="4" s="1"/>
  <c r="Y445" i="4"/>
  <c r="F448" i="4"/>
  <c r="L450" i="4"/>
  <c r="C453" i="4"/>
  <c r="K453" i="4" s="1"/>
  <c r="D462" i="4"/>
  <c r="L462" i="4" s="1"/>
  <c r="B464" i="4"/>
  <c r="J464" i="4" s="1"/>
  <c r="R464" i="4" s="1"/>
  <c r="D434" i="4"/>
  <c r="C435" i="4"/>
  <c r="E436" i="4"/>
  <c r="M436" i="4" s="1"/>
  <c r="G437" i="4"/>
  <c r="O437" i="4" s="1"/>
  <c r="W437" i="4" s="1"/>
  <c r="F453" i="4"/>
  <c r="N453" i="4" s="1"/>
  <c r="H454" i="4"/>
  <c r="G454" i="4"/>
  <c r="O454" i="4" s="1"/>
  <c r="Y454" i="4"/>
  <c r="A4" i="3" s="1"/>
  <c r="F454" i="4"/>
  <c r="D454" i="4"/>
  <c r="C454" i="4"/>
  <c r="E462" i="4"/>
  <c r="C464" i="4"/>
  <c r="Y406" i="4"/>
  <c r="D407" i="4"/>
  <c r="C410" i="4"/>
  <c r="K410" i="4" s="1"/>
  <c r="F411" i="4"/>
  <c r="N411" i="4" s="1"/>
  <c r="E414" i="4"/>
  <c r="E434" i="4"/>
  <c r="E435" i="4"/>
  <c r="F436" i="4"/>
  <c r="N436" i="4" s="1"/>
  <c r="K441" i="4"/>
  <c r="S441" i="4" s="1"/>
  <c r="K443" i="4"/>
  <c r="S443" i="4" s="1"/>
  <c r="N450" i="4"/>
  <c r="H451" i="4"/>
  <c r="P451" i="4" s="1"/>
  <c r="G451" i="4"/>
  <c r="O451" i="4" s="1"/>
  <c r="Y451" i="4"/>
  <c r="F451" i="4"/>
  <c r="N451" i="4" s="1"/>
  <c r="B454" i="4"/>
  <c r="J454" i="4" s="1"/>
  <c r="R454" i="4" s="1"/>
  <c r="K463" i="4"/>
  <c r="E464" i="4"/>
  <c r="H467" i="4"/>
  <c r="P467" i="4" s="1"/>
  <c r="G467" i="4"/>
  <c r="O467" i="4" s="1"/>
  <c r="F467" i="4"/>
  <c r="N467" i="4" s="1"/>
  <c r="E467" i="4"/>
  <c r="M467" i="4" s="1"/>
  <c r="D467" i="4"/>
  <c r="L467" i="4" s="1"/>
  <c r="Y467" i="4"/>
  <c r="A17" i="3" s="1"/>
  <c r="C467" i="4"/>
  <c r="K467" i="4" s="1"/>
  <c r="W477" i="4"/>
  <c r="G481" i="4"/>
  <c r="O481" i="4" s="1"/>
  <c r="H481" i="4"/>
  <c r="P481" i="4" s="1"/>
  <c r="F481" i="4"/>
  <c r="E481" i="4"/>
  <c r="M481" i="4" s="1"/>
  <c r="Y481" i="4"/>
  <c r="A31" i="3" s="1"/>
  <c r="D481" i="4"/>
  <c r="L481" i="4" s="1"/>
  <c r="C481" i="4"/>
  <c r="B481" i="4"/>
  <c r="J481" i="4" s="1"/>
  <c r="G484" i="4"/>
  <c r="O484" i="4" s="1"/>
  <c r="W484" i="4" s="1"/>
  <c r="F484" i="4"/>
  <c r="E484" i="4"/>
  <c r="D484" i="4"/>
  <c r="Y484" i="4"/>
  <c r="A34" i="3" s="1"/>
  <c r="H484" i="4"/>
  <c r="P484" i="4" s="1"/>
  <c r="X484" i="4" s="1"/>
  <c r="C484" i="4"/>
  <c r="K484" i="4" s="1"/>
  <c r="S484" i="4" s="1"/>
  <c r="B484" i="4"/>
  <c r="J484" i="4" s="1"/>
  <c r="R484" i="4" s="1"/>
  <c r="H456" i="4"/>
  <c r="G456" i="4"/>
  <c r="O456" i="4" s="1"/>
  <c r="G482" i="4"/>
  <c r="O482" i="4" s="1"/>
  <c r="H482" i="4"/>
  <c r="F482" i="4"/>
  <c r="Y482" i="4"/>
  <c r="A32" i="3" s="1"/>
  <c r="E482" i="4"/>
  <c r="D482" i="4"/>
  <c r="B482" i="4"/>
  <c r="J482" i="4" s="1"/>
  <c r="H447" i="4"/>
  <c r="P447" i="4" s="1"/>
  <c r="G447" i="4"/>
  <c r="O447" i="4" s="1"/>
  <c r="B456" i="4"/>
  <c r="H457" i="4"/>
  <c r="P457" i="4" s="1"/>
  <c r="G457" i="4"/>
  <c r="O457" i="4" s="1"/>
  <c r="H463" i="4"/>
  <c r="P463" i="4" s="1"/>
  <c r="G463" i="4"/>
  <c r="O463" i="4" s="1"/>
  <c r="F463" i="4"/>
  <c r="N463" i="4" s="1"/>
  <c r="D463" i="4"/>
  <c r="L463" i="4" s="1"/>
  <c r="H465" i="4"/>
  <c r="P465" i="4" s="1"/>
  <c r="G465" i="4"/>
  <c r="O465" i="4" s="1"/>
  <c r="F465" i="4"/>
  <c r="N465" i="4" s="1"/>
  <c r="D465" i="4"/>
  <c r="L465" i="4" s="1"/>
  <c r="H471" i="4"/>
  <c r="P471" i="4" s="1"/>
  <c r="X472" i="4" s="1"/>
  <c r="G471" i="4"/>
  <c r="O471" i="4" s="1"/>
  <c r="F471" i="4"/>
  <c r="N471" i="4" s="1"/>
  <c r="E471" i="4"/>
  <c r="M471" i="4" s="1"/>
  <c r="D471" i="4"/>
  <c r="L471" i="4" s="1"/>
  <c r="Y471" i="4"/>
  <c r="A21" i="3" s="1"/>
  <c r="C471" i="4"/>
  <c r="K471" i="4" s="1"/>
  <c r="C482" i="4"/>
  <c r="G485" i="4"/>
  <c r="O485" i="4" s="1"/>
  <c r="H485" i="4"/>
  <c r="F485" i="4"/>
  <c r="Y485" i="4"/>
  <c r="A35" i="3" s="1"/>
  <c r="E485" i="4"/>
  <c r="D485" i="4"/>
  <c r="B485" i="4"/>
  <c r="J485" i="4" s="1"/>
  <c r="P498" i="4"/>
  <c r="H470" i="4"/>
  <c r="G470" i="4"/>
  <c r="O470" i="4" s="1"/>
  <c r="F470" i="4"/>
  <c r="E470" i="4"/>
  <c r="D470" i="4"/>
  <c r="Y470" i="4"/>
  <c r="A20" i="3" s="1"/>
  <c r="C470" i="4"/>
  <c r="H439" i="4"/>
  <c r="P439" i="4" s="1"/>
  <c r="G439" i="4"/>
  <c r="O439" i="4" s="1"/>
  <c r="H449" i="4"/>
  <c r="G449" i="4"/>
  <c r="O449" i="4" s="1"/>
  <c r="D456" i="4"/>
  <c r="H459" i="4"/>
  <c r="G459" i="4"/>
  <c r="O459" i="4" s="1"/>
  <c r="H469" i="4"/>
  <c r="G469" i="4"/>
  <c r="O469" i="4" s="1"/>
  <c r="F469" i="4"/>
  <c r="E469" i="4"/>
  <c r="M469" i="4" s="1"/>
  <c r="D469" i="4"/>
  <c r="L469" i="4" s="1"/>
  <c r="Y469" i="4"/>
  <c r="A19" i="3" s="1"/>
  <c r="C469" i="4"/>
  <c r="B470" i="4"/>
  <c r="J470" i="4" s="1"/>
  <c r="R471" i="4" s="1"/>
  <c r="R474" i="4"/>
  <c r="K488" i="4"/>
  <c r="B439" i="4"/>
  <c r="H440" i="4"/>
  <c r="P440" i="4" s="1"/>
  <c r="G440" i="4"/>
  <c r="O440" i="4" s="1"/>
  <c r="B449" i="4"/>
  <c r="J449" i="4" s="1"/>
  <c r="H450" i="4"/>
  <c r="P450" i="4" s="1"/>
  <c r="G450" i="4"/>
  <c r="O450" i="4" s="1"/>
  <c r="E456" i="4"/>
  <c r="B459" i="4"/>
  <c r="H460" i="4"/>
  <c r="P460" i="4" s="1"/>
  <c r="G460" i="4"/>
  <c r="O460" i="4" s="1"/>
  <c r="W460" i="4" s="1"/>
  <c r="H468" i="4"/>
  <c r="P468" i="4" s="1"/>
  <c r="G468" i="4"/>
  <c r="O468" i="4" s="1"/>
  <c r="F468" i="4"/>
  <c r="N468" i="4" s="1"/>
  <c r="E468" i="4"/>
  <c r="M468" i="4" s="1"/>
  <c r="D468" i="4"/>
  <c r="L468" i="4" s="1"/>
  <c r="Y468" i="4"/>
  <c r="A18" i="3" s="1"/>
  <c r="C468" i="4"/>
  <c r="K468" i="4" s="1"/>
  <c r="B469" i="4"/>
  <c r="J469" i="4" s="1"/>
  <c r="R469" i="4" s="1"/>
  <c r="L488" i="4"/>
  <c r="W479" i="4"/>
  <c r="G487" i="4"/>
  <c r="O487" i="4" s="1"/>
  <c r="E487" i="4"/>
  <c r="M487" i="4" s="1"/>
  <c r="D487" i="4"/>
  <c r="L487" i="4" s="1"/>
  <c r="C487" i="4"/>
  <c r="K487" i="4" s="1"/>
  <c r="S487" i="4" s="1"/>
  <c r="G497" i="4"/>
  <c r="O497" i="4" s="1"/>
  <c r="D497" i="4"/>
  <c r="Y497" i="4"/>
  <c r="A47" i="3" s="1"/>
  <c r="F497" i="4"/>
  <c r="E497" i="4"/>
  <c r="B497" i="4"/>
  <c r="J497" i="4" s="1"/>
  <c r="C472" i="4"/>
  <c r="K472" i="4" s="1"/>
  <c r="Y472" i="4"/>
  <c r="A22" i="3" s="1"/>
  <c r="C473" i="4"/>
  <c r="K473" i="4" s="1"/>
  <c r="Y473" i="4"/>
  <c r="A23" i="3" s="1"/>
  <c r="C474" i="4"/>
  <c r="K474" i="4" s="1"/>
  <c r="Y474" i="4"/>
  <c r="A24" i="3" s="1"/>
  <c r="C475" i="4"/>
  <c r="K475" i="4" s="1"/>
  <c r="F487" i="4"/>
  <c r="N487" i="4" s="1"/>
  <c r="V487" i="4" s="1"/>
  <c r="G492" i="4"/>
  <c r="O492" i="4" s="1"/>
  <c r="F492" i="4"/>
  <c r="H497" i="4"/>
  <c r="P497" i="4" s="1"/>
  <c r="H512" i="4"/>
  <c r="G512" i="4"/>
  <c r="O512" i="4" s="1"/>
  <c r="F512" i="4"/>
  <c r="E512" i="4"/>
  <c r="D512" i="4"/>
  <c r="B512" i="4"/>
  <c r="J512" i="4" s="1"/>
  <c r="C512" i="4"/>
  <c r="Y512" i="4"/>
  <c r="A62" i="3" s="1"/>
  <c r="D472" i="4"/>
  <c r="L472" i="4" s="1"/>
  <c r="D473" i="4"/>
  <c r="L473" i="4" s="1"/>
  <c r="T473" i="4" s="1"/>
  <c r="D474" i="4"/>
  <c r="L474" i="4" s="1"/>
  <c r="D475" i="4"/>
  <c r="L475" i="4" s="1"/>
  <c r="G480" i="4"/>
  <c r="O480" i="4" s="1"/>
  <c r="W480" i="4" s="1"/>
  <c r="D480" i="4"/>
  <c r="C480" i="4"/>
  <c r="B480" i="4"/>
  <c r="J480" i="4" s="1"/>
  <c r="H487" i="4"/>
  <c r="P487" i="4" s="1"/>
  <c r="X487" i="4" s="1"/>
  <c r="B492" i="4"/>
  <c r="J492" i="4" s="1"/>
  <c r="G495" i="4"/>
  <c r="O495" i="4" s="1"/>
  <c r="W495" i="4" s="1"/>
  <c r="H495" i="4"/>
  <c r="P495" i="4" s="1"/>
  <c r="E495" i="4"/>
  <c r="M495" i="4" s="1"/>
  <c r="D495" i="4"/>
  <c r="L495" i="4" s="1"/>
  <c r="Y495" i="4"/>
  <c r="A45" i="3" s="1"/>
  <c r="M499" i="4"/>
  <c r="E472" i="4"/>
  <c r="M472" i="4" s="1"/>
  <c r="E473" i="4"/>
  <c r="M473" i="4" s="1"/>
  <c r="E474" i="4"/>
  <c r="M474" i="4" s="1"/>
  <c r="E475" i="4"/>
  <c r="M475" i="4" s="1"/>
  <c r="E480" i="4"/>
  <c r="Y487" i="4"/>
  <c r="A37" i="3" s="1"/>
  <c r="C492" i="4"/>
  <c r="Y492" i="4"/>
  <c r="A42" i="3" s="1"/>
  <c r="N499" i="4"/>
  <c r="G500" i="4"/>
  <c r="O500" i="4" s="1"/>
  <c r="D500" i="4"/>
  <c r="H500" i="4"/>
  <c r="F500" i="4"/>
  <c r="C500" i="4"/>
  <c r="B500" i="4"/>
  <c r="J500" i="4" s="1"/>
  <c r="H505" i="4"/>
  <c r="G505" i="4"/>
  <c r="O505" i="4" s="1"/>
  <c r="W505" i="4" s="1"/>
  <c r="F505" i="4"/>
  <c r="E505" i="4"/>
  <c r="D505" i="4"/>
  <c r="C505" i="4"/>
  <c r="B505" i="4"/>
  <c r="J505" i="4" s="1"/>
  <c r="R505" i="4" s="1"/>
  <c r="Y505" i="4"/>
  <c r="A55" i="3" s="1"/>
  <c r="F472" i="4"/>
  <c r="N472" i="4" s="1"/>
  <c r="F473" i="4"/>
  <c r="N473" i="4" s="1"/>
  <c r="F474" i="4"/>
  <c r="N474" i="4" s="1"/>
  <c r="V474" i="4" s="1"/>
  <c r="F475" i="4"/>
  <c r="N475" i="4" s="1"/>
  <c r="F480" i="4"/>
  <c r="D492" i="4"/>
  <c r="C495" i="4"/>
  <c r="K495" i="4" s="1"/>
  <c r="E500" i="4"/>
  <c r="G472" i="4"/>
  <c r="O472" i="4" s="1"/>
  <c r="G473" i="4"/>
  <c r="O473" i="4" s="1"/>
  <c r="G474" i="4"/>
  <c r="O474" i="4" s="1"/>
  <c r="G475" i="4"/>
  <c r="O475" i="4" s="1"/>
  <c r="W476" i="4" s="1"/>
  <c r="H480" i="4"/>
  <c r="G491" i="4"/>
  <c r="O491" i="4" s="1"/>
  <c r="H491" i="4"/>
  <c r="F491" i="4"/>
  <c r="E491" i="4"/>
  <c r="E492" i="4"/>
  <c r="M492" i="4" s="1"/>
  <c r="F495" i="4"/>
  <c r="N495" i="4" s="1"/>
  <c r="G502" i="4"/>
  <c r="O502" i="4" s="1"/>
  <c r="D502" i="4"/>
  <c r="Y502" i="4"/>
  <c r="A52" i="3" s="1"/>
  <c r="F502" i="4"/>
  <c r="E502" i="4"/>
  <c r="B502" i="4"/>
  <c r="J502" i="4" s="1"/>
  <c r="R503" i="4"/>
  <c r="H475" i="4"/>
  <c r="P475" i="4" s="1"/>
  <c r="Y480" i="4"/>
  <c r="A30" i="3" s="1"/>
  <c r="B491" i="4"/>
  <c r="J491" i="4" s="1"/>
  <c r="H492" i="4"/>
  <c r="C502" i="4"/>
  <c r="G488" i="4"/>
  <c r="O488" i="4" s="1"/>
  <c r="H488" i="4"/>
  <c r="P488" i="4" s="1"/>
  <c r="F488" i="4"/>
  <c r="N488" i="4" s="1"/>
  <c r="G490" i="4"/>
  <c r="O490" i="4" s="1"/>
  <c r="W490" i="4" s="1"/>
  <c r="D490" i="4"/>
  <c r="C490" i="4"/>
  <c r="B490" i="4"/>
  <c r="J490" i="4" s="1"/>
  <c r="R490" i="4" s="1"/>
  <c r="C491" i="4"/>
  <c r="K491" i="4" s="1"/>
  <c r="H502" i="4"/>
  <c r="J515" i="4"/>
  <c r="N515" i="4"/>
  <c r="H503" i="4"/>
  <c r="P503" i="4" s="1"/>
  <c r="G503" i="4"/>
  <c r="O503" i="4" s="1"/>
  <c r="F503" i="4"/>
  <c r="N503" i="4" s="1"/>
  <c r="E503" i="4"/>
  <c r="M503" i="4" s="1"/>
  <c r="H507" i="4"/>
  <c r="P507" i="4" s="1"/>
  <c r="G507" i="4"/>
  <c r="O507" i="4" s="1"/>
  <c r="F507" i="4"/>
  <c r="E507" i="4"/>
  <c r="D507" i="4"/>
  <c r="B507" i="4"/>
  <c r="J507" i="4" s="1"/>
  <c r="Y494" i="4"/>
  <c r="A44" i="3" s="1"/>
  <c r="C503" i="4"/>
  <c r="K503" i="4" s="1"/>
  <c r="Y503" i="4"/>
  <c r="A53" i="3" s="1"/>
  <c r="H509" i="4"/>
  <c r="G509" i="4"/>
  <c r="O509" i="4" s="1"/>
  <c r="Y509" i="4"/>
  <c r="A59" i="3" s="1"/>
  <c r="F509" i="4"/>
  <c r="D509" i="4"/>
  <c r="W518" i="4"/>
  <c r="B494" i="4"/>
  <c r="J494" i="4" s="1"/>
  <c r="R494" i="4" s="1"/>
  <c r="G498" i="4"/>
  <c r="O498" i="4" s="1"/>
  <c r="D498" i="4"/>
  <c r="L498" i="4" s="1"/>
  <c r="D503" i="4"/>
  <c r="L503" i="4" s="1"/>
  <c r="B509" i="4"/>
  <c r="H510" i="4"/>
  <c r="G510" i="4"/>
  <c r="O510" i="4" s="1"/>
  <c r="F510" i="4"/>
  <c r="E510" i="4"/>
  <c r="D510" i="4"/>
  <c r="C510" i="4"/>
  <c r="B510" i="4"/>
  <c r="J510" i="4" s="1"/>
  <c r="Y483" i="4"/>
  <c r="A33" i="3" s="1"/>
  <c r="Y493" i="4"/>
  <c r="A43" i="3" s="1"/>
  <c r="D494" i="4"/>
  <c r="G496" i="4"/>
  <c r="O496" i="4" s="1"/>
  <c r="D496" i="4"/>
  <c r="C498" i="4"/>
  <c r="K498" i="4" s="1"/>
  <c r="G501" i="4"/>
  <c r="O501" i="4" s="1"/>
  <c r="D501" i="4"/>
  <c r="R504" i="4"/>
  <c r="R508" i="4"/>
  <c r="E509" i="4"/>
  <c r="M524" i="4"/>
  <c r="U524" i="4" s="1"/>
  <c r="B476" i="4"/>
  <c r="J476" i="4" s="1"/>
  <c r="R476" i="4" s="1"/>
  <c r="B477" i="4"/>
  <c r="J477" i="4" s="1"/>
  <c r="B478" i="4"/>
  <c r="L478" i="4" s="1"/>
  <c r="B479" i="4"/>
  <c r="L479" i="4" s="1"/>
  <c r="Y486" i="4"/>
  <c r="A36" i="3" s="1"/>
  <c r="E494" i="4"/>
  <c r="M494" i="4" s="1"/>
  <c r="U494" i="4" s="1"/>
  <c r="B496" i="4"/>
  <c r="E498" i="4"/>
  <c r="M498" i="4" s="1"/>
  <c r="B501" i="4"/>
  <c r="N501" i="4" s="1"/>
  <c r="K504" i="4"/>
  <c r="Y507" i="4"/>
  <c r="A57" i="3" s="1"/>
  <c r="H514" i="4"/>
  <c r="G514" i="4"/>
  <c r="O514" i="4" s="1"/>
  <c r="Y514" i="4"/>
  <c r="A64" i="3" s="1"/>
  <c r="F514" i="4"/>
  <c r="D514" i="4"/>
  <c r="C476" i="4"/>
  <c r="C477" i="4"/>
  <c r="C478" i="4"/>
  <c r="C479" i="4"/>
  <c r="Y489" i="4"/>
  <c r="A39" i="3" s="1"/>
  <c r="F494" i="4"/>
  <c r="F498" i="4"/>
  <c r="N498" i="4" s="1"/>
  <c r="G499" i="4"/>
  <c r="O499" i="4" s="1"/>
  <c r="D499" i="4"/>
  <c r="L499" i="4" s="1"/>
  <c r="C501" i="4"/>
  <c r="L504" i="4"/>
  <c r="B514" i="4"/>
  <c r="J514" i="4" s="1"/>
  <c r="R514" i="4" s="1"/>
  <c r="G531" i="4"/>
  <c r="O531" i="4" s="1"/>
  <c r="H531" i="4"/>
  <c r="P531" i="4" s="1"/>
  <c r="F531" i="4"/>
  <c r="N531" i="4" s="1"/>
  <c r="Y531" i="4"/>
  <c r="A81" i="3" s="1"/>
  <c r="E531" i="4"/>
  <c r="M531" i="4" s="1"/>
  <c r="D531" i="4"/>
  <c r="L531" i="4" s="1"/>
  <c r="C531" i="4"/>
  <c r="K531" i="4" s="1"/>
  <c r="G532" i="4"/>
  <c r="O532" i="4" s="1"/>
  <c r="D532" i="4"/>
  <c r="C532" i="4"/>
  <c r="B532" i="4"/>
  <c r="L539" i="4"/>
  <c r="T539" i="4" s="1"/>
  <c r="Y541" i="4"/>
  <c r="A91" i="3" s="1"/>
  <c r="C541" i="4"/>
  <c r="K541" i="4" s="1"/>
  <c r="G541" i="4"/>
  <c r="O541" i="4" s="1"/>
  <c r="H541" i="4"/>
  <c r="E541" i="4"/>
  <c r="D541" i="4"/>
  <c r="B541" i="4"/>
  <c r="J541" i="4" s="1"/>
  <c r="R541" i="4" s="1"/>
  <c r="Y522" i="4"/>
  <c r="A72" i="3" s="1"/>
  <c r="C522" i="4"/>
  <c r="E522" i="4"/>
  <c r="D522" i="4"/>
  <c r="B522" i="4"/>
  <c r="J522" i="4" s="1"/>
  <c r="R522" i="4" s="1"/>
  <c r="E532" i="4"/>
  <c r="F541" i="4"/>
  <c r="Y534" i="4"/>
  <c r="A84" i="3" s="1"/>
  <c r="C534" i="4"/>
  <c r="K534" i="4" s="1"/>
  <c r="G534" i="4"/>
  <c r="O534" i="4" s="1"/>
  <c r="H534" i="4"/>
  <c r="P534" i="4" s="1"/>
  <c r="F534" i="4"/>
  <c r="E534" i="4"/>
  <c r="C515" i="4"/>
  <c r="K515" i="4" s="1"/>
  <c r="G522" i="4"/>
  <c r="O522" i="4" s="1"/>
  <c r="K529" i="4"/>
  <c r="H532" i="4"/>
  <c r="P532" i="4" s="1"/>
  <c r="Y533" i="4"/>
  <c r="A83" i="3" s="1"/>
  <c r="G533" i="4"/>
  <c r="O533" i="4" s="1"/>
  <c r="C533" i="4"/>
  <c r="E533" i="4"/>
  <c r="D533" i="4"/>
  <c r="B533" i="4"/>
  <c r="B534" i="4"/>
  <c r="J534" i="4" s="1"/>
  <c r="Y535" i="4"/>
  <c r="A85" i="3" s="1"/>
  <c r="C535" i="4"/>
  <c r="G535" i="4"/>
  <c r="O535" i="4" s="1"/>
  <c r="D535" i="4"/>
  <c r="F535" i="4"/>
  <c r="E535" i="4"/>
  <c r="B535" i="4"/>
  <c r="J535" i="4" s="1"/>
  <c r="H508" i="4"/>
  <c r="P508" i="4" s="1"/>
  <c r="G508" i="4"/>
  <c r="O508" i="4" s="1"/>
  <c r="H513" i="4"/>
  <c r="P513" i="4" s="1"/>
  <c r="G513" i="4"/>
  <c r="O513" i="4" s="1"/>
  <c r="D515" i="4"/>
  <c r="L515" i="4" s="1"/>
  <c r="Y521" i="4"/>
  <c r="A71" i="3" s="1"/>
  <c r="C521" i="4"/>
  <c r="K521" i="4" s="1"/>
  <c r="H521" i="4"/>
  <c r="P521" i="4" s="1"/>
  <c r="G521" i="4"/>
  <c r="O521" i="4" s="1"/>
  <c r="W521" i="4" s="1"/>
  <c r="F521" i="4"/>
  <c r="N521" i="4" s="1"/>
  <c r="H522" i="4"/>
  <c r="L529" i="4"/>
  <c r="F533" i="4"/>
  <c r="D534" i="4"/>
  <c r="H535" i="4"/>
  <c r="E515" i="4"/>
  <c r="M515" i="4" s="1"/>
  <c r="Y518" i="4"/>
  <c r="A68" i="3" s="1"/>
  <c r="C518" i="4"/>
  <c r="Y540" i="4"/>
  <c r="A90" i="3" s="1"/>
  <c r="C540" i="4"/>
  <c r="K540" i="4" s="1"/>
  <c r="G540" i="4"/>
  <c r="O540" i="4" s="1"/>
  <c r="D540" i="4"/>
  <c r="L540" i="4" s="1"/>
  <c r="H540" i="4"/>
  <c r="P540" i="4" s="1"/>
  <c r="X540" i="4" s="1"/>
  <c r="F540" i="4"/>
  <c r="N540" i="4" s="1"/>
  <c r="E540" i="4"/>
  <c r="M540" i="4" s="1"/>
  <c r="H506" i="4"/>
  <c r="G506" i="4"/>
  <c r="O506" i="4" s="1"/>
  <c r="H511" i="4"/>
  <c r="G511" i="4"/>
  <c r="O511" i="4" s="1"/>
  <c r="G515" i="4"/>
  <c r="O515" i="4" s="1"/>
  <c r="Y517" i="4"/>
  <c r="A67" i="3" s="1"/>
  <c r="F517" i="4"/>
  <c r="E517" i="4"/>
  <c r="D517" i="4"/>
  <c r="B518" i="4"/>
  <c r="J518" i="4" s="1"/>
  <c r="B506" i="4"/>
  <c r="J506" i="4" s="1"/>
  <c r="D508" i="4"/>
  <c r="L508" i="4" s="1"/>
  <c r="B511" i="4"/>
  <c r="J511" i="4" s="1"/>
  <c r="D513" i="4"/>
  <c r="L513" i="4" s="1"/>
  <c r="H515" i="4"/>
  <c r="P515" i="4" s="1"/>
  <c r="Y515" i="4"/>
  <c r="A65" i="3" s="1"/>
  <c r="B517" i="4"/>
  <c r="J517" i="4" s="1"/>
  <c r="D518" i="4"/>
  <c r="E521" i="4"/>
  <c r="M521" i="4" s="1"/>
  <c r="Y516" i="4"/>
  <c r="A66" i="3" s="1"/>
  <c r="G526" i="4"/>
  <c r="O526" i="4" s="1"/>
  <c r="B526" i="4"/>
  <c r="N526" i="4" s="1"/>
  <c r="G527" i="4"/>
  <c r="O527" i="4" s="1"/>
  <c r="W528" i="4" s="1"/>
  <c r="E527" i="4"/>
  <c r="H527" i="4"/>
  <c r="D527" i="4"/>
  <c r="M539" i="4"/>
  <c r="M548" i="4"/>
  <c r="B516" i="4"/>
  <c r="N516" i="4" s="1"/>
  <c r="N519" i="4"/>
  <c r="G524" i="4"/>
  <c r="O524" i="4" s="1"/>
  <c r="F524" i="4"/>
  <c r="Y524" i="4"/>
  <c r="A74" i="3" s="1"/>
  <c r="G525" i="4"/>
  <c r="O525" i="4" s="1"/>
  <c r="E525" i="4"/>
  <c r="M525" i="4" s="1"/>
  <c r="C525" i="4"/>
  <c r="C526" i="4"/>
  <c r="B527" i="4"/>
  <c r="X538" i="4"/>
  <c r="Y545" i="4"/>
  <c r="A95" i="3" s="1"/>
  <c r="C545" i="4"/>
  <c r="G545" i="4"/>
  <c r="O545" i="4" s="1"/>
  <c r="D545" i="4"/>
  <c r="H545" i="4"/>
  <c r="F545" i="4"/>
  <c r="E545" i="4"/>
  <c r="B545" i="4"/>
  <c r="J545" i="4" s="1"/>
  <c r="Y520" i="4"/>
  <c r="A70" i="3" s="1"/>
  <c r="C520" i="4"/>
  <c r="K520" i="4" s="1"/>
  <c r="E520" i="4"/>
  <c r="M520" i="4" s="1"/>
  <c r="B524" i="4"/>
  <c r="J524" i="4" s="1"/>
  <c r="R524" i="4" s="1"/>
  <c r="B525" i="4"/>
  <c r="P525" i="4" s="1"/>
  <c r="D526" i="4"/>
  <c r="C527" i="4"/>
  <c r="M547" i="4"/>
  <c r="U547" i="4" s="1"/>
  <c r="P548" i="4"/>
  <c r="Y546" i="4"/>
  <c r="A96" i="3" s="1"/>
  <c r="C546" i="4"/>
  <c r="G546" i="4"/>
  <c r="O546" i="4" s="1"/>
  <c r="B546" i="4"/>
  <c r="J546" i="4" s="1"/>
  <c r="G523" i="4"/>
  <c r="O523" i="4" s="1"/>
  <c r="C523" i="4"/>
  <c r="K523" i="4" s="1"/>
  <c r="M529" i="4"/>
  <c r="Y536" i="4"/>
  <c r="A86" i="3" s="1"/>
  <c r="C536" i="4"/>
  <c r="G536" i="4"/>
  <c r="O536" i="4" s="1"/>
  <c r="F539" i="4"/>
  <c r="N539" i="4" s="1"/>
  <c r="V539" i="4" s="1"/>
  <c r="D546" i="4"/>
  <c r="Y547" i="4"/>
  <c r="A97" i="3" s="1"/>
  <c r="C547" i="4"/>
  <c r="G547" i="4"/>
  <c r="O547" i="4" s="1"/>
  <c r="F547" i="4"/>
  <c r="G530" i="4"/>
  <c r="O530" i="4" s="1"/>
  <c r="D530" i="4"/>
  <c r="B536" i="4"/>
  <c r="N536" i="4" s="1"/>
  <c r="Y542" i="4"/>
  <c r="A92" i="3" s="1"/>
  <c r="C542" i="4"/>
  <c r="G542" i="4"/>
  <c r="O542" i="4" s="1"/>
  <c r="F542" i="4"/>
  <c r="E546" i="4"/>
  <c r="M546" i="4" s="1"/>
  <c r="B547" i="4"/>
  <c r="J547" i="4" s="1"/>
  <c r="B572" i="4"/>
  <c r="B576" i="4"/>
  <c r="Y519" i="4"/>
  <c r="A69" i="3" s="1"/>
  <c r="C519" i="4"/>
  <c r="K519" i="4" s="1"/>
  <c r="D523" i="4"/>
  <c r="L523" i="4" s="1"/>
  <c r="B528" i="4"/>
  <c r="B530" i="4"/>
  <c r="D536" i="4"/>
  <c r="Y537" i="4"/>
  <c r="A87" i="3" s="1"/>
  <c r="C537" i="4"/>
  <c r="K537" i="4" s="1"/>
  <c r="G537" i="4"/>
  <c r="O537" i="4" s="1"/>
  <c r="F537" i="4"/>
  <c r="N537" i="4" s="1"/>
  <c r="B542" i="4"/>
  <c r="F546" i="4"/>
  <c r="D547" i="4"/>
  <c r="L547" i="4" s="1"/>
  <c r="B570" i="4"/>
  <c r="D572" i="4"/>
  <c r="D576" i="4"/>
  <c r="E576" i="4"/>
  <c r="Y549" i="4"/>
  <c r="A99" i="3" s="1"/>
  <c r="C549" i="4"/>
  <c r="G549" i="4"/>
  <c r="O549" i="4" s="1"/>
  <c r="D570" i="4"/>
  <c r="F572" i="4"/>
  <c r="F576" i="4"/>
  <c r="Y544" i="4"/>
  <c r="A94" i="3" s="1"/>
  <c r="C544" i="4"/>
  <c r="G544" i="4"/>
  <c r="O544" i="4" s="1"/>
  <c r="B549" i="4"/>
  <c r="J549" i="4" s="1"/>
  <c r="R549" i="4" s="1"/>
  <c r="F570" i="4"/>
  <c r="Y539" i="4"/>
  <c r="A89" i="3" s="1"/>
  <c r="C539" i="4"/>
  <c r="K539" i="4" s="1"/>
  <c r="G539" i="4"/>
  <c r="O539" i="4" s="1"/>
  <c r="B544" i="4"/>
  <c r="P544" i="4" s="1"/>
  <c r="N548" i="4"/>
  <c r="D549" i="4"/>
  <c r="C567" i="4"/>
  <c r="D567" i="4"/>
  <c r="C571" i="4"/>
  <c r="B571" i="4"/>
  <c r="G529" i="4"/>
  <c r="O529" i="4" s="1"/>
  <c r="Y529" i="4"/>
  <c r="A79" i="3" s="1"/>
  <c r="Y538" i="4"/>
  <c r="A88" i="3" s="1"/>
  <c r="C538" i="4"/>
  <c r="K538" i="4" s="1"/>
  <c r="S538" i="4" s="1"/>
  <c r="G538" i="4"/>
  <c r="O538" i="4" s="1"/>
  <c r="Y543" i="4"/>
  <c r="A93" i="3" s="1"/>
  <c r="C543" i="4"/>
  <c r="K543" i="4" s="1"/>
  <c r="G543" i="4"/>
  <c r="O543" i="4" s="1"/>
  <c r="Y548" i="4"/>
  <c r="A98" i="3" s="1"/>
  <c r="C548" i="4"/>
  <c r="K548" i="4" s="1"/>
  <c r="G548" i="4"/>
  <c r="O548" i="4" s="1"/>
  <c r="E575" i="4"/>
  <c r="C575" i="4"/>
  <c r="C577" i="4"/>
  <c r="J357" i="4" l="1"/>
  <c r="P357" i="4"/>
  <c r="J395" i="4"/>
  <c r="K395" i="4"/>
  <c r="J252" i="4"/>
  <c r="L252" i="4"/>
  <c r="J249" i="4"/>
  <c r="R249" i="4" s="1"/>
  <c r="L249" i="4"/>
  <c r="N249" i="4"/>
  <c r="V250" i="4" s="1"/>
  <c r="J192" i="4"/>
  <c r="M192" i="4"/>
  <c r="N192" i="4"/>
  <c r="P162" i="4"/>
  <c r="L162" i="4"/>
  <c r="J143" i="4"/>
  <c r="M143" i="4"/>
  <c r="U144" i="4" s="1"/>
  <c r="S539" i="4"/>
  <c r="U529" i="4"/>
  <c r="L526" i="4"/>
  <c r="J532" i="4"/>
  <c r="R532" i="4" s="1"/>
  <c r="N532" i="4"/>
  <c r="K478" i="4"/>
  <c r="M509" i="4"/>
  <c r="U509" i="4" s="1"/>
  <c r="V468" i="4"/>
  <c r="K485" i="4"/>
  <c r="S485" i="4" s="1"/>
  <c r="L485" i="4"/>
  <c r="L484" i="4"/>
  <c r="T484" i="4" s="1"/>
  <c r="M437" i="4"/>
  <c r="U438" i="4" s="1"/>
  <c r="S320" i="4"/>
  <c r="L272" i="4"/>
  <c r="P249" i="4"/>
  <c r="L202" i="4"/>
  <c r="K202" i="4"/>
  <c r="K549" i="4"/>
  <c r="S549" i="4" s="1"/>
  <c r="N547" i="4"/>
  <c r="P524" i="4"/>
  <c r="X524" i="4" s="1"/>
  <c r="K477" i="4"/>
  <c r="K524" i="4"/>
  <c r="M485" i="4"/>
  <c r="N461" i="4"/>
  <c r="V461" i="4" s="1"/>
  <c r="K321" i="4"/>
  <c r="S319" i="4"/>
  <c r="P272" i="4"/>
  <c r="M290" i="4"/>
  <c r="U290" i="4" s="1"/>
  <c r="K261" i="4"/>
  <c r="S261" i="4" s="1"/>
  <c r="S215" i="4"/>
  <c r="U193" i="4"/>
  <c r="J172" i="4"/>
  <c r="M172" i="4"/>
  <c r="K518" i="4"/>
  <c r="K476" i="4"/>
  <c r="S476" i="4" s="1"/>
  <c r="R510" i="4"/>
  <c r="S472" i="4"/>
  <c r="S418" i="4"/>
  <c r="R362" i="4"/>
  <c r="M331" i="4"/>
  <c r="V339" i="4"/>
  <c r="N272" i="4"/>
  <c r="M238" i="4"/>
  <c r="M156" i="4"/>
  <c r="X433" i="4"/>
  <c r="S521" i="4"/>
  <c r="N421" i="4"/>
  <c r="M421" i="4"/>
  <c r="U422" i="4" s="1"/>
  <c r="K421" i="4"/>
  <c r="X532" i="4"/>
  <c r="J409" i="4"/>
  <c r="K409" i="4"/>
  <c r="K438" i="4"/>
  <c r="S269" i="4"/>
  <c r="R351" i="4"/>
  <c r="P238" i="4"/>
  <c r="X239" i="4" s="1"/>
  <c r="K192" i="4"/>
  <c r="K182" i="4"/>
  <c r="K172" i="4"/>
  <c r="M162" i="4"/>
  <c r="J109" i="4"/>
  <c r="R109" i="4" s="1"/>
  <c r="K109" i="4"/>
  <c r="R395" i="4"/>
  <c r="M530" i="4"/>
  <c r="P530" i="4"/>
  <c r="X530" i="4" s="1"/>
  <c r="N530" i="4"/>
  <c r="V531" i="4" s="1"/>
  <c r="N438" i="4"/>
  <c r="K313" i="4"/>
  <c r="M313" i="4"/>
  <c r="K311" i="4"/>
  <c r="S214" i="4"/>
  <c r="K105" i="4"/>
  <c r="S106" i="4" s="1"/>
  <c r="M105" i="4"/>
  <c r="J105" i="4"/>
  <c r="P105" i="4"/>
  <c r="X105" i="4" s="1"/>
  <c r="J509" i="4"/>
  <c r="R509" i="4" s="1"/>
  <c r="K509" i="4"/>
  <c r="S509" i="4" s="1"/>
  <c r="N528" i="4"/>
  <c r="M528" i="4"/>
  <c r="R523" i="4"/>
  <c r="S475" i="4"/>
  <c r="S437" i="4"/>
  <c r="N437" i="4"/>
  <c r="S382" i="4"/>
  <c r="S372" i="4"/>
  <c r="M357" i="4"/>
  <c r="J368" i="4"/>
  <c r="M368" i="4"/>
  <c r="J302" i="4"/>
  <c r="L302" i="4"/>
  <c r="R183" i="4"/>
  <c r="M243" i="4"/>
  <c r="P226" i="4"/>
  <c r="N190" i="4"/>
  <c r="S88" i="4"/>
  <c r="X101" i="4"/>
  <c r="X91" i="4"/>
  <c r="R36" i="4"/>
  <c r="K7" i="4"/>
  <c r="S7" i="4" s="1"/>
  <c r="S113" i="4"/>
  <c r="M30" i="4"/>
  <c r="P35" i="4"/>
  <c r="T378" i="4"/>
  <c r="P368" i="4"/>
  <c r="V111" i="4"/>
  <c r="M106" i="4"/>
  <c r="N43" i="4"/>
  <c r="M72" i="4"/>
  <c r="U73" i="4" s="1"/>
  <c r="K72" i="4"/>
  <c r="S72" i="4" s="1"/>
  <c r="L55" i="4"/>
  <c r="N56" i="4"/>
  <c r="P109" i="4"/>
  <c r="M309" i="4"/>
  <c r="L143" i="4"/>
  <c r="R114" i="4"/>
  <c r="T124" i="4"/>
  <c r="P378" i="4"/>
  <c r="M429" i="4"/>
  <c r="U429" i="4" s="1"/>
  <c r="P268" i="4"/>
  <c r="X269" i="4" s="1"/>
  <c r="P215" i="4"/>
  <c r="L385" i="4"/>
  <c r="T385" i="4" s="1"/>
  <c r="M366" i="4"/>
  <c r="P366" i="4"/>
  <c r="X366" i="4" s="1"/>
  <c r="N325" i="4"/>
  <c r="V325" i="4" s="1"/>
  <c r="T269" i="4"/>
  <c r="K260" i="4"/>
  <c r="N238" i="4"/>
  <c r="X231" i="4"/>
  <c r="S248" i="4"/>
  <c r="U234" i="4"/>
  <c r="M218" i="4"/>
  <c r="P143" i="4"/>
  <c r="X144" i="4" s="1"/>
  <c r="S84" i="4"/>
  <c r="X75" i="4"/>
  <c r="K28" i="4"/>
  <c r="P33" i="4"/>
  <c r="K32" i="4"/>
  <c r="S33" i="4" s="1"/>
  <c r="R31" i="4"/>
  <c r="U411" i="4"/>
  <c r="K465" i="4"/>
  <c r="U430" i="4"/>
  <c r="M376" i="4"/>
  <c r="U377" i="4" s="1"/>
  <c r="U305" i="4"/>
  <c r="P288" i="4"/>
  <c r="X289" i="4" s="1"/>
  <c r="P300" i="4"/>
  <c r="P213" i="4"/>
  <c r="K208" i="4"/>
  <c r="M359" i="4"/>
  <c r="M181" i="4"/>
  <c r="N59" i="4"/>
  <c r="V59" i="4" s="1"/>
  <c r="L117" i="4"/>
  <c r="T117" i="4" s="1"/>
  <c r="N106" i="4"/>
  <c r="K51" i="4"/>
  <c r="L72" i="4"/>
  <c r="N267" i="4"/>
  <c r="V268" i="4" s="1"/>
  <c r="P55" i="4"/>
  <c r="X55" i="4" s="1"/>
  <c r="K114" i="4"/>
  <c r="S114" i="4" s="1"/>
  <c r="M170" i="4"/>
  <c r="L240" i="4"/>
  <c r="K223" i="4"/>
  <c r="R244" i="4"/>
  <c r="S83" i="4"/>
  <c r="P29" i="4"/>
  <c r="P7" i="4"/>
  <c r="X7" i="4" s="1"/>
  <c r="K252" i="4"/>
  <c r="S253" i="4" s="1"/>
  <c r="L377" i="4"/>
  <c r="L208" i="4"/>
  <c r="N72" i="4"/>
  <c r="V72" i="4" s="1"/>
  <c r="T76" i="4"/>
  <c r="K241" i="4"/>
  <c r="S242" i="4" s="1"/>
  <c r="N188" i="4"/>
  <c r="N207" i="4"/>
  <c r="L236" i="4"/>
  <c r="N230" i="4"/>
  <c r="X8" i="4"/>
  <c r="M355" i="4"/>
  <c r="L372" i="4"/>
  <c r="V428" i="4"/>
  <c r="N186" i="4"/>
  <c r="N208" i="4"/>
  <c r="P250" i="4"/>
  <c r="X250" i="4" s="1"/>
  <c r="L105" i="4"/>
  <c r="T80" i="4"/>
  <c r="M55" i="4"/>
  <c r="L26" i="4"/>
  <c r="T45" i="4"/>
  <c r="S66" i="4"/>
  <c r="M543" i="4"/>
  <c r="L517" i="4"/>
  <c r="L541" i="4"/>
  <c r="T541" i="4" s="1"/>
  <c r="R500" i="4"/>
  <c r="N492" i="4"/>
  <c r="N484" i="4"/>
  <c r="V484" i="4" s="1"/>
  <c r="N435" i="4"/>
  <c r="R396" i="4"/>
  <c r="K368" i="4"/>
  <c r="S369" i="4" s="1"/>
  <c r="M388" i="4"/>
  <c r="N402" i="4"/>
  <c r="N344" i="4"/>
  <c r="V344" i="4" s="1"/>
  <c r="K396" i="4"/>
  <c r="S396" i="4" s="1"/>
  <c r="X345" i="4"/>
  <c r="N331" i="4"/>
  <c r="P348" i="4"/>
  <c r="V279" i="4"/>
  <c r="L286" i="4"/>
  <c r="M225" i="4"/>
  <c r="M207" i="4"/>
  <c r="L225" i="4"/>
  <c r="K191" i="4"/>
  <c r="K181" i="4"/>
  <c r="N257" i="4"/>
  <c r="L214" i="4"/>
  <c r="K243" i="4"/>
  <c r="U235" i="4"/>
  <c r="N183" i="4"/>
  <c r="L183" i="4"/>
  <c r="M236" i="4"/>
  <c r="U237" i="4" s="1"/>
  <c r="L147" i="4"/>
  <c r="P230" i="4"/>
  <c r="P149" i="4"/>
  <c r="K244" i="4"/>
  <c r="M28" i="4"/>
  <c r="U28" i="4" s="1"/>
  <c r="R37" i="4"/>
  <c r="U4" i="4"/>
  <c r="K417" i="4"/>
  <c r="U427" i="4"/>
  <c r="M431" i="4"/>
  <c r="U431" i="4" s="1"/>
  <c r="N299" i="4"/>
  <c r="V299" i="4" s="1"/>
  <c r="M372" i="4"/>
  <c r="U373" i="4" s="1"/>
  <c r="M278" i="4"/>
  <c r="P278" i="4"/>
  <c r="X279" i="4" s="1"/>
  <c r="P208" i="4"/>
  <c r="L185" i="4"/>
  <c r="M113" i="4"/>
  <c r="R93" i="4"/>
  <c r="T70" i="4"/>
  <c r="P379" i="4"/>
  <c r="X380" i="4" s="1"/>
  <c r="K203" i="4"/>
  <c r="S203" i="4" s="1"/>
  <c r="L114" i="4"/>
  <c r="P66" i="4"/>
  <c r="X66" i="4" s="1"/>
  <c r="L530" i="4"/>
  <c r="K526" i="4"/>
  <c r="S526" i="4" s="1"/>
  <c r="M517" i="4"/>
  <c r="N541" i="4"/>
  <c r="M541" i="4"/>
  <c r="K502" i="4"/>
  <c r="L502" i="4"/>
  <c r="T503" i="4" s="1"/>
  <c r="L470" i="4"/>
  <c r="T470" i="4" s="1"/>
  <c r="N485" i="4"/>
  <c r="K446" i="4"/>
  <c r="S446" i="4" s="1"/>
  <c r="P395" i="4"/>
  <c r="M438" i="4"/>
  <c r="U439" i="4" s="1"/>
  <c r="R393" i="4"/>
  <c r="R354" i="4"/>
  <c r="M344" i="4"/>
  <c r="N328" i="4"/>
  <c r="R349" i="4"/>
  <c r="P315" i="4"/>
  <c r="X315" i="4" s="1"/>
  <c r="K268" i="4"/>
  <c r="L290" i="4"/>
  <c r="R224" i="4"/>
  <c r="N209" i="4"/>
  <c r="V209" i="4" s="1"/>
  <c r="N213" i="4"/>
  <c r="N140" i="4"/>
  <c r="K137" i="4"/>
  <c r="S137" i="4" s="1"/>
  <c r="P121" i="4"/>
  <c r="N55" i="4"/>
  <c r="V56" i="4" s="1"/>
  <c r="M25" i="4"/>
  <c r="U25" i="4" s="1"/>
  <c r="P43" i="4"/>
  <c r="X44" i="4" s="1"/>
  <c r="M35" i="4"/>
  <c r="U441" i="4"/>
  <c r="M417" i="4"/>
  <c r="U417" i="4" s="1"/>
  <c r="P519" i="4"/>
  <c r="M451" i="4"/>
  <c r="U451" i="4" s="1"/>
  <c r="P374" i="4"/>
  <c r="X374" i="4" s="1"/>
  <c r="K385" i="4"/>
  <c r="L59" i="4"/>
  <c r="T60" i="4" s="1"/>
  <c r="P59" i="4"/>
  <c r="X59" i="4" s="1"/>
  <c r="M74" i="4"/>
  <c r="U74" i="4" s="1"/>
  <c r="K39" i="4"/>
  <c r="K525" i="4"/>
  <c r="T540" i="4"/>
  <c r="N533" i="4"/>
  <c r="M532" i="4"/>
  <c r="P541" i="4"/>
  <c r="P502" i="4"/>
  <c r="X503" i="4" s="1"/>
  <c r="K512" i="4"/>
  <c r="S513" i="4" s="1"/>
  <c r="P485" i="4"/>
  <c r="X485" i="4" s="1"/>
  <c r="R462" i="4"/>
  <c r="T423" i="4"/>
  <c r="P462" i="4"/>
  <c r="P452" i="4"/>
  <c r="R403" i="4"/>
  <c r="S420" i="4"/>
  <c r="P383" i="4"/>
  <c r="X383" i="4" s="1"/>
  <c r="K365" i="4"/>
  <c r="K355" i="4"/>
  <c r="R363" i="4"/>
  <c r="M402" i="4"/>
  <c r="V324" i="4"/>
  <c r="M335" i="4"/>
  <c r="L315" i="4"/>
  <c r="M286" i="4"/>
  <c r="K254" i="4"/>
  <c r="S254" i="4" s="1"/>
  <c r="L207" i="4"/>
  <c r="T208" i="4" s="1"/>
  <c r="K195" i="4"/>
  <c r="S195" i="4" s="1"/>
  <c r="K190" i="4"/>
  <c r="K185" i="4"/>
  <c r="S185" i="4" s="1"/>
  <c r="K180" i="4"/>
  <c r="K175" i="4"/>
  <c r="S175" i="4" s="1"/>
  <c r="K225" i="4"/>
  <c r="L243" i="4"/>
  <c r="K206" i="4"/>
  <c r="N226" i="4"/>
  <c r="P155" i="4"/>
  <c r="M140" i="4"/>
  <c r="M154" i="4"/>
  <c r="R111" i="4"/>
  <c r="J121" i="4"/>
  <c r="X81" i="4"/>
  <c r="L36" i="4"/>
  <c r="P36" i="4"/>
  <c r="X539" i="4"/>
  <c r="R431" i="4"/>
  <c r="L519" i="4"/>
  <c r="P474" i="4"/>
  <c r="X475" i="4" s="1"/>
  <c r="P372" i="4"/>
  <c r="X373" i="4" s="1"/>
  <c r="M310" i="4"/>
  <c r="K248" i="4"/>
  <c r="K213" i="4"/>
  <c r="S58" i="4"/>
  <c r="N172" i="4"/>
  <c r="N108" i="4"/>
  <c r="P82" i="4"/>
  <c r="M108" i="4"/>
  <c r="N94" i="4"/>
  <c r="V94" i="4" s="1"/>
  <c r="L57" i="4"/>
  <c r="T57" i="4" s="1"/>
  <c r="L379" i="4"/>
  <c r="N92" i="4"/>
  <c r="K38" i="4"/>
  <c r="P56" i="4"/>
  <c r="X56" i="4" s="1"/>
  <c r="L210" i="4"/>
  <c r="M40" i="4"/>
  <c r="W481" i="4"/>
  <c r="W95" i="4"/>
  <c r="W294" i="4"/>
  <c r="W498" i="4"/>
  <c r="W406" i="4"/>
  <c r="W352" i="4"/>
  <c r="W549" i="4"/>
  <c r="W251" i="4"/>
  <c r="W226" i="4"/>
  <c r="W244" i="4"/>
  <c r="W85" i="4"/>
  <c r="W478" i="4"/>
  <c r="W185" i="4"/>
  <c r="W181" i="4"/>
  <c r="W529" i="4"/>
  <c r="W447" i="4"/>
  <c r="W32" i="4"/>
  <c r="W17" i="4"/>
  <c r="W492" i="4"/>
  <c r="W449" i="4"/>
  <c r="W385" i="4"/>
  <c r="W279" i="4"/>
  <c r="W369" i="4"/>
  <c r="W176" i="4"/>
  <c r="W113" i="4"/>
  <c r="W487" i="4"/>
  <c r="W420" i="4"/>
  <c r="W194" i="4"/>
  <c r="W7" i="4"/>
  <c r="W178" i="4"/>
  <c r="W225" i="4"/>
  <c r="W456" i="4"/>
  <c r="W306" i="4"/>
  <c r="W432" i="4"/>
  <c r="W435" i="4"/>
  <c r="W444" i="4"/>
  <c r="W302" i="4"/>
  <c r="W53" i="4"/>
  <c r="W120" i="4"/>
  <c r="W361" i="4"/>
  <c r="W372" i="4"/>
  <c r="W73" i="4"/>
  <c r="W434" i="4"/>
  <c r="W401" i="4"/>
  <c r="W439" i="4"/>
  <c r="W467" i="4"/>
  <c r="W464" i="4"/>
  <c r="W288" i="4"/>
  <c r="W187" i="4"/>
  <c r="W22" i="4"/>
  <c r="W511" i="4"/>
  <c r="W355" i="4"/>
  <c r="W233" i="4"/>
  <c r="W98" i="4"/>
  <c r="W463" i="4"/>
  <c r="W388" i="4"/>
  <c r="W221" i="4"/>
  <c r="W131" i="4"/>
  <c r="W144" i="4"/>
  <c r="W430" i="4"/>
  <c r="V533" i="4"/>
  <c r="V6" i="4"/>
  <c r="V44" i="4"/>
  <c r="V16" i="4"/>
  <c r="V125" i="4"/>
  <c r="N170" i="4"/>
  <c r="V334" i="4"/>
  <c r="V274" i="4"/>
  <c r="V66" i="4"/>
  <c r="V383" i="4"/>
  <c r="V516" i="4"/>
  <c r="V429" i="4"/>
  <c r="V207" i="4"/>
  <c r="V304" i="4"/>
  <c r="V119" i="4"/>
  <c r="V420" i="4"/>
  <c r="V120" i="4"/>
  <c r="V473" i="4"/>
  <c r="V375" i="4"/>
  <c r="V8" i="4"/>
  <c r="V472" i="4"/>
  <c r="V265" i="4"/>
  <c r="V380" i="4"/>
  <c r="V4" i="4"/>
  <c r="V403" i="4"/>
  <c r="N261" i="4"/>
  <c r="N163" i="4"/>
  <c r="V381" i="4"/>
  <c r="V540" i="4"/>
  <c r="V411" i="4"/>
  <c r="V288" i="4"/>
  <c r="V407" i="4"/>
  <c r="V206" i="4"/>
  <c r="V217" i="4"/>
  <c r="V87" i="4"/>
  <c r="V85" i="4"/>
  <c r="U420" i="4"/>
  <c r="U217" i="4"/>
  <c r="U539" i="4"/>
  <c r="M496" i="4"/>
  <c r="U487" i="4"/>
  <c r="U486" i="4"/>
  <c r="M179" i="4"/>
  <c r="U344" i="4"/>
  <c r="U313" i="4"/>
  <c r="M107" i="4"/>
  <c r="U107" i="4" s="1"/>
  <c r="U525" i="4"/>
  <c r="M197" i="4"/>
  <c r="U163" i="4"/>
  <c r="U120" i="4"/>
  <c r="U53" i="4"/>
  <c r="U60" i="4"/>
  <c r="U279" i="4"/>
  <c r="U335" i="4"/>
  <c r="U66" i="4"/>
  <c r="U85" i="4"/>
  <c r="U472" i="4"/>
  <c r="M526" i="4"/>
  <c r="U526" i="4" s="1"/>
  <c r="U418" i="4"/>
  <c r="U334" i="4"/>
  <c r="U56" i="4"/>
  <c r="U11" i="4"/>
  <c r="U112" i="4"/>
  <c r="T85" i="4"/>
  <c r="T306" i="4"/>
  <c r="T427" i="4"/>
  <c r="T315" i="4"/>
  <c r="L180" i="4"/>
  <c r="T181" i="4" s="1"/>
  <c r="T94" i="4"/>
  <c r="T81" i="4"/>
  <c r="T109" i="4"/>
  <c r="T116" i="4"/>
  <c r="T411" i="4"/>
  <c r="T424" i="4"/>
  <c r="T46" i="4"/>
  <c r="T448" i="4"/>
  <c r="T299" i="4"/>
  <c r="T479" i="4"/>
  <c r="T289" i="4"/>
  <c r="T95" i="4"/>
  <c r="T114" i="4"/>
  <c r="T417" i="4"/>
  <c r="T253" i="4"/>
  <c r="T379" i="4"/>
  <c r="T12" i="4"/>
  <c r="T55" i="4"/>
  <c r="T468" i="4"/>
  <c r="T530" i="4"/>
  <c r="T487" i="4"/>
  <c r="T90" i="4"/>
  <c r="T504" i="4"/>
  <c r="T65" i="4"/>
  <c r="T368" i="4"/>
  <c r="T472" i="4"/>
  <c r="T462" i="4"/>
  <c r="T383" i="4"/>
  <c r="T430" i="4"/>
  <c r="T266" i="4"/>
  <c r="T302" i="4"/>
  <c r="P522" i="4"/>
  <c r="X522" i="4" s="1"/>
  <c r="X508" i="4"/>
  <c r="S477" i="4"/>
  <c r="S504" i="4"/>
  <c r="P509" i="4"/>
  <c r="X509" i="4" s="1"/>
  <c r="K506" i="4"/>
  <c r="S507" i="4" s="1"/>
  <c r="N490" i="4"/>
  <c r="N448" i="4"/>
  <c r="V448" i="4" s="1"/>
  <c r="K444" i="4"/>
  <c r="S444" i="4" s="1"/>
  <c r="T451" i="4"/>
  <c r="S375" i="4"/>
  <c r="R455" i="4"/>
  <c r="R404" i="4"/>
  <c r="M407" i="4"/>
  <c r="U408" i="4" s="1"/>
  <c r="K360" i="4"/>
  <c r="S361" i="4" s="1"/>
  <c r="T376" i="4"/>
  <c r="P328" i="4"/>
  <c r="K347" i="4"/>
  <c r="S347" i="4" s="1"/>
  <c r="S307" i="4"/>
  <c r="S302" i="4"/>
  <c r="N355" i="4"/>
  <c r="N345" i="4"/>
  <c r="V345" i="4" s="1"/>
  <c r="U318" i="4"/>
  <c r="M345" i="4"/>
  <c r="R321" i="4"/>
  <c r="R353" i="4"/>
  <c r="M348" i="4"/>
  <c r="R397" i="4"/>
  <c r="S274" i="4"/>
  <c r="S416" i="4"/>
  <c r="R286" i="4"/>
  <c r="T295" i="4"/>
  <c r="M339" i="4"/>
  <c r="U339" i="4" s="1"/>
  <c r="N271" i="4"/>
  <c r="V272" i="4" s="1"/>
  <c r="N290" i="4"/>
  <c r="V290" i="4" s="1"/>
  <c r="P280" i="4"/>
  <c r="X280" i="4" s="1"/>
  <c r="W254" i="4"/>
  <c r="K251" i="4"/>
  <c r="L238" i="4"/>
  <c r="T238" i="4" s="1"/>
  <c r="K257" i="4"/>
  <c r="S258" i="4" s="1"/>
  <c r="M139" i="4"/>
  <c r="U139" i="4" s="1"/>
  <c r="T123" i="4"/>
  <c r="T86" i="4"/>
  <c r="W135" i="4"/>
  <c r="W136" i="4"/>
  <c r="K31" i="4"/>
  <c r="P316" i="4"/>
  <c r="X317" i="4" s="1"/>
  <c r="J367" i="4"/>
  <c r="R368" i="4" s="1"/>
  <c r="P367" i="4"/>
  <c r="J288" i="4"/>
  <c r="M288" i="4"/>
  <c r="U289" i="4" s="1"/>
  <c r="U231" i="4"/>
  <c r="J215" i="4"/>
  <c r="R216" i="4" s="1"/>
  <c r="L215" i="4"/>
  <c r="T216" i="4" s="1"/>
  <c r="S122" i="4"/>
  <c r="J78" i="4"/>
  <c r="P78" i="4"/>
  <c r="X79" i="4" s="1"/>
  <c r="L78" i="4"/>
  <c r="T78" i="4" s="1"/>
  <c r="K78" i="4"/>
  <c r="S78" i="4" s="1"/>
  <c r="L63" i="4"/>
  <c r="T63" i="4" s="1"/>
  <c r="J48" i="4"/>
  <c r="R48" i="4" s="1"/>
  <c r="M48" i="4"/>
  <c r="N48" i="4"/>
  <c r="V48" i="4" s="1"/>
  <c r="P48" i="4"/>
  <c r="X48" i="4" s="1"/>
  <c r="L48" i="4"/>
  <c r="T48" i="4" s="1"/>
  <c r="K48" i="4"/>
  <c r="S48" i="4" s="1"/>
  <c r="J51" i="4"/>
  <c r="P51" i="4"/>
  <c r="N51" i="4"/>
  <c r="V52" i="4" s="1"/>
  <c r="L51" i="4"/>
  <c r="T51" i="4" s="1"/>
  <c r="R364" i="4"/>
  <c r="U315" i="4"/>
  <c r="S285" i="4"/>
  <c r="R228" i="4"/>
  <c r="R229" i="4"/>
  <c r="P157" i="4"/>
  <c r="N157" i="4"/>
  <c r="S5" i="4"/>
  <c r="S6" i="4"/>
  <c r="P31" i="4"/>
  <c r="J103" i="4"/>
  <c r="N103" i="4"/>
  <c r="M103" i="4"/>
  <c r="U104" i="4" s="1"/>
  <c r="P103" i="4"/>
  <c r="X104" i="4" s="1"/>
  <c r="K103" i="4"/>
  <c r="W164" i="4"/>
  <c r="W165" i="4"/>
  <c r="V93" i="4"/>
  <c r="V92" i="4"/>
  <c r="T73" i="4"/>
  <c r="T74" i="4"/>
  <c r="J107" i="4"/>
  <c r="R107" i="4" s="1"/>
  <c r="L107" i="4"/>
  <c r="T108" i="4" s="1"/>
  <c r="P107" i="4"/>
  <c r="X107" i="4" s="1"/>
  <c r="R282" i="4"/>
  <c r="V266" i="4"/>
  <c r="W88" i="4"/>
  <c r="W87" i="4"/>
  <c r="U475" i="4"/>
  <c r="M506" i="4"/>
  <c r="N470" i="4"/>
  <c r="T403" i="4"/>
  <c r="T375" i="4"/>
  <c r="P394" i="4"/>
  <c r="P393" i="4"/>
  <c r="K349" i="4"/>
  <c r="R352" i="4"/>
  <c r="N360" i="4"/>
  <c r="W309" i="4"/>
  <c r="J254" i="4"/>
  <c r="R254" i="4" s="1"/>
  <c r="M254" i="4"/>
  <c r="U254" i="4" s="1"/>
  <c r="S290" i="4"/>
  <c r="L285" i="4"/>
  <c r="T285" i="4" s="1"/>
  <c r="M260" i="4"/>
  <c r="U239" i="4"/>
  <c r="W289" i="4"/>
  <c r="W262" i="4"/>
  <c r="K489" i="4"/>
  <c r="S489" i="4" s="1"/>
  <c r="P518" i="4"/>
  <c r="W503" i="4"/>
  <c r="V437" i="4"/>
  <c r="M449" i="4"/>
  <c r="U450" i="4" s="1"/>
  <c r="M401" i="4"/>
  <c r="U401" i="4" s="1"/>
  <c r="M386" i="4"/>
  <c r="U386" i="4" s="1"/>
  <c r="T373" i="4"/>
  <c r="K363" i="4"/>
  <c r="S363" i="4" s="1"/>
  <c r="S358" i="4"/>
  <c r="N349" i="4"/>
  <c r="M330" i="4"/>
  <c r="L351" i="4"/>
  <c r="X272" i="4"/>
  <c r="V239" i="4"/>
  <c r="R220" i="4"/>
  <c r="S255" i="4"/>
  <c r="M222" i="4"/>
  <c r="U222" i="4" s="1"/>
  <c r="X67" i="4"/>
  <c r="W358" i="4"/>
  <c r="W359" i="4"/>
  <c r="P506" i="4"/>
  <c r="X507" i="4" s="1"/>
  <c r="P536" i="4"/>
  <c r="X537" i="4" s="1"/>
  <c r="W534" i="4"/>
  <c r="K517" i="4"/>
  <c r="S518" i="4" s="1"/>
  <c r="K507" i="4"/>
  <c r="N518" i="4"/>
  <c r="V518" i="4" s="1"/>
  <c r="P500" i="4"/>
  <c r="U473" i="4"/>
  <c r="R512" i="4"/>
  <c r="M497" i="4"/>
  <c r="U497" i="4" s="1"/>
  <c r="T469" i="4"/>
  <c r="P470" i="4"/>
  <c r="N454" i="4"/>
  <c r="V455" i="4" s="1"/>
  <c r="P444" i="4"/>
  <c r="X444" i="4" s="1"/>
  <c r="V438" i="4"/>
  <c r="P401" i="4"/>
  <c r="L393" i="4"/>
  <c r="T371" i="4"/>
  <c r="L401" i="4"/>
  <c r="T401" i="4" s="1"/>
  <c r="V372" i="4"/>
  <c r="K350" i="4"/>
  <c r="M281" i="4"/>
  <c r="M351" i="4"/>
  <c r="L293" i="4"/>
  <c r="T294" i="4" s="1"/>
  <c r="P296" i="4"/>
  <c r="X296" i="4" s="1"/>
  <c r="M249" i="4"/>
  <c r="U250" i="4" s="1"/>
  <c r="V213" i="4"/>
  <c r="J21" i="4"/>
  <c r="R21" i="4" s="1"/>
  <c r="L21" i="4"/>
  <c r="T21" i="4" s="1"/>
  <c r="W520" i="4"/>
  <c r="W519" i="4"/>
  <c r="L303" i="4"/>
  <c r="T303" i="4" s="1"/>
  <c r="M78" i="4"/>
  <c r="L501" i="4"/>
  <c r="W535" i="4"/>
  <c r="X525" i="4"/>
  <c r="N517" i="4"/>
  <c r="K535" i="4"/>
  <c r="S535" i="4" s="1"/>
  <c r="N494" i="4"/>
  <c r="V494" i="4" s="1"/>
  <c r="L509" i="4"/>
  <c r="M491" i="4"/>
  <c r="U492" i="4" s="1"/>
  <c r="M500" i="4"/>
  <c r="N497" i="4"/>
  <c r="U469" i="4"/>
  <c r="K497" i="4"/>
  <c r="S498" i="4" s="1"/>
  <c r="K448" i="4"/>
  <c r="S448" i="4" s="1"/>
  <c r="P437" i="4"/>
  <c r="X437" i="4" s="1"/>
  <c r="N442" i="4"/>
  <c r="V442" i="4" s="1"/>
  <c r="R423" i="4"/>
  <c r="W404" i="4"/>
  <c r="V391" i="4"/>
  <c r="M349" i="4"/>
  <c r="R331" i="4"/>
  <c r="X311" i="4"/>
  <c r="L330" i="4"/>
  <c r="T331" i="4" s="1"/>
  <c r="L331" i="4"/>
  <c r="K281" i="4"/>
  <c r="M283" i="4"/>
  <c r="L277" i="4"/>
  <c r="T278" i="4" s="1"/>
  <c r="M271" i="4"/>
  <c r="K211" i="4"/>
  <c r="S211" i="4" s="1"/>
  <c r="W141" i="4"/>
  <c r="W142" i="4"/>
  <c r="N139" i="4"/>
  <c r="V140" i="4" s="1"/>
  <c r="U61" i="4"/>
  <c r="V106" i="4"/>
  <c r="J63" i="4"/>
  <c r="M63" i="4"/>
  <c r="U63" i="4" s="1"/>
  <c r="N63" i="4"/>
  <c r="J96" i="4"/>
  <c r="R96" i="4" s="1"/>
  <c r="K96" i="4"/>
  <c r="S96" i="4" s="1"/>
  <c r="K501" i="4"/>
  <c r="S502" i="4" s="1"/>
  <c r="W540" i="4"/>
  <c r="P514" i="4"/>
  <c r="X515" i="4" s="1"/>
  <c r="L496" i="4"/>
  <c r="T496" i="4" s="1"/>
  <c r="N509" i="4"/>
  <c r="V509" i="4" s="1"/>
  <c r="N491" i="4"/>
  <c r="L505" i="4"/>
  <c r="T505" i="4" s="1"/>
  <c r="U499" i="4"/>
  <c r="L477" i="4"/>
  <c r="T478" i="4" s="1"/>
  <c r="P496" i="4"/>
  <c r="X496" i="4" s="1"/>
  <c r="L491" i="4"/>
  <c r="M442" i="4"/>
  <c r="U442" i="4" s="1"/>
  <c r="L446" i="4"/>
  <c r="W400" i="4"/>
  <c r="P391" i="4"/>
  <c r="X391" i="4" s="1"/>
  <c r="L362" i="4"/>
  <c r="P392" i="4"/>
  <c r="X392" i="4" s="1"/>
  <c r="R358" i="4"/>
  <c r="N399" i="4"/>
  <c r="V400" i="4" s="1"/>
  <c r="V368" i="4"/>
  <c r="K401" i="4"/>
  <c r="S401" i="4" s="1"/>
  <c r="N350" i="4"/>
  <c r="L350" i="4"/>
  <c r="R377" i="4"/>
  <c r="K328" i="4"/>
  <c r="K348" i="4"/>
  <c r="K391" i="4"/>
  <c r="S391" i="4" s="1"/>
  <c r="K296" i="4"/>
  <c r="S296" i="4" s="1"/>
  <c r="N329" i="4"/>
  <c r="V329" i="4" s="1"/>
  <c r="V269" i="4"/>
  <c r="K249" i="4"/>
  <c r="S249" i="4" s="1"/>
  <c r="N330" i="4"/>
  <c r="V331" i="4" s="1"/>
  <c r="K271" i="4"/>
  <c r="L261" i="4"/>
  <c r="P165" i="4"/>
  <c r="N165" i="4"/>
  <c r="P240" i="4"/>
  <c r="L211" i="4"/>
  <c r="T211" i="4" s="1"/>
  <c r="M184" i="4"/>
  <c r="N228" i="4"/>
  <c r="V228" i="4" s="1"/>
  <c r="N177" i="4"/>
  <c r="J142" i="4"/>
  <c r="R143" i="4" s="1"/>
  <c r="M142" i="4"/>
  <c r="U143" i="4" s="1"/>
  <c r="K142" i="4"/>
  <c r="S244" i="4"/>
  <c r="U71" i="4"/>
  <c r="U72" i="4"/>
  <c r="J520" i="4"/>
  <c r="L520" i="4"/>
  <c r="P520" i="4"/>
  <c r="X520" i="4" s="1"/>
  <c r="N520" i="4"/>
  <c r="V521" i="4" s="1"/>
  <c r="M303" i="4"/>
  <c r="U304" i="4" s="1"/>
  <c r="M117" i="4"/>
  <c r="U117" i="4" s="1"/>
  <c r="S92" i="4"/>
  <c r="U540" i="4"/>
  <c r="L518" i="4"/>
  <c r="T519" i="4" s="1"/>
  <c r="V532" i="4"/>
  <c r="K546" i="4"/>
  <c r="W524" i="4"/>
  <c r="L524" i="4"/>
  <c r="T524" i="4" s="1"/>
  <c r="K532" i="4"/>
  <c r="S532" i="4" s="1"/>
  <c r="K479" i="4"/>
  <c r="S479" i="4" s="1"/>
  <c r="N511" i="4"/>
  <c r="R477" i="4"/>
  <c r="W496" i="4"/>
  <c r="P491" i="4"/>
  <c r="M505" i="4"/>
  <c r="V499" i="4"/>
  <c r="P490" i="4"/>
  <c r="K481" i="4"/>
  <c r="W451" i="4"/>
  <c r="P454" i="4"/>
  <c r="X454" i="4" s="1"/>
  <c r="L437" i="4"/>
  <c r="P448" i="4"/>
  <c r="L458" i="4"/>
  <c r="T458" i="4" s="1"/>
  <c r="M446" i="4"/>
  <c r="U447" i="4" s="1"/>
  <c r="P442" i="4"/>
  <c r="X443" i="4" s="1"/>
  <c r="T426" i="4"/>
  <c r="K412" i="4"/>
  <c r="S412" i="4" s="1"/>
  <c r="S377" i="4"/>
  <c r="M396" i="4"/>
  <c r="U396" i="4" s="1"/>
  <c r="M409" i="4"/>
  <c r="U410" i="4" s="1"/>
  <c r="N393" i="4"/>
  <c r="N392" i="4"/>
  <c r="V392" i="4" s="1"/>
  <c r="L361" i="4"/>
  <c r="K361" i="4"/>
  <c r="S362" i="4" s="1"/>
  <c r="P399" i="4"/>
  <c r="R413" i="4"/>
  <c r="P403" i="4"/>
  <c r="P349" i="4"/>
  <c r="X349" i="4" s="1"/>
  <c r="M350" i="4"/>
  <c r="U350" i="4" s="1"/>
  <c r="P335" i="4"/>
  <c r="X335" i="4" s="1"/>
  <c r="N365" i="4"/>
  <c r="P321" i="4"/>
  <c r="S311" i="4"/>
  <c r="S295" i="4"/>
  <c r="U268" i="4"/>
  <c r="U269" i="4"/>
  <c r="W272" i="4"/>
  <c r="L273" i="4"/>
  <c r="T274" i="4" s="1"/>
  <c r="N280" i="4"/>
  <c r="V280" i="4" s="1"/>
  <c r="T275" i="4"/>
  <c r="K238" i="4"/>
  <c r="V204" i="4"/>
  <c r="M209" i="4"/>
  <c r="U209" i="4" s="1"/>
  <c r="U194" i="4"/>
  <c r="V184" i="4"/>
  <c r="W247" i="4"/>
  <c r="L223" i="4"/>
  <c r="T236" i="4"/>
  <c r="M177" i="4"/>
  <c r="N156" i="4"/>
  <c r="W153" i="4"/>
  <c r="W154" i="4"/>
  <c r="X32" i="4"/>
  <c r="V67" i="4"/>
  <c r="N117" i="4"/>
  <c r="V118" i="4" s="1"/>
  <c r="J117" i="4"/>
  <c r="R117" i="4" s="1"/>
  <c r="P117" i="4"/>
  <c r="X118" i="4" s="1"/>
  <c r="K63" i="4"/>
  <c r="S63" i="4" s="1"/>
  <c r="U45" i="4"/>
  <c r="U46" i="4"/>
  <c r="R39" i="4"/>
  <c r="L535" i="4"/>
  <c r="L536" i="4"/>
  <c r="W526" i="4"/>
  <c r="W508" i="4"/>
  <c r="L532" i="4"/>
  <c r="M518" i="4"/>
  <c r="U519" i="4" s="1"/>
  <c r="S478" i="4"/>
  <c r="L511" i="4"/>
  <c r="T475" i="4"/>
  <c r="S468" i="4"/>
  <c r="K470" i="4"/>
  <c r="L407" i="4"/>
  <c r="T408" i="4" s="1"/>
  <c r="L442" i="4"/>
  <c r="T442" i="4" s="1"/>
  <c r="N446" i="4"/>
  <c r="V446" i="4" s="1"/>
  <c r="L409" i="4"/>
  <c r="T409" i="4" s="1"/>
  <c r="L438" i="4"/>
  <c r="T438" i="4" s="1"/>
  <c r="N409" i="4"/>
  <c r="L360" i="4"/>
  <c r="N394" i="4"/>
  <c r="V395" i="4" s="1"/>
  <c r="R366" i="4"/>
  <c r="R356" i="4"/>
  <c r="N396" i="4"/>
  <c r="V396" i="4" s="1"/>
  <c r="K330" i="4"/>
  <c r="N356" i="4"/>
  <c r="L347" i="4"/>
  <c r="T347" i="4" s="1"/>
  <c r="S321" i="4"/>
  <c r="N348" i="4"/>
  <c r="M358" i="4"/>
  <c r="U358" i="4" s="1"/>
  <c r="L348" i="4"/>
  <c r="T288" i="4"/>
  <c r="K339" i="4"/>
  <c r="S339" i="4" s="1"/>
  <c r="P329" i="4"/>
  <c r="X329" i="4" s="1"/>
  <c r="T267" i="4"/>
  <c r="L271" i="4"/>
  <c r="T202" i="4"/>
  <c r="R240" i="4"/>
  <c r="J193" i="4"/>
  <c r="R193" i="4" s="1"/>
  <c r="N193" i="4"/>
  <c r="V193" i="4" s="1"/>
  <c r="J173" i="4"/>
  <c r="R173" i="4" s="1"/>
  <c r="P173" i="4"/>
  <c r="W245" i="4"/>
  <c r="X216" i="4"/>
  <c r="M219" i="4"/>
  <c r="U219" i="4" s="1"/>
  <c r="N223" i="4"/>
  <c r="P222" i="4"/>
  <c r="R230" i="4"/>
  <c r="R231" i="4"/>
  <c r="P139" i="4"/>
  <c r="J160" i="4"/>
  <c r="K160" i="4"/>
  <c r="K107" i="4"/>
  <c r="W180" i="4"/>
  <c r="W179" i="4"/>
  <c r="W123" i="4"/>
  <c r="W122" i="4"/>
  <c r="W111" i="4"/>
  <c r="W112" i="4"/>
  <c r="N78" i="4"/>
  <c r="J49" i="4"/>
  <c r="M49" i="4"/>
  <c r="U49" i="4" s="1"/>
  <c r="K49" i="4"/>
  <c r="S49" i="4" s="1"/>
  <c r="P49" i="4"/>
  <c r="X50" i="4" s="1"/>
  <c r="N49" i="4"/>
  <c r="V50" i="4" s="1"/>
  <c r="K129" i="4"/>
  <c r="S129" i="4" s="1"/>
  <c r="N129" i="4"/>
  <c r="V129" i="4" s="1"/>
  <c r="J129" i="4"/>
  <c r="R129" i="4" s="1"/>
  <c r="P129" i="4"/>
  <c r="X129" i="4" s="1"/>
  <c r="P39" i="4"/>
  <c r="X39" i="4" s="1"/>
  <c r="U92" i="4"/>
  <c r="U41" i="4"/>
  <c r="L139" i="4"/>
  <c r="T139" i="4" s="1"/>
  <c r="S108" i="4"/>
  <c r="S93" i="4"/>
  <c r="S73" i="4"/>
  <c r="R120" i="4"/>
  <c r="P21" i="4"/>
  <c r="S32" i="4"/>
  <c r="R32" i="4"/>
  <c r="V112" i="4"/>
  <c r="V5" i="4"/>
  <c r="W75" i="4"/>
  <c r="J445" i="4"/>
  <c r="R445" i="4" s="1"/>
  <c r="L445" i="4"/>
  <c r="T445" i="4" s="1"/>
  <c r="U426" i="4"/>
  <c r="N378" i="4"/>
  <c r="K316" i="4"/>
  <c r="S317" i="4" s="1"/>
  <c r="N308" i="4"/>
  <c r="V308" i="4" s="1"/>
  <c r="M316" i="4"/>
  <c r="U317" i="4" s="1"/>
  <c r="J102" i="4"/>
  <c r="R102" i="4" s="1"/>
  <c r="N102" i="4"/>
  <c r="V102" i="4" s="1"/>
  <c r="R300" i="4"/>
  <c r="R301" i="4"/>
  <c r="M213" i="4"/>
  <c r="L489" i="4"/>
  <c r="S115" i="4"/>
  <c r="P63" i="4"/>
  <c r="X63" i="4" s="1"/>
  <c r="S52" i="4"/>
  <c r="R54" i="4"/>
  <c r="V88" i="4"/>
  <c r="P304" i="4"/>
  <c r="N57" i="4"/>
  <c r="M214" i="4"/>
  <c r="L247" i="4"/>
  <c r="M240" i="4"/>
  <c r="U240" i="4" s="1"/>
  <c r="N262" i="4"/>
  <c r="M223" i="4"/>
  <c r="M206" i="4"/>
  <c r="U206" i="4" s="1"/>
  <c r="P207" i="4"/>
  <c r="L191" i="4"/>
  <c r="M182" i="4"/>
  <c r="U182" i="4" s="1"/>
  <c r="N159" i="4"/>
  <c r="V141" i="4"/>
  <c r="K130" i="4"/>
  <c r="P160" i="4"/>
  <c r="M155" i="4"/>
  <c r="U155" i="4" s="1"/>
  <c r="R144" i="4"/>
  <c r="R122" i="4"/>
  <c r="S82" i="4"/>
  <c r="M26" i="4"/>
  <c r="R33" i="4"/>
  <c r="K2" i="4"/>
  <c r="S3" i="4" s="1"/>
  <c r="AA3" i="4" s="1"/>
  <c r="AA4" i="4" s="1"/>
  <c r="AA5" i="4" s="1"/>
  <c r="U116" i="4"/>
  <c r="S56" i="4"/>
  <c r="N31" i="4"/>
  <c r="V32" i="4" s="1"/>
  <c r="U93" i="4"/>
  <c r="K27" i="4"/>
  <c r="S28" i="4" s="1"/>
  <c r="U124" i="4"/>
  <c r="R34" i="4"/>
  <c r="V7" i="4"/>
  <c r="T19" i="4"/>
  <c r="W30" i="4"/>
  <c r="T307" i="4"/>
  <c r="P431" i="4"/>
  <c r="M504" i="4"/>
  <c r="U504" i="4" s="1"/>
  <c r="W297" i="4"/>
  <c r="P308" i="4"/>
  <c r="X308" i="4" s="1"/>
  <c r="V305" i="4"/>
  <c r="N316" i="4"/>
  <c r="V317" i="4" s="1"/>
  <c r="L537" i="4"/>
  <c r="J537" i="4"/>
  <c r="R538" i="4" s="1"/>
  <c r="K344" i="4"/>
  <c r="S344" i="4" s="1"/>
  <c r="J344" i="4"/>
  <c r="R344" i="4" s="1"/>
  <c r="P299" i="4"/>
  <c r="M300" i="4"/>
  <c r="P309" i="4"/>
  <c r="X309" i="4" s="1"/>
  <c r="P489" i="4"/>
  <c r="X12" i="4"/>
  <c r="N113" i="4"/>
  <c r="M75" i="4"/>
  <c r="U75" i="4" s="1"/>
  <c r="L38" i="4"/>
  <c r="M82" i="4"/>
  <c r="M203" i="4"/>
  <c r="U204" i="4" s="1"/>
  <c r="N53" i="4"/>
  <c r="T92" i="4"/>
  <c r="U19" i="4"/>
  <c r="P30" i="4"/>
  <c r="X30" i="4" s="1"/>
  <c r="W198" i="4"/>
  <c r="S433" i="4"/>
  <c r="T344" i="4"/>
  <c r="M489" i="4"/>
  <c r="U489" i="4" s="1"/>
  <c r="K117" i="4"/>
  <c r="R97" i="4"/>
  <c r="L39" i="4"/>
  <c r="N75" i="4"/>
  <c r="V75" i="4" s="1"/>
  <c r="R40" i="4"/>
  <c r="L250" i="4"/>
  <c r="M96" i="4"/>
  <c r="N107" i="4"/>
  <c r="V107" i="4" s="1"/>
  <c r="M149" i="4"/>
  <c r="U150" i="4" s="1"/>
  <c r="T115" i="4"/>
  <c r="S51" i="4"/>
  <c r="K148" i="4"/>
  <c r="X114" i="4"/>
  <c r="T105" i="4"/>
  <c r="V432" i="4"/>
  <c r="N417" i="4"/>
  <c r="V417" i="4" s="1"/>
  <c r="P473" i="4"/>
  <c r="L316" i="4"/>
  <c r="K429" i="4"/>
  <c r="L121" i="4"/>
  <c r="T121" i="4" s="1"/>
  <c r="N300" i="4"/>
  <c r="L213" i="4"/>
  <c r="T213" i="4" s="1"/>
  <c r="N252" i="4"/>
  <c r="V252" i="4" s="1"/>
  <c r="N489" i="4"/>
  <c r="V489" i="4" s="1"/>
  <c r="P369" i="4"/>
  <c r="R57" i="4"/>
  <c r="R56" i="4"/>
  <c r="K97" i="4"/>
  <c r="S98" i="4" s="1"/>
  <c r="N98" i="4"/>
  <c r="W203" i="4"/>
  <c r="M114" i="4"/>
  <c r="U114" i="4" s="1"/>
  <c r="N96" i="4"/>
  <c r="M98" i="4"/>
  <c r="M102" i="4"/>
  <c r="U102" i="4" s="1"/>
  <c r="R149" i="4"/>
  <c r="S54" i="4"/>
  <c r="T50" i="4"/>
  <c r="Z5" i="4"/>
  <c r="Z6" i="4" s="1"/>
  <c r="L23" i="4"/>
  <c r="M371" i="4"/>
  <c r="U372" i="4" s="1"/>
  <c r="J371" i="4"/>
  <c r="R371" i="4" s="1"/>
  <c r="N504" i="4"/>
  <c r="V504" i="4" s="1"/>
  <c r="T380" i="4"/>
  <c r="N310" i="4"/>
  <c r="P371" i="4"/>
  <c r="X371" i="4" s="1"/>
  <c r="L334" i="4"/>
  <c r="T334" i="4" s="1"/>
  <c r="M121" i="4"/>
  <c r="U122" i="4" s="1"/>
  <c r="M369" i="4"/>
  <c r="J369" i="4"/>
  <c r="R369" i="4" s="1"/>
  <c r="L103" i="4"/>
  <c r="T104" i="4" s="1"/>
  <c r="L97" i="4"/>
  <c r="N39" i="4"/>
  <c r="X268" i="4"/>
  <c r="R98" i="4"/>
  <c r="N109" i="4"/>
  <c r="P40" i="4"/>
  <c r="X40" i="4" s="1"/>
  <c r="N114" i="4"/>
  <c r="W107" i="4"/>
  <c r="M94" i="4"/>
  <c r="U94" i="4" s="1"/>
  <c r="K193" i="4"/>
  <c r="S194" i="4" s="1"/>
  <c r="K183" i="4"/>
  <c r="S184" i="4" s="1"/>
  <c r="K173" i="4"/>
  <c r="S174" i="4" s="1"/>
  <c r="P206" i="4"/>
  <c r="X206" i="4" s="1"/>
  <c r="L218" i="4"/>
  <c r="M228" i="4"/>
  <c r="U228" i="4" s="1"/>
  <c r="K218" i="4"/>
  <c r="L157" i="4"/>
  <c r="N134" i="4"/>
  <c r="V134" i="4" s="1"/>
  <c r="P172" i="4"/>
  <c r="X172" i="4" s="1"/>
  <c r="L244" i="4"/>
  <c r="T245" i="4" s="1"/>
  <c r="K156" i="4"/>
  <c r="L172" i="4"/>
  <c r="X110" i="4"/>
  <c r="N148" i="4"/>
  <c r="V149" i="4" s="1"/>
  <c r="K143" i="4"/>
  <c r="S143" i="4" s="1"/>
  <c r="T112" i="4"/>
  <c r="U12" i="4"/>
  <c r="U105" i="4"/>
  <c r="N21" i="4"/>
  <c r="V21" i="4" s="1"/>
  <c r="M21" i="4"/>
  <c r="U21" i="4" s="1"/>
  <c r="N2" i="4"/>
  <c r="V3" i="4" s="1"/>
  <c r="AD3" i="4" s="1"/>
  <c r="AD4" i="4" s="1"/>
  <c r="AD5" i="4" s="1"/>
  <c r="R29" i="4"/>
  <c r="V43" i="4"/>
  <c r="P504" i="4"/>
  <c r="M375" i="4"/>
  <c r="J375" i="4"/>
  <c r="R375" i="4" s="1"/>
  <c r="R304" i="4"/>
  <c r="L381" i="4"/>
  <c r="T381" i="4" s="1"/>
  <c r="L304" i="4"/>
  <c r="T304" i="4" s="1"/>
  <c r="M308" i="4"/>
  <c r="U308" i="4" s="1"/>
  <c r="W310" i="4"/>
  <c r="P334" i="4"/>
  <c r="X334" i="4" s="1"/>
  <c r="P252" i="4"/>
  <c r="X253" i="4" s="1"/>
  <c r="N121" i="4"/>
  <c r="V121" i="4" s="1"/>
  <c r="L258" i="4"/>
  <c r="T258" i="4" s="1"/>
  <c r="U119" i="4"/>
  <c r="M377" i="4"/>
  <c r="N309" i="4"/>
  <c r="L200" i="4"/>
  <c r="T201" i="4" s="1"/>
  <c r="M215" i="4"/>
  <c r="U216" i="4" s="1"/>
  <c r="L102" i="4"/>
  <c r="T102" i="4" s="1"/>
  <c r="M97" i="4"/>
  <c r="U97" i="4" s="1"/>
  <c r="N38" i="4"/>
  <c r="W117" i="4"/>
  <c r="S16" i="4"/>
  <c r="M76" i="4"/>
  <c r="U77" i="4" s="1"/>
  <c r="N40" i="4"/>
  <c r="V41" i="4" s="1"/>
  <c r="P203" i="4"/>
  <c r="W96" i="4"/>
  <c r="M109" i="4"/>
  <c r="N82" i="4"/>
  <c r="M210" i="4"/>
  <c r="M88" i="4"/>
  <c r="N260" i="4"/>
  <c r="X227" i="4"/>
  <c r="S202" i="4"/>
  <c r="V171" i="4"/>
  <c r="P223" i="4"/>
  <c r="X223" i="4" s="1"/>
  <c r="P204" i="4"/>
  <c r="X204" i="4" s="1"/>
  <c r="N211" i="4"/>
  <c r="V211" i="4" s="1"/>
  <c r="W222" i="4"/>
  <c r="K230" i="4"/>
  <c r="P156" i="4"/>
  <c r="X156" i="4" s="1"/>
  <c r="P171" i="4"/>
  <c r="R140" i="4"/>
  <c r="M160" i="4"/>
  <c r="N127" i="4"/>
  <c r="V127" i="4" s="1"/>
  <c r="T111" i="4"/>
  <c r="T88" i="4"/>
  <c r="R24" i="4"/>
  <c r="R28" i="4"/>
  <c r="V11" i="4"/>
  <c r="M31" i="4"/>
  <c r="U31" i="4" s="1"/>
  <c r="M23" i="4"/>
  <c r="U43" i="4"/>
  <c r="S57" i="4"/>
  <c r="P19" i="4"/>
  <c r="X20" i="4" s="1"/>
  <c r="J465" i="4"/>
  <c r="R465" i="4" s="1"/>
  <c r="M465" i="4"/>
  <c r="L418" i="4"/>
  <c r="T419" i="4" s="1"/>
  <c r="W411" i="4"/>
  <c r="P411" i="4"/>
  <c r="X411" i="4" s="1"/>
  <c r="L338" i="4"/>
  <c r="V382" i="4"/>
  <c r="N302" i="4"/>
  <c r="V302" i="4" s="1"/>
  <c r="M381" i="4"/>
  <c r="U381" i="4" s="1"/>
  <c r="M302" i="4"/>
  <c r="U302" i="4" s="1"/>
  <c r="P323" i="4"/>
  <c r="X324" i="4" s="1"/>
  <c r="M537" i="4"/>
  <c r="U538" i="4" s="1"/>
  <c r="R374" i="4"/>
  <c r="M374" i="4"/>
  <c r="U374" i="4" s="1"/>
  <c r="P310" i="4"/>
  <c r="M248" i="4"/>
  <c r="N377" i="4"/>
  <c r="V377" i="4" s="1"/>
  <c r="N200" i="4"/>
  <c r="V201" i="4" s="1"/>
  <c r="L248" i="4"/>
  <c r="T248" i="4" s="1"/>
  <c r="L309" i="4"/>
  <c r="T309" i="4" s="1"/>
  <c r="P200" i="4"/>
  <c r="X201" i="4" s="1"/>
  <c r="N215" i="4"/>
  <c r="V215" i="4" s="1"/>
  <c r="M51" i="4"/>
  <c r="U52" i="4" s="1"/>
  <c r="R253" i="4"/>
  <c r="K40" i="4"/>
  <c r="R83" i="4"/>
  <c r="L203" i="4"/>
  <c r="T203" i="4" s="1"/>
  <c r="L98" i="4"/>
  <c r="N76" i="4"/>
  <c r="M95" i="4"/>
  <c r="U95" i="4" s="1"/>
  <c r="P72" i="4"/>
  <c r="X72" i="4" s="1"/>
  <c r="R60" i="4"/>
  <c r="W170" i="4"/>
  <c r="K102" i="4"/>
  <c r="S102" i="4" s="1"/>
  <c r="N97" i="4"/>
  <c r="W261" i="4"/>
  <c r="P219" i="4"/>
  <c r="V231" i="4"/>
  <c r="R241" i="4"/>
  <c r="R161" i="4"/>
  <c r="K222" i="4"/>
  <c r="S222" i="4" s="1"/>
  <c r="R226" i="4"/>
  <c r="K228" i="4"/>
  <c r="S229" i="4" s="1"/>
  <c r="P218" i="4"/>
  <c r="L130" i="4"/>
  <c r="T130" i="4" s="1"/>
  <c r="K159" i="4"/>
  <c r="N244" i="4"/>
  <c r="V245" i="4" s="1"/>
  <c r="N160" i="4"/>
  <c r="N143" i="4"/>
  <c r="L171" i="4"/>
  <c r="P140" i="4"/>
  <c r="S86" i="4"/>
  <c r="S76" i="4"/>
  <c r="X125" i="4"/>
  <c r="X97" i="4"/>
  <c r="X87" i="4"/>
  <c r="X77" i="4"/>
  <c r="M22" i="4"/>
  <c r="L2" i="4"/>
  <c r="T3" i="4" s="1"/>
  <c r="AB3" i="4" s="1"/>
  <c r="AB4" i="4" s="1"/>
  <c r="P27" i="4"/>
  <c r="X27" i="4" s="1"/>
  <c r="X18" i="4"/>
  <c r="U55" i="4"/>
  <c r="M32" i="4"/>
  <c r="P2" i="4"/>
  <c r="X3" i="4" s="1"/>
  <c r="AF3" i="4" s="1"/>
  <c r="AF4" i="4" s="1"/>
  <c r="AF5" i="4" s="1"/>
  <c r="P26" i="4"/>
  <c r="P9" i="4"/>
  <c r="N35" i="4"/>
  <c r="V36" i="4" s="1"/>
  <c r="P543" i="4"/>
  <c r="X544" i="4" s="1"/>
  <c r="X427" i="4"/>
  <c r="X301" i="4"/>
  <c r="P381" i="4"/>
  <c r="M378" i="4"/>
  <c r="L323" i="4"/>
  <c r="T324" i="4" s="1"/>
  <c r="L310" i="4"/>
  <c r="M252" i="4"/>
  <c r="U253" i="4" s="1"/>
  <c r="P377" i="4"/>
  <c r="X378" i="4" s="1"/>
  <c r="N248" i="4"/>
  <c r="P302" i="4"/>
  <c r="X302" i="4" s="1"/>
  <c r="U65" i="4"/>
  <c r="L106" i="4"/>
  <c r="T106" i="4" s="1"/>
  <c r="M39" i="4"/>
  <c r="U39" i="4" s="1"/>
  <c r="R76" i="4"/>
  <c r="R379" i="4"/>
  <c r="R95" i="4"/>
  <c r="N95" i="4"/>
  <c r="P57" i="4"/>
  <c r="T16" i="4"/>
  <c r="P210" i="4"/>
  <c r="L118" i="4"/>
  <c r="T119" i="4" s="1"/>
  <c r="L82" i="4"/>
  <c r="W43" i="4"/>
  <c r="R41" i="4"/>
  <c r="X445" i="4"/>
  <c r="X26" i="4"/>
  <c r="X9" i="4"/>
  <c r="X120" i="4"/>
  <c r="X401" i="4"/>
  <c r="X488" i="4"/>
  <c r="X448" i="4"/>
  <c r="X122" i="4"/>
  <c r="X33" i="4"/>
  <c r="X500" i="4"/>
  <c r="X235" i="4"/>
  <c r="X93" i="4"/>
  <c r="X83" i="4"/>
  <c r="X416" i="4"/>
  <c r="X249" i="4"/>
  <c r="X139" i="4"/>
  <c r="X155" i="4"/>
  <c r="X504" i="4"/>
  <c r="X419" i="4"/>
  <c r="X385" i="4"/>
  <c r="X319" i="4"/>
  <c r="X312" i="4"/>
  <c r="X264" i="4"/>
  <c r="X100" i="4"/>
  <c r="X90" i="4"/>
  <c r="X80" i="4"/>
  <c r="X452" i="4"/>
  <c r="X393" i="4"/>
  <c r="X99" i="4"/>
  <c r="X89" i="4"/>
  <c r="X36" i="4"/>
  <c r="W543" i="4"/>
  <c r="W544" i="4"/>
  <c r="W473" i="4"/>
  <c r="W329" i="4"/>
  <c r="W25" i="4"/>
  <c r="W445" i="4"/>
  <c r="W453" i="4"/>
  <c r="W386" i="4"/>
  <c r="W276" i="4"/>
  <c r="W10" i="4"/>
  <c r="W500" i="4"/>
  <c r="W312" i="4"/>
  <c r="W145" i="4"/>
  <c r="W442" i="4"/>
  <c r="W35" i="4"/>
  <c r="W149" i="4"/>
  <c r="W536" i="4"/>
  <c r="W539" i="4"/>
  <c r="W532" i="4"/>
  <c r="W488" i="4"/>
  <c r="W548" i="4"/>
  <c r="W530" i="4"/>
  <c r="W493" i="4"/>
  <c r="W443" i="4"/>
  <c r="W349" i="4"/>
  <c r="W384" i="4"/>
  <c r="W223" i="4"/>
  <c r="W20" i="4"/>
  <c r="W497" i="4"/>
  <c r="W541" i="4"/>
  <c r="W459" i="4"/>
  <c r="W278" i="4"/>
  <c r="W218" i="4"/>
  <c r="W514" i="4"/>
  <c r="W454" i="4"/>
  <c r="W547" i="4"/>
  <c r="W523" i="4"/>
  <c r="W474" i="4"/>
  <c r="W471" i="4"/>
  <c r="W457" i="4"/>
  <c r="W403" i="4"/>
  <c r="W390" i="4"/>
  <c r="W399" i="4"/>
  <c r="W353" i="4"/>
  <c r="W150" i="4"/>
  <c r="W11" i="4"/>
  <c r="W36" i="4"/>
  <c r="S313" i="4"/>
  <c r="S314" i="4"/>
  <c r="V297" i="4"/>
  <c r="V298" i="4"/>
  <c r="U191" i="4"/>
  <c r="R291" i="4"/>
  <c r="R292" i="4"/>
  <c r="U548" i="4"/>
  <c r="P277" i="4"/>
  <c r="J277" i="4"/>
  <c r="S205" i="4"/>
  <c r="K224" i="4"/>
  <c r="U181" i="4"/>
  <c r="L153" i="4"/>
  <c r="T154" i="4" s="1"/>
  <c r="K37" i="4"/>
  <c r="S37" i="4" s="1"/>
  <c r="U51" i="4"/>
  <c r="U5" i="4"/>
  <c r="L24" i="4"/>
  <c r="V517" i="4"/>
  <c r="W472" i="4"/>
  <c r="N505" i="4"/>
  <c r="R495" i="4"/>
  <c r="L480" i="4"/>
  <c r="T480" i="4" s="1"/>
  <c r="U506" i="4"/>
  <c r="J459" i="4"/>
  <c r="N459" i="4"/>
  <c r="K459" i="4"/>
  <c r="N469" i="4"/>
  <c r="V469" i="4" s="1"/>
  <c r="X498" i="4"/>
  <c r="J456" i="4"/>
  <c r="N456" i="4"/>
  <c r="M482" i="4"/>
  <c r="K464" i="4"/>
  <c r="L459" i="4"/>
  <c r="R435" i="4"/>
  <c r="J414" i="4"/>
  <c r="P414" i="4"/>
  <c r="M458" i="4"/>
  <c r="U458" i="4" s="1"/>
  <c r="R453" i="4"/>
  <c r="R452" i="4"/>
  <c r="K458" i="4"/>
  <c r="S458" i="4" s="1"/>
  <c r="X417" i="4"/>
  <c r="X420" i="4"/>
  <c r="W455" i="4"/>
  <c r="X418" i="4"/>
  <c r="X396" i="4"/>
  <c r="K389" i="4"/>
  <c r="T369" i="4"/>
  <c r="M389" i="4"/>
  <c r="U389" i="4" s="1"/>
  <c r="P413" i="4"/>
  <c r="K387" i="4"/>
  <c r="U370" i="4"/>
  <c r="U368" i="4"/>
  <c r="U369" i="4"/>
  <c r="K337" i="4"/>
  <c r="S337" i="4" s="1"/>
  <c r="R390" i="4"/>
  <c r="P353" i="4"/>
  <c r="N354" i="4"/>
  <c r="M356" i="4"/>
  <c r="U356" i="4" s="1"/>
  <c r="K353" i="4"/>
  <c r="K397" i="4"/>
  <c r="K352" i="4"/>
  <c r="K342" i="4"/>
  <c r="K332" i="4"/>
  <c r="K322" i="4"/>
  <c r="J293" i="4"/>
  <c r="M293" i="4"/>
  <c r="V258" i="4"/>
  <c r="P270" i="4"/>
  <c r="X270" i="4" s="1"/>
  <c r="M276" i="4"/>
  <c r="U276" i="4" s="1"/>
  <c r="T237" i="4"/>
  <c r="J197" i="4"/>
  <c r="P197" i="4"/>
  <c r="K167" i="4"/>
  <c r="J167" i="4"/>
  <c r="P266" i="4"/>
  <c r="M282" i="4"/>
  <c r="V289" i="4"/>
  <c r="W235" i="4"/>
  <c r="U255" i="4"/>
  <c r="U245" i="4"/>
  <c r="W215" i="4"/>
  <c r="L161" i="4"/>
  <c r="T161" i="4" s="1"/>
  <c r="W206" i="4"/>
  <c r="W207" i="4"/>
  <c r="P202" i="4"/>
  <c r="N181" i="4"/>
  <c r="N189" i="4"/>
  <c r="W250" i="4"/>
  <c r="S228" i="4"/>
  <c r="L152" i="4"/>
  <c r="N151" i="4"/>
  <c r="V152" i="4" s="1"/>
  <c r="L168" i="4"/>
  <c r="R146" i="4"/>
  <c r="L134" i="4"/>
  <c r="T134" i="4" s="1"/>
  <c r="K134" i="4"/>
  <c r="S134" i="4" s="1"/>
  <c r="W217" i="4"/>
  <c r="L145" i="4"/>
  <c r="S131" i="4"/>
  <c r="N161" i="4"/>
  <c r="P167" i="4"/>
  <c r="M147" i="4"/>
  <c r="R115" i="4"/>
  <c r="L232" i="4"/>
  <c r="T232" i="4" s="1"/>
  <c r="N142" i="4"/>
  <c r="V142" i="4" s="1"/>
  <c r="M130" i="4"/>
  <c r="U130" i="4" s="1"/>
  <c r="R131" i="4"/>
  <c r="N167" i="4"/>
  <c r="T13" i="4"/>
  <c r="T14" i="4"/>
  <c r="K135" i="4"/>
  <c r="R116" i="4"/>
  <c r="U20" i="4"/>
  <c r="R25" i="4"/>
  <c r="P24" i="4"/>
  <c r="X24" i="4" s="1"/>
  <c r="T110" i="4"/>
  <c r="X124" i="4"/>
  <c r="N22" i="4"/>
  <c r="V19" i="4"/>
  <c r="K22" i="4"/>
  <c r="S22" i="4" s="1"/>
  <c r="X112" i="4"/>
  <c r="M516" i="4"/>
  <c r="U516" i="4" s="1"/>
  <c r="L340" i="4"/>
  <c r="J340" i="4"/>
  <c r="R340" i="4" s="1"/>
  <c r="S238" i="4"/>
  <c r="X523" i="4"/>
  <c r="K480" i="4"/>
  <c r="V485" i="4"/>
  <c r="J533" i="4"/>
  <c r="R533" i="4" s="1"/>
  <c r="P533" i="4"/>
  <c r="X533" i="4" s="1"/>
  <c r="W522" i="4"/>
  <c r="M522" i="4"/>
  <c r="T531" i="4"/>
  <c r="M510" i="4"/>
  <c r="U510" i="4" s="1"/>
  <c r="R507" i="4"/>
  <c r="X502" i="4"/>
  <c r="M476" i="4"/>
  <c r="U476" i="4" s="1"/>
  <c r="L512" i="4"/>
  <c r="T513" i="4" s="1"/>
  <c r="M478" i="4"/>
  <c r="M456" i="4"/>
  <c r="W469" i="4"/>
  <c r="U496" i="4"/>
  <c r="W485" i="4"/>
  <c r="W486" i="4"/>
  <c r="S486" i="4"/>
  <c r="M464" i="4"/>
  <c r="V436" i="4"/>
  <c r="M462" i="4"/>
  <c r="S453" i="4"/>
  <c r="K434" i="4"/>
  <c r="S434" i="4" s="1"/>
  <c r="L466" i="4"/>
  <c r="T466" i="4" s="1"/>
  <c r="K462" i="4"/>
  <c r="S462" i="4" s="1"/>
  <c r="S411" i="4"/>
  <c r="X499" i="4"/>
  <c r="S442" i="4"/>
  <c r="W458" i="4"/>
  <c r="T432" i="4"/>
  <c r="V443" i="4"/>
  <c r="T420" i="4"/>
  <c r="K398" i="4"/>
  <c r="N414" i="4"/>
  <c r="V416" i="4"/>
  <c r="P455" i="4"/>
  <c r="X422" i="4"/>
  <c r="W438" i="4"/>
  <c r="R467" i="4"/>
  <c r="N398" i="4"/>
  <c r="L359" i="4"/>
  <c r="T359" i="4" s="1"/>
  <c r="U367" i="4"/>
  <c r="K399" i="4"/>
  <c r="W389" i="4"/>
  <c r="R361" i="4"/>
  <c r="N387" i="4"/>
  <c r="M399" i="4"/>
  <c r="U400" i="4" s="1"/>
  <c r="S419" i="4"/>
  <c r="R402" i="4"/>
  <c r="P387" i="4"/>
  <c r="P364" i="4"/>
  <c r="N364" i="4"/>
  <c r="V365" i="4" s="1"/>
  <c r="M337" i="4"/>
  <c r="U337" i="4" s="1"/>
  <c r="M364" i="4"/>
  <c r="N321" i="4"/>
  <c r="S308" i="4"/>
  <c r="S303" i="4"/>
  <c r="S385" i="4"/>
  <c r="U331" i="4"/>
  <c r="K341" i="4"/>
  <c r="S341" i="4" s="1"/>
  <c r="L391" i="4"/>
  <c r="T391" i="4" s="1"/>
  <c r="L397" i="4"/>
  <c r="L386" i="4"/>
  <c r="T386" i="4" s="1"/>
  <c r="N347" i="4"/>
  <c r="V347" i="4" s="1"/>
  <c r="N320" i="4"/>
  <c r="V320" i="4" s="1"/>
  <c r="V296" i="4"/>
  <c r="W313" i="4"/>
  <c r="K297" i="4"/>
  <c r="S297" i="4" s="1"/>
  <c r="N283" i="4"/>
  <c r="V346" i="4"/>
  <c r="T384" i="4"/>
  <c r="M342" i="4"/>
  <c r="M332" i="4"/>
  <c r="M322" i="4"/>
  <c r="W339" i="4"/>
  <c r="L329" i="4"/>
  <c r="W336" i="4"/>
  <c r="X265" i="4"/>
  <c r="P282" i="4"/>
  <c r="N340" i="4"/>
  <c r="V340" i="4" s="1"/>
  <c r="L256" i="4"/>
  <c r="T256" i="4" s="1"/>
  <c r="W316" i="4"/>
  <c r="K270" i="4"/>
  <c r="S270" i="4" s="1"/>
  <c r="J273" i="4"/>
  <c r="M273" i="4"/>
  <c r="U278" i="4"/>
  <c r="K280" i="4"/>
  <c r="S280" i="4" s="1"/>
  <c r="K276" i="4"/>
  <c r="S276" i="4" s="1"/>
  <c r="W259" i="4"/>
  <c r="R260" i="4"/>
  <c r="M220" i="4"/>
  <c r="U220" i="4" s="1"/>
  <c r="M202" i="4"/>
  <c r="L260" i="4"/>
  <c r="L251" i="4"/>
  <c r="U238" i="4"/>
  <c r="P224" i="4"/>
  <c r="J196" i="4"/>
  <c r="P196" i="4"/>
  <c r="J186" i="4"/>
  <c r="P186" i="4"/>
  <c r="J176" i="4"/>
  <c r="R176" i="4" s="1"/>
  <c r="P176" i="4"/>
  <c r="K166" i="4"/>
  <c r="J166" i="4"/>
  <c r="M247" i="4"/>
  <c r="N240" i="4"/>
  <c r="V240" i="4" s="1"/>
  <c r="P276" i="4"/>
  <c r="X276" i="4" s="1"/>
  <c r="L241" i="4"/>
  <c r="T241" i="4" s="1"/>
  <c r="U287" i="4"/>
  <c r="X263" i="4"/>
  <c r="T234" i="4"/>
  <c r="K262" i="4"/>
  <c r="M188" i="4"/>
  <c r="M211" i="4"/>
  <c r="L178" i="4"/>
  <c r="N277" i="4"/>
  <c r="V278" i="4" s="1"/>
  <c r="M176" i="4"/>
  <c r="L246" i="4"/>
  <c r="T246" i="4" s="1"/>
  <c r="N236" i="4"/>
  <c r="V236" i="4" s="1"/>
  <c r="X222" i="4"/>
  <c r="L186" i="4"/>
  <c r="T186" i="4" s="1"/>
  <c r="M224" i="4"/>
  <c r="U224" i="4" s="1"/>
  <c r="V172" i="4"/>
  <c r="R147" i="4"/>
  <c r="V230" i="4"/>
  <c r="N225" i="4"/>
  <c r="X150" i="4"/>
  <c r="M151" i="4"/>
  <c r="U151" i="4" s="1"/>
  <c r="W139" i="4"/>
  <c r="W140" i="4"/>
  <c r="L146" i="4"/>
  <c r="M244" i="4"/>
  <c r="U244" i="4" s="1"/>
  <c r="M159" i="4"/>
  <c r="U159" i="4" s="1"/>
  <c r="T131" i="4"/>
  <c r="K217" i="4"/>
  <c r="S217" i="4" s="1"/>
  <c r="K144" i="4"/>
  <c r="T128" i="4"/>
  <c r="L144" i="4"/>
  <c r="T144" i="4" s="1"/>
  <c r="L149" i="4"/>
  <c r="M161" i="4"/>
  <c r="U161" i="4" s="1"/>
  <c r="P183" i="4"/>
  <c r="P127" i="4"/>
  <c r="M148" i="4"/>
  <c r="K132" i="4"/>
  <c r="M232" i="4"/>
  <c r="M141" i="4"/>
  <c r="U141" i="4" s="1"/>
  <c r="T93" i="4"/>
  <c r="U113" i="4"/>
  <c r="S91" i="4"/>
  <c r="S81" i="4"/>
  <c r="S109" i="4"/>
  <c r="X98" i="4"/>
  <c r="X88" i="4"/>
  <c r="P130" i="4"/>
  <c r="V47" i="4"/>
  <c r="P28" i="4"/>
  <c r="L135" i="4"/>
  <c r="P22" i="4"/>
  <c r="X22" i="4" s="1"/>
  <c r="R124" i="4"/>
  <c r="U125" i="4"/>
  <c r="X61" i="4"/>
  <c r="R67" i="4"/>
  <c r="R66" i="4"/>
  <c r="W19" i="4"/>
  <c r="R17" i="4"/>
  <c r="R18" i="4"/>
  <c r="R112" i="4"/>
  <c r="R30" i="4"/>
  <c r="J542" i="4"/>
  <c r="M542" i="4"/>
  <c r="P405" i="4"/>
  <c r="V424" i="4"/>
  <c r="S409" i="4"/>
  <c r="W290" i="4"/>
  <c r="W291" i="4"/>
  <c r="J179" i="4"/>
  <c r="R179" i="4" s="1"/>
  <c r="P179" i="4"/>
  <c r="V243" i="4"/>
  <c r="W537" i="4"/>
  <c r="M545" i="4"/>
  <c r="U546" i="4" s="1"/>
  <c r="L522" i="4"/>
  <c r="T522" i="4" s="1"/>
  <c r="S525" i="4"/>
  <c r="M549" i="4"/>
  <c r="U549" i="4" s="1"/>
  <c r="K527" i="4"/>
  <c r="S527" i="4" s="1"/>
  <c r="U530" i="4"/>
  <c r="T548" i="4"/>
  <c r="W515" i="4"/>
  <c r="L533" i="4"/>
  <c r="K522" i="4"/>
  <c r="S522" i="4" s="1"/>
  <c r="S541" i="4"/>
  <c r="U531" i="4"/>
  <c r="P542" i="4"/>
  <c r="N510" i="4"/>
  <c r="P546" i="4"/>
  <c r="N506" i="4"/>
  <c r="L507" i="4"/>
  <c r="T508" i="4" s="1"/>
  <c r="U500" i="4"/>
  <c r="W516" i="4"/>
  <c r="P505" i="4"/>
  <c r="K492" i="4"/>
  <c r="M512" i="4"/>
  <c r="W450" i="4"/>
  <c r="S488" i="4"/>
  <c r="P469" i="4"/>
  <c r="X469" i="4" s="1"/>
  <c r="V493" i="4"/>
  <c r="K482" i="4"/>
  <c r="W465" i="4"/>
  <c r="N482" i="4"/>
  <c r="R481" i="4"/>
  <c r="U488" i="4"/>
  <c r="M435" i="4"/>
  <c r="M459" i="4"/>
  <c r="K414" i="4"/>
  <c r="M466" i="4"/>
  <c r="K452" i="4"/>
  <c r="S452" i="4" s="1"/>
  <c r="S447" i="4"/>
  <c r="P458" i="4"/>
  <c r="X458" i="4" s="1"/>
  <c r="S381" i="4"/>
  <c r="S371" i="4"/>
  <c r="S406" i="4"/>
  <c r="L414" i="4"/>
  <c r="U416" i="4"/>
  <c r="W395" i="4"/>
  <c r="R438" i="4"/>
  <c r="P386" i="4"/>
  <c r="X386" i="4" s="1"/>
  <c r="V373" i="4"/>
  <c r="R394" i="4"/>
  <c r="T358" i="4"/>
  <c r="L394" i="4"/>
  <c r="T394" i="4" s="1"/>
  <c r="K383" i="4"/>
  <c r="S383" i="4" s="1"/>
  <c r="K366" i="4"/>
  <c r="S366" i="4" s="1"/>
  <c r="K356" i="4"/>
  <c r="N388" i="4"/>
  <c r="R360" i="4"/>
  <c r="N401" i="4"/>
  <c r="V401" i="4" s="1"/>
  <c r="U419" i="4"/>
  <c r="K402" i="4"/>
  <c r="M387" i="4"/>
  <c r="U387" i="4" s="1"/>
  <c r="P363" i="4"/>
  <c r="N361" i="4"/>
  <c r="V361" i="4" s="1"/>
  <c r="M354" i="4"/>
  <c r="L353" i="4"/>
  <c r="S335" i="4"/>
  <c r="N397" i="4"/>
  <c r="N366" i="4"/>
  <c r="V366" i="4" s="1"/>
  <c r="L352" i="4"/>
  <c r="S346" i="4"/>
  <c r="M360" i="4"/>
  <c r="U360" i="4" s="1"/>
  <c r="W295" i="4"/>
  <c r="P293" i="4"/>
  <c r="X293" i="4" s="1"/>
  <c r="W283" i="4"/>
  <c r="L296" i="4"/>
  <c r="T296" i="4" s="1"/>
  <c r="L281" i="4"/>
  <c r="X384" i="4"/>
  <c r="N342" i="4"/>
  <c r="N332" i="4"/>
  <c r="N322" i="4"/>
  <c r="P339" i="4"/>
  <c r="X339" i="4" s="1"/>
  <c r="P327" i="4"/>
  <c r="X327" i="4" s="1"/>
  <c r="N270" i="4"/>
  <c r="V270" i="4" s="1"/>
  <c r="S265" i="4"/>
  <c r="P320" i="4"/>
  <c r="X320" i="4" s="1"/>
  <c r="K282" i="4"/>
  <c r="S282" i="4" s="1"/>
  <c r="M270" i="4"/>
  <c r="U270" i="4" s="1"/>
  <c r="W268" i="4"/>
  <c r="W269" i="4"/>
  <c r="T290" i="4"/>
  <c r="M272" i="4"/>
  <c r="U272" i="4" s="1"/>
  <c r="J272" i="4"/>
  <c r="R272" i="4" s="1"/>
  <c r="V273" i="4"/>
  <c r="M251" i="4"/>
  <c r="V238" i="4"/>
  <c r="K189" i="4"/>
  <c r="K179" i="4"/>
  <c r="R247" i="4"/>
  <c r="S212" i="4"/>
  <c r="J195" i="4"/>
  <c r="P195" i="4"/>
  <c r="J185" i="4"/>
  <c r="P185" i="4"/>
  <c r="J175" i="4"/>
  <c r="P175" i="4"/>
  <c r="K165" i="4"/>
  <c r="J165" i="4"/>
  <c r="N247" i="4"/>
  <c r="X240" i="4"/>
  <c r="R212" i="4"/>
  <c r="R213" i="4"/>
  <c r="M241" i="4"/>
  <c r="U241" i="4" s="1"/>
  <c r="V263" i="4"/>
  <c r="R248" i="4"/>
  <c r="S216" i="4"/>
  <c r="W255" i="4"/>
  <c r="W256" i="4"/>
  <c r="V234" i="4"/>
  <c r="V210" i="4"/>
  <c r="N178" i="4"/>
  <c r="L219" i="4"/>
  <c r="M183" i="4"/>
  <c r="U183" i="4" s="1"/>
  <c r="L197" i="4"/>
  <c r="N176" i="4"/>
  <c r="M246" i="4"/>
  <c r="U246" i="4" s="1"/>
  <c r="P236" i="4"/>
  <c r="X236" i="4" s="1"/>
  <c r="N220" i="4"/>
  <c r="M171" i="4"/>
  <c r="U171" i="4" s="1"/>
  <c r="X230" i="4"/>
  <c r="M146" i="4"/>
  <c r="W224" i="4"/>
  <c r="M145" i="4"/>
  <c r="U145" i="4" s="1"/>
  <c r="K145" i="4"/>
  <c r="W160" i="4"/>
  <c r="S70" i="4"/>
  <c r="P137" i="4"/>
  <c r="X137" i="4" s="1"/>
  <c r="L132" i="4"/>
  <c r="N130" i="4"/>
  <c r="X108" i="4"/>
  <c r="M135" i="4"/>
  <c r="W18" i="4"/>
  <c r="P161" i="4"/>
  <c r="T4" i="4"/>
  <c r="T5" i="4"/>
  <c r="W31" i="4"/>
  <c r="W23" i="4"/>
  <c r="W21" i="4"/>
  <c r="L34" i="4"/>
  <c r="K34" i="4"/>
  <c r="S34" i="4" s="1"/>
  <c r="K9" i="4"/>
  <c r="V42" i="4"/>
  <c r="S8" i="4"/>
  <c r="T20" i="4"/>
  <c r="R35" i="4"/>
  <c r="S438" i="4"/>
  <c r="W413" i="4"/>
  <c r="W414" i="4"/>
  <c r="K169" i="4"/>
  <c r="J169" i="4"/>
  <c r="X514" i="4"/>
  <c r="K510" i="4"/>
  <c r="S510" i="4" s="1"/>
  <c r="X489" i="4"/>
  <c r="W509" i="4"/>
  <c r="K544" i="4"/>
  <c r="S544" i="4" s="1"/>
  <c r="T536" i="4"/>
  <c r="L545" i="4"/>
  <c r="L527" i="4"/>
  <c r="T527" i="4" s="1"/>
  <c r="S540" i="4"/>
  <c r="R535" i="4"/>
  <c r="M533" i="4"/>
  <c r="U533" i="4" s="1"/>
  <c r="P547" i="4"/>
  <c r="N522" i="4"/>
  <c r="T499" i="4"/>
  <c r="J501" i="4"/>
  <c r="R501" i="4" s="1"/>
  <c r="M501" i="4"/>
  <c r="U501" i="4" s="1"/>
  <c r="L494" i="4"/>
  <c r="T494" i="4" s="1"/>
  <c r="W510" i="4"/>
  <c r="W504" i="4"/>
  <c r="M507" i="4"/>
  <c r="X519" i="4"/>
  <c r="P501" i="4"/>
  <c r="X501" i="4" s="1"/>
  <c r="M502" i="4"/>
  <c r="X491" i="4"/>
  <c r="K514" i="4"/>
  <c r="S514" i="4" s="1"/>
  <c r="U495" i="4"/>
  <c r="N478" i="4"/>
  <c r="N512" i="4"/>
  <c r="M490" i="4"/>
  <c r="U490" i="4" s="1"/>
  <c r="S471" i="4"/>
  <c r="R498" i="4"/>
  <c r="P482" i="4"/>
  <c r="M434" i="4"/>
  <c r="U434" i="4" s="1"/>
  <c r="N466" i="4"/>
  <c r="V466" i="4" s="1"/>
  <c r="S499" i="4"/>
  <c r="X453" i="4"/>
  <c r="J448" i="4"/>
  <c r="R448" i="4" s="1"/>
  <c r="M448" i="4"/>
  <c r="U448" i="4" s="1"/>
  <c r="R424" i="4"/>
  <c r="U446" i="4"/>
  <c r="X442" i="4"/>
  <c r="X400" i="4"/>
  <c r="U440" i="4"/>
  <c r="T443" i="4"/>
  <c r="L412" i="4"/>
  <c r="T412" i="4" s="1"/>
  <c r="M405" i="4"/>
  <c r="U405" i="4" s="1"/>
  <c r="N449" i="4"/>
  <c r="V450" i="4" s="1"/>
  <c r="M454" i="4"/>
  <c r="U454" i="4" s="1"/>
  <c r="V394" i="4"/>
  <c r="R399" i="4"/>
  <c r="L387" i="4"/>
  <c r="V419" i="4"/>
  <c r="W387" i="4"/>
  <c r="N386" i="4"/>
  <c r="V386" i="4" s="1"/>
  <c r="P362" i="4"/>
  <c r="S349" i="4"/>
  <c r="N353" i="4"/>
  <c r="M353" i="4"/>
  <c r="P397" i="4"/>
  <c r="X397" i="4" s="1"/>
  <c r="N359" i="4"/>
  <c r="V359" i="4" s="1"/>
  <c r="T377" i="4"/>
  <c r="M352" i="4"/>
  <c r="M340" i="4"/>
  <c r="U340" i="4" s="1"/>
  <c r="U316" i="4"/>
  <c r="L341" i="4"/>
  <c r="L321" i="4"/>
  <c r="M291" i="4"/>
  <c r="U291" i="4" s="1"/>
  <c r="L297" i="4"/>
  <c r="T297" i="4" s="1"/>
  <c r="N293" i="4"/>
  <c r="V293" i="4" s="1"/>
  <c r="R384" i="4"/>
  <c r="V384" i="4"/>
  <c r="W342" i="4"/>
  <c r="W332" i="4"/>
  <c r="W322" i="4"/>
  <c r="W350" i="4"/>
  <c r="L339" i="4"/>
  <c r="T339" i="4" s="1"/>
  <c r="R312" i="4"/>
  <c r="K259" i="4"/>
  <c r="S259" i="4" s="1"/>
  <c r="W330" i="4"/>
  <c r="W296" i="4"/>
  <c r="S268" i="4"/>
  <c r="P297" i="4"/>
  <c r="L270" i="4"/>
  <c r="T270" i="4" s="1"/>
  <c r="W273" i="4"/>
  <c r="L280" i="4"/>
  <c r="T280" i="4" s="1"/>
  <c r="L276" i="4"/>
  <c r="T276" i="4" s="1"/>
  <c r="V251" i="4"/>
  <c r="X238" i="4"/>
  <c r="L220" i="4"/>
  <c r="N199" i="4"/>
  <c r="W241" i="4"/>
  <c r="J194" i="4"/>
  <c r="R194" i="4" s="1"/>
  <c r="P194" i="4"/>
  <c r="J184" i="4"/>
  <c r="R184" i="4" s="1"/>
  <c r="P184" i="4"/>
  <c r="X184" i="4" s="1"/>
  <c r="J174" i="4"/>
  <c r="R174" i="4" s="1"/>
  <c r="P174" i="4"/>
  <c r="P164" i="4"/>
  <c r="K164" i="4"/>
  <c r="J164" i="4"/>
  <c r="M257" i="4"/>
  <c r="L209" i="4"/>
  <c r="N259" i="4"/>
  <c r="V259" i="4" s="1"/>
  <c r="N241" i="4"/>
  <c r="W263" i="4"/>
  <c r="S235" i="4"/>
  <c r="X234" i="4"/>
  <c r="L262" i="4"/>
  <c r="T262" i="4" s="1"/>
  <c r="M198" i="4"/>
  <c r="L175" i="4"/>
  <c r="T175" i="4" s="1"/>
  <c r="W231" i="4"/>
  <c r="M178" i="4"/>
  <c r="W211" i="4"/>
  <c r="W212" i="4"/>
  <c r="M196" i="4"/>
  <c r="L173" i="4"/>
  <c r="W236" i="4"/>
  <c r="L196" i="4"/>
  <c r="L166" i="4"/>
  <c r="T166" i="4" s="1"/>
  <c r="N246" i="4"/>
  <c r="V246" i="4" s="1"/>
  <c r="N224" i="4"/>
  <c r="M174" i="4"/>
  <c r="P228" i="4"/>
  <c r="X228" i="4" s="1"/>
  <c r="M175" i="4"/>
  <c r="R221" i="4"/>
  <c r="P244" i="4"/>
  <c r="X244" i="4" s="1"/>
  <c r="L159" i="4"/>
  <c r="T159" i="4" s="1"/>
  <c r="N144" i="4"/>
  <c r="U128" i="4"/>
  <c r="P217" i="4"/>
  <c r="X217" i="4" s="1"/>
  <c r="W156" i="4"/>
  <c r="P142" i="4"/>
  <c r="R160" i="4"/>
  <c r="W286" i="4"/>
  <c r="P159" i="4"/>
  <c r="X119" i="4"/>
  <c r="S65" i="4"/>
  <c r="N168" i="4"/>
  <c r="X123" i="4"/>
  <c r="M153" i="4"/>
  <c r="M132" i="4"/>
  <c r="K232" i="4"/>
  <c r="S232" i="4" s="1"/>
  <c r="P134" i="4"/>
  <c r="X134" i="4" s="1"/>
  <c r="X117" i="4"/>
  <c r="T91" i="4"/>
  <c r="T129" i="4"/>
  <c r="S89" i="4"/>
  <c r="T41" i="4"/>
  <c r="R125" i="4"/>
  <c r="R126" i="4"/>
  <c r="X96" i="4"/>
  <c r="X86" i="4"/>
  <c r="X76" i="4"/>
  <c r="T42" i="4"/>
  <c r="U67" i="4"/>
  <c r="U26" i="4"/>
  <c r="U13" i="4"/>
  <c r="U106" i="4"/>
  <c r="L37" i="4"/>
  <c r="N135" i="4"/>
  <c r="T47" i="4"/>
  <c r="S12" i="4"/>
  <c r="W157" i="4"/>
  <c r="R23" i="4"/>
  <c r="U57" i="4"/>
  <c r="K29" i="4"/>
  <c r="S29" i="4" s="1"/>
  <c r="N34" i="4"/>
  <c r="N28" i="4"/>
  <c r="V28" i="4" s="1"/>
  <c r="L9" i="4"/>
  <c r="T9" i="4" s="1"/>
  <c r="W12" i="4"/>
  <c r="J405" i="4"/>
  <c r="L405" i="4"/>
  <c r="N389" i="4"/>
  <c r="U225" i="4"/>
  <c r="P199" i="4"/>
  <c r="J199" i="4"/>
  <c r="J158" i="4"/>
  <c r="K158" i="4"/>
  <c r="S159" i="4" s="1"/>
  <c r="U180" i="4"/>
  <c r="P151" i="4"/>
  <c r="X151" i="4" s="1"/>
  <c r="N527" i="4"/>
  <c r="V527" i="4" s="1"/>
  <c r="J527" i="4"/>
  <c r="U541" i="4"/>
  <c r="R342" i="4"/>
  <c r="R343" i="4"/>
  <c r="L510" i="4"/>
  <c r="T510" i="4" s="1"/>
  <c r="R547" i="4"/>
  <c r="R548" i="4"/>
  <c r="N545" i="4"/>
  <c r="P549" i="4"/>
  <c r="X549" i="4" s="1"/>
  <c r="K547" i="4"/>
  <c r="S547" i="4" s="1"/>
  <c r="P545" i="4"/>
  <c r="X545" i="4" s="1"/>
  <c r="R511" i="4"/>
  <c r="N542" i="4"/>
  <c r="N544" i="4"/>
  <c r="V544" i="4" s="1"/>
  <c r="W542" i="4"/>
  <c r="L546" i="4"/>
  <c r="N549" i="4"/>
  <c r="V549" i="4" s="1"/>
  <c r="L525" i="4"/>
  <c r="J525" i="4"/>
  <c r="R525" i="4" s="1"/>
  <c r="W499" i="4"/>
  <c r="M511" i="4"/>
  <c r="U511" i="4" s="1"/>
  <c r="P510" i="4"/>
  <c r="N507" i="4"/>
  <c r="M514" i="4"/>
  <c r="U514" i="4" s="1"/>
  <c r="K490" i="4"/>
  <c r="P492" i="4"/>
  <c r="N502" i="4"/>
  <c r="V502" i="4" s="1"/>
  <c r="L492" i="4"/>
  <c r="M480" i="4"/>
  <c r="W512" i="4"/>
  <c r="S474" i="4"/>
  <c r="R449" i="4"/>
  <c r="R450" i="4"/>
  <c r="P459" i="4"/>
  <c r="T463" i="4"/>
  <c r="K494" i="4"/>
  <c r="S494" i="4" s="1"/>
  <c r="W482" i="4"/>
  <c r="V451" i="4"/>
  <c r="M414" i="4"/>
  <c r="U415" i="4" s="1"/>
  <c r="K454" i="4"/>
  <c r="S454" i="4" s="1"/>
  <c r="W466" i="4"/>
  <c r="T437" i="4"/>
  <c r="P477" i="4"/>
  <c r="L452" i="4"/>
  <c r="T452" i="4" s="1"/>
  <c r="R422" i="4"/>
  <c r="W446" i="4"/>
  <c r="V415" i="4"/>
  <c r="L398" i="4"/>
  <c r="M412" i="4"/>
  <c r="U412" i="4" s="1"/>
  <c r="T428" i="4"/>
  <c r="M403" i="4"/>
  <c r="U403" i="4" s="1"/>
  <c r="L455" i="4"/>
  <c r="R436" i="4"/>
  <c r="S417" i="4"/>
  <c r="W409" i="4"/>
  <c r="K449" i="4"/>
  <c r="V369" i="4"/>
  <c r="L366" i="4"/>
  <c r="L356" i="4"/>
  <c r="L404" i="4"/>
  <c r="T404" i="4" s="1"/>
  <c r="M383" i="4"/>
  <c r="U383" i="4" s="1"/>
  <c r="S360" i="4"/>
  <c r="L413" i="4"/>
  <c r="V376" i="4"/>
  <c r="R419" i="4"/>
  <c r="P361" i="4"/>
  <c r="P356" i="4"/>
  <c r="M361" i="4"/>
  <c r="V335" i="4"/>
  <c r="P352" i="4"/>
  <c r="M325" i="4"/>
  <c r="L328" i="4"/>
  <c r="J328" i="4"/>
  <c r="R328" i="4" s="1"/>
  <c r="M397" i="4"/>
  <c r="N352" i="4"/>
  <c r="P347" i="4"/>
  <c r="X347" i="4" s="1"/>
  <c r="P341" i="4"/>
  <c r="R315" i="4"/>
  <c r="R316" i="4"/>
  <c r="M311" i="4"/>
  <c r="U311" i="4" s="1"/>
  <c r="N291" i="4"/>
  <c r="R338" i="4"/>
  <c r="M320" i="4"/>
  <c r="U320" i="4" s="1"/>
  <c r="T300" i="4"/>
  <c r="S279" i="4"/>
  <c r="X326" i="4"/>
  <c r="N351" i="4"/>
  <c r="K291" i="4"/>
  <c r="S291" i="4" s="1"/>
  <c r="P342" i="4"/>
  <c r="P332" i="4"/>
  <c r="P322" i="4"/>
  <c r="W346" i="4"/>
  <c r="T265" i="4"/>
  <c r="L282" i="4"/>
  <c r="N327" i="4"/>
  <c r="V327" i="4" s="1"/>
  <c r="M285" i="4"/>
  <c r="U285" i="4" s="1"/>
  <c r="J256" i="4"/>
  <c r="R256" i="4" s="1"/>
  <c r="P256" i="4"/>
  <c r="X256" i="4" s="1"/>
  <c r="K256" i="4"/>
  <c r="S256" i="4" s="1"/>
  <c r="S273" i="4"/>
  <c r="P291" i="4"/>
  <c r="X291" i="4" s="1"/>
  <c r="R251" i="4"/>
  <c r="R252" i="4"/>
  <c r="W260" i="4"/>
  <c r="R233" i="4"/>
  <c r="K219" i="4"/>
  <c r="S219" i="4" s="1"/>
  <c r="K198" i="4"/>
  <c r="K188" i="4"/>
  <c r="S183" i="4"/>
  <c r="K178" i="4"/>
  <c r="S173" i="4"/>
  <c r="S207" i="4"/>
  <c r="J163" i="4"/>
  <c r="P163" i="4"/>
  <c r="X163" i="4" s="1"/>
  <c r="P254" i="4"/>
  <c r="X254" i="4" s="1"/>
  <c r="P247" i="4"/>
  <c r="X248" i="4" s="1"/>
  <c r="R207" i="4"/>
  <c r="R208" i="4"/>
  <c r="P241" i="4"/>
  <c r="X241" i="4" s="1"/>
  <c r="S263" i="4"/>
  <c r="S243" i="4"/>
  <c r="N197" i="4"/>
  <c r="V197" i="4" s="1"/>
  <c r="N173" i="4"/>
  <c r="V173" i="4" s="1"/>
  <c r="W264" i="4"/>
  <c r="N195" i="4"/>
  <c r="V196" i="4" s="1"/>
  <c r="L167" i="4"/>
  <c r="M195" i="4"/>
  <c r="U195" i="4" s="1"/>
  <c r="W281" i="4"/>
  <c r="W246" i="4"/>
  <c r="P212" i="4"/>
  <c r="N179" i="4"/>
  <c r="L226" i="4"/>
  <c r="T226" i="4" s="1"/>
  <c r="S213" i="4"/>
  <c r="L224" i="4"/>
  <c r="L142" i="4"/>
  <c r="T143" i="4" s="1"/>
  <c r="W200" i="4"/>
  <c r="P177" i="4"/>
  <c r="K146" i="4"/>
  <c r="S146" i="4" s="1"/>
  <c r="L137" i="4"/>
  <c r="W210" i="4"/>
  <c r="U210" i="4"/>
  <c r="P182" i="4"/>
  <c r="W219" i="4"/>
  <c r="M152" i="4"/>
  <c r="S60" i="4"/>
  <c r="W161" i="4"/>
  <c r="R123" i="4"/>
  <c r="N153" i="4"/>
  <c r="V153" i="4" s="1"/>
  <c r="P148" i="4"/>
  <c r="X148" i="4" s="1"/>
  <c r="N132" i="4"/>
  <c r="X126" i="4"/>
  <c r="N175" i="4"/>
  <c r="X121" i="4"/>
  <c r="T64" i="4"/>
  <c r="W26" i="4"/>
  <c r="V12" i="4"/>
  <c r="X25" i="4"/>
  <c r="T69" i="4"/>
  <c r="N25" i="4"/>
  <c r="T11" i="4"/>
  <c r="U44" i="4"/>
  <c r="K21" i="4"/>
  <c r="S21" i="4" s="1"/>
  <c r="T18" i="4"/>
  <c r="S71" i="4"/>
  <c r="N29" i="4"/>
  <c r="V29" i="4" s="1"/>
  <c r="X5" i="4"/>
  <c r="AF6" i="4" s="1"/>
  <c r="AF7" i="4" s="1"/>
  <c r="AF8" i="4" s="1"/>
  <c r="AF9" i="4" s="1"/>
  <c r="N26" i="4"/>
  <c r="V27" i="4" s="1"/>
  <c r="X43" i="4"/>
  <c r="M9" i="4"/>
  <c r="U9" i="4" s="1"/>
  <c r="K26" i="4"/>
  <c r="R20" i="4"/>
  <c r="R19" i="4"/>
  <c r="N219" i="4"/>
  <c r="V219" i="4" s="1"/>
  <c r="M2" i="4"/>
  <c r="U3" i="4" s="1"/>
  <c r="AC3" i="4" s="1"/>
  <c r="AC4" i="4" s="1"/>
  <c r="AC5" i="4" s="1"/>
  <c r="AC6" i="4" s="1"/>
  <c r="AC7" i="4" s="1"/>
  <c r="AC8" i="4" s="1"/>
  <c r="L33" i="4"/>
  <c r="T33" i="4" s="1"/>
  <c r="J479" i="4"/>
  <c r="P479" i="4"/>
  <c r="R482" i="4"/>
  <c r="R483" i="4"/>
  <c r="R425" i="4"/>
  <c r="R426" i="4"/>
  <c r="P337" i="4"/>
  <c r="X337" i="4" s="1"/>
  <c r="T62" i="4"/>
  <c r="T61" i="4"/>
  <c r="S38" i="4"/>
  <c r="S39" i="4"/>
  <c r="X471" i="4"/>
  <c r="L482" i="4"/>
  <c r="K466" i="4"/>
  <c r="S466" i="4" s="1"/>
  <c r="R387" i="4"/>
  <c r="K340" i="4"/>
  <c r="S340" i="4" s="1"/>
  <c r="U357" i="4"/>
  <c r="R283" i="4"/>
  <c r="R322" i="4"/>
  <c r="R323" i="4"/>
  <c r="T293" i="4"/>
  <c r="N282" i="4"/>
  <c r="T272" i="4"/>
  <c r="P220" i="4"/>
  <c r="X220" i="4" s="1"/>
  <c r="X243" i="4"/>
  <c r="W147" i="4"/>
  <c r="W146" i="4"/>
  <c r="R137" i="4"/>
  <c r="R138" i="4"/>
  <c r="K161" i="4"/>
  <c r="S161" i="4" s="1"/>
  <c r="X115" i="4"/>
  <c r="V157" i="4"/>
  <c r="R135" i="4"/>
  <c r="R136" i="4"/>
  <c r="S523" i="4"/>
  <c r="X541" i="4"/>
  <c r="R546" i="4"/>
  <c r="W525" i="4"/>
  <c r="L549" i="4"/>
  <c r="T549" i="4" s="1"/>
  <c r="K530" i="4"/>
  <c r="S530" i="4" s="1"/>
  <c r="J530" i="4"/>
  <c r="W545" i="4"/>
  <c r="P527" i="4"/>
  <c r="R506" i="4"/>
  <c r="P511" i="4"/>
  <c r="P535" i="4"/>
  <c r="X535" i="4" s="1"/>
  <c r="M535" i="4"/>
  <c r="K533" i="4"/>
  <c r="M534" i="4"/>
  <c r="V541" i="4"/>
  <c r="W491" i="4"/>
  <c r="K500" i="4"/>
  <c r="S500" i="4" s="1"/>
  <c r="U468" i="4"/>
  <c r="W538" i="4"/>
  <c r="V548" i="4"/>
  <c r="J528" i="4"/>
  <c r="L528" i="4"/>
  <c r="T528" i="4" s="1"/>
  <c r="K528" i="4"/>
  <c r="S529" i="4" s="1"/>
  <c r="P528" i="4"/>
  <c r="K542" i="4"/>
  <c r="S542" i="4" s="1"/>
  <c r="W546" i="4"/>
  <c r="K545" i="4"/>
  <c r="S545" i="4" s="1"/>
  <c r="N524" i="4"/>
  <c r="V524" i="4" s="1"/>
  <c r="M527" i="4"/>
  <c r="U521" i="4"/>
  <c r="W506" i="4"/>
  <c r="L534" i="4"/>
  <c r="N535" i="4"/>
  <c r="V536" i="4" s="1"/>
  <c r="W533" i="4"/>
  <c r="N534" i="4"/>
  <c r="V534" i="4" s="1"/>
  <c r="S508" i="4"/>
  <c r="X531" i="4"/>
  <c r="V498" i="4"/>
  <c r="L514" i="4"/>
  <c r="T514" i="4" s="1"/>
  <c r="K496" i="4"/>
  <c r="S496" i="4" s="1"/>
  <c r="J496" i="4"/>
  <c r="R496" i="4" s="1"/>
  <c r="P517" i="4"/>
  <c r="S503" i="4"/>
  <c r="W507" i="4"/>
  <c r="R513" i="4"/>
  <c r="L490" i="4"/>
  <c r="T490" i="4" s="1"/>
  <c r="R491" i="4"/>
  <c r="W489" i="4"/>
  <c r="N480" i="4"/>
  <c r="N500" i="4"/>
  <c r="V500" i="4" s="1"/>
  <c r="M479" i="4"/>
  <c r="T474" i="4"/>
  <c r="P512" i="4"/>
  <c r="X513" i="4" s="1"/>
  <c r="L497" i="4"/>
  <c r="T497" i="4" s="1"/>
  <c r="M477" i="4"/>
  <c r="W440" i="4"/>
  <c r="R470" i="4"/>
  <c r="L456" i="4"/>
  <c r="M470" i="4"/>
  <c r="U470" i="4" s="1"/>
  <c r="R486" i="4"/>
  <c r="R485" i="4"/>
  <c r="T471" i="4"/>
  <c r="U493" i="4"/>
  <c r="P476" i="4"/>
  <c r="X476" i="4" s="1"/>
  <c r="L454" i="4"/>
  <c r="T454" i="4" s="1"/>
  <c r="K435" i="4"/>
  <c r="S435" i="4" s="1"/>
  <c r="S445" i="4"/>
  <c r="W441" i="4"/>
  <c r="K407" i="4"/>
  <c r="S407" i="4" s="1"/>
  <c r="J407" i="4"/>
  <c r="P466" i="4"/>
  <c r="X466" i="4" s="1"/>
  <c r="L435" i="4"/>
  <c r="T436" i="4" s="1"/>
  <c r="M444" i="4"/>
  <c r="U444" i="4" s="1"/>
  <c r="W448" i="4"/>
  <c r="R443" i="4"/>
  <c r="R442" i="4"/>
  <c r="M452" i="4"/>
  <c r="U452" i="4" s="1"/>
  <c r="P446" i="4"/>
  <c r="X446" i="4" s="1"/>
  <c r="S378" i="4"/>
  <c r="S368" i="4"/>
  <c r="P407" i="4"/>
  <c r="X407" i="4" s="1"/>
  <c r="M391" i="4"/>
  <c r="U391" i="4" s="1"/>
  <c r="U428" i="4"/>
  <c r="N412" i="4"/>
  <c r="V412" i="4" s="1"/>
  <c r="N434" i="4"/>
  <c r="V434" i="4" s="1"/>
  <c r="T416" i="4"/>
  <c r="P438" i="4"/>
  <c r="P409" i="4"/>
  <c r="K404" i="4"/>
  <c r="S405" i="4" s="1"/>
  <c r="K393" i="4"/>
  <c r="S393" i="4" s="1"/>
  <c r="L365" i="4"/>
  <c r="L355" i="4"/>
  <c r="N404" i="4"/>
  <c r="V404" i="4" s="1"/>
  <c r="M394" i="4"/>
  <c r="M392" i="4"/>
  <c r="R357" i="4"/>
  <c r="V408" i="4"/>
  <c r="V374" i="4"/>
  <c r="K413" i="4"/>
  <c r="S413" i="4" s="1"/>
  <c r="P402" i="4"/>
  <c r="X402" i="4" s="1"/>
  <c r="S421" i="4"/>
  <c r="S422" i="4"/>
  <c r="T374" i="4"/>
  <c r="P360" i="4"/>
  <c r="M347" i="4"/>
  <c r="U347" i="4" s="1"/>
  <c r="P355" i="4"/>
  <c r="R330" i="4"/>
  <c r="U314" i="4"/>
  <c r="S306" i="4"/>
  <c r="S301" i="4"/>
  <c r="P358" i="4"/>
  <c r="X358" i="4" s="1"/>
  <c r="M341" i="4"/>
  <c r="L349" i="4"/>
  <c r="T349" i="4" s="1"/>
  <c r="K331" i="4"/>
  <c r="S331" i="4" s="1"/>
  <c r="M365" i="4"/>
  <c r="U365" i="4" s="1"/>
  <c r="R348" i="4"/>
  <c r="K325" i="4"/>
  <c r="W397" i="4"/>
  <c r="J345" i="4"/>
  <c r="L345" i="4"/>
  <c r="T345" i="4" s="1"/>
  <c r="W368" i="4"/>
  <c r="U336" i="4"/>
  <c r="N337" i="4"/>
  <c r="V337" i="4" s="1"/>
  <c r="K315" i="4"/>
  <c r="N311" i="4"/>
  <c r="N286" i="4"/>
  <c r="L337" i="4"/>
  <c r="U319" i="4"/>
  <c r="L320" i="4"/>
  <c r="T320" i="4" s="1"/>
  <c r="X346" i="4"/>
  <c r="P351" i="4"/>
  <c r="U384" i="4"/>
  <c r="L342" i="4"/>
  <c r="L332" i="4"/>
  <c r="L322" i="4"/>
  <c r="K283" i="4"/>
  <c r="P330" i="4"/>
  <c r="X330" i="4" s="1"/>
  <c r="L259" i="4"/>
  <c r="M256" i="4"/>
  <c r="U256" i="4" s="1"/>
  <c r="T268" i="4"/>
  <c r="N285" i="4"/>
  <c r="V285" i="4" s="1"/>
  <c r="R271" i="4"/>
  <c r="S250" i="4"/>
  <c r="P281" i="4"/>
  <c r="X281" i="4" s="1"/>
  <c r="N276" i="4"/>
  <c r="V276" i="4" s="1"/>
  <c r="V264" i="4"/>
  <c r="T231" i="4"/>
  <c r="M212" i="4"/>
  <c r="X295" i="4"/>
  <c r="P260" i="4"/>
  <c r="P251" i="4"/>
  <c r="K239" i="4"/>
  <c r="S239" i="4" s="1"/>
  <c r="S231" i="4"/>
  <c r="V227" i="4"/>
  <c r="U205" i="4"/>
  <c r="J162" i="4"/>
  <c r="R162" i="4" s="1"/>
  <c r="K162" i="4"/>
  <c r="W242" i="4"/>
  <c r="P225" i="4"/>
  <c r="X226" i="4" s="1"/>
  <c r="L204" i="4"/>
  <c r="P214" i="4"/>
  <c r="J214" i="4"/>
  <c r="T235" i="4"/>
  <c r="W237" i="4"/>
  <c r="S201" i="4"/>
  <c r="L169" i="4"/>
  <c r="T169" i="4" s="1"/>
  <c r="R223" i="4"/>
  <c r="V208" i="4"/>
  <c r="P211" i="4"/>
  <c r="X211" i="4" s="1"/>
  <c r="L193" i="4"/>
  <c r="M165" i="4"/>
  <c r="U264" i="4"/>
  <c r="P246" i="4"/>
  <c r="X246" i="4" s="1"/>
  <c r="L222" i="4"/>
  <c r="T222" i="4" s="1"/>
  <c r="L176" i="4"/>
  <c r="T176" i="4" s="1"/>
  <c r="M226" i="4"/>
  <c r="N194" i="4"/>
  <c r="R218" i="4"/>
  <c r="N187" i="4"/>
  <c r="V187" i="4" s="1"/>
  <c r="L163" i="4"/>
  <c r="T163" i="4" s="1"/>
  <c r="L194" i="4"/>
  <c r="T194" i="4" s="1"/>
  <c r="N162" i="4"/>
  <c r="M166" i="4"/>
  <c r="N145" i="4"/>
  <c r="R203" i="4"/>
  <c r="X143" i="4"/>
  <c r="K127" i="4"/>
  <c r="W205" i="4"/>
  <c r="N155" i="4"/>
  <c r="V156" i="4" s="1"/>
  <c r="W227" i="4"/>
  <c r="X208" i="4"/>
  <c r="L156" i="4"/>
  <c r="L177" i="4"/>
  <c r="P158" i="4"/>
  <c r="X158" i="4" s="1"/>
  <c r="L192" i="4"/>
  <c r="J154" i="4"/>
  <c r="R154" i="4" s="1"/>
  <c r="N154" i="4"/>
  <c r="N147" i="4"/>
  <c r="V147" i="4" s="1"/>
  <c r="S55" i="4"/>
  <c r="K153" i="4"/>
  <c r="S107" i="4"/>
  <c r="W132" i="4"/>
  <c r="N232" i="4"/>
  <c r="V232" i="4" s="1"/>
  <c r="U129" i="4"/>
  <c r="T89" i="4"/>
  <c r="N169" i="4"/>
  <c r="S125" i="4"/>
  <c r="S87" i="4"/>
  <c r="S77" i="4"/>
  <c r="M169" i="4"/>
  <c r="U169" i="4" s="1"/>
  <c r="R121" i="4"/>
  <c r="S104" i="4"/>
  <c r="S105" i="4"/>
  <c r="X94" i="4"/>
  <c r="X84" i="4"/>
  <c r="X74" i="4"/>
  <c r="R26" i="4"/>
  <c r="W33" i="4"/>
  <c r="P135" i="4"/>
  <c r="U48" i="4"/>
  <c r="N23" i="4"/>
  <c r="M37" i="4"/>
  <c r="L31" i="4"/>
  <c r="T32" i="4" s="1"/>
  <c r="V113" i="4"/>
  <c r="T49" i="4"/>
  <c r="K25" i="4"/>
  <c r="U27" i="4"/>
  <c r="U62" i="4"/>
  <c r="M34" i="4"/>
  <c r="U34" i="4" s="1"/>
  <c r="T43" i="4"/>
  <c r="N24" i="4"/>
  <c r="R43" i="4"/>
  <c r="N9" i="4"/>
  <c r="V9" i="4" s="1"/>
  <c r="K24" i="4"/>
  <c r="K17" i="4"/>
  <c r="P187" i="4"/>
  <c r="R72" i="4"/>
  <c r="R71" i="4"/>
  <c r="K30" i="4"/>
  <c r="K516" i="4"/>
  <c r="S516" i="4" s="1"/>
  <c r="J516" i="4"/>
  <c r="R516" i="4" s="1"/>
  <c r="L516" i="4"/>
  <c r="T516" i="4" s="1"/>
  <c r="U503" i="4"/>
  <c r="R421" i="4"/>
  <c r="U359" i="4"/>
  <c r="J189" i="4"/>
  <c r="R189" i="4" s="1"/>
  <c r="P189" i="4"/>
  <c r="W501" i="4"/>
  <c r="P464" i="4"/>
  <c r="X464" i="4" s="1"/>
  <c r="W201" i="4"/>
  <c r="W202" i="4"/>
  <c r="K246" i="4"/>
  <c r="S246" i="4" s="1"/>
  <c r="L141" i="4"/>
  <c r="T141" i="4" s="1"/>
  <c r="L151" i="4"/>
  <c r="U149" i="4"/>
  <c r="W129" i="4"/>
  <c r="P145" i="4"/>
  <c r="X145" i="4" s="1"/>
  <c r="S142" i="4"/>
  <c r="S14" i="4"/>
  <c r="S15" i="4"/>
  <c r="J544" i="4"/>
  <c r="R544" i="4" s="1"/>
  <c r="M544" i="4"/>
  <c r="U544" i="4" s="1"/>
  <c r="T523" i="4"/>
  <c r="S546" i="4"/>
  <c r="T518" i="4"/>
  <c r="L542" i="4"/>
  <c r="W531" i="4"/>
  <c r="N514" i="4"/>
  <c r="V514" i="4" s="1"/>
  <c r="T502" i="4"/>
  <c r="N479" i="4"/>
  <c r="X497" i="4"/>
  <c r="S473" i="4"/>
  <c r="W468" i="4"/>
  <c r="X440" i="4"/>
  <c r="K469" i="4"/>
  <c r="S469" i="4" s="1"/>
  <c r="T485" i="4"/>
  <c r="T486" i="4"/>
  <c r="U467" i="4"/>
  <c r="V454" i="4"/>
  <c r="N462" i="4"/>
  <c r="V462" i="4" s="1"/>
  <c r="N477" i="4"/>
  <c r="N452" i="4"/>
  <c r="V452" i="4" s="1"/>
  <c r="X395" i="4"/>
  <c r="W405" i="4"/>
  <c r="R398" i="4"/>
  <c r="M398" i="4"/>
  <c r="R427" i="4"/>
  <c r="R428" i="4"/>
  <c r="P398" i="4"/>
  <c r="X398" i="4" s="1"/>
  <c r="L364" i="4"/>
  <c r="L354" i="4"/>
  <c r="P404" i="4"/>
  <c r="X404" i="4" s="1"/>
  <c r="W394" i="4"/>
  <c r="K364" i="4"/>
  <c r="S359" i="4"/>
  <c r="K354" i="4"/>
  <c r="S354" i="4" s="1"/>
  <c r="W392" i="4"/>
  <c r="R388" i="4"/>
  <c r="M413" i="4"/>
  <c r="U402" i="4"/>
  <c r="U421" i="4"/>
  <c r="T372" i="4"/>
  <c r="L313" i="4"/>
  <c r="J313" i="4"/>
  <c r="P313" i="4"/>
  <c r="P354" i="4"/>
  <c r="U349" i="4"/>
  <c r="U328" i="4"/>
  <c r="N362" i="4"/>
  <c r="R367" i="4"/>
  <c r="P283" i="4"/>
  <c r="V319" i="4"/>
  <c r="T279" i="4"/>
  <c r="N313" i="4"/>
  <c r="V313" i="4" s="1"/>
  <c r="V326" i="4"/>
  <c r="L291" i="4"/>
  <c r="T291" i="4" s="1"/>
  <c r="X316" i="4"/>
  <c r="K329" i="4"/>
  <c r="S329" i="4" s="1"/>
  <c r="R266" i="4"/>
  <c r="R267" i="4"/>
  <c r="J257" i="4"/>
  <c r="P257" i="4"/>
  <c r="K277" i="4"/>
  <c r="S277" i="4" s="1"/>
  <c r="S312" i="4"/>
  <c r="S267" i="4"/>
  <c r="K386" i="4"/>
  <c r="S386" i="4" s="1"/>
  <c r="X275" i="4"/>
  <c r="J261" i="4"/>
  <c r="R261" i="4" s="1"/>
  <c r="P261" i="4"/>
  <c r="X262" i="4" s="1"/>
  <c r="W240" i="4"/>
  <c r="K197" i="4"/>
  <c r="S197" i="4" s="1"/>
  <c r="S192" i="4"/>
  <c r="K187" i="4"/>
  <c r="S187" i="4" s="1"/>
  <c r="S182" i="4"/>
  <c r="K177" i="4"/>
  <c r="S177" i="4" s="1"/>
  <c r="J191" i="4"/>
  <c r="R192" i="4" s="1"/>
  <c r="P191" i="4"/>
  <c r="J181" i="4"/>
  <c r="R181" i="4" s="1"/>
  <c r="P181" i="4"/>
  <c r="J171" i="4"/>
  <c r="R172" i="4" s="1"/>
  <c r="K171" i="4"/>
  <c r="P209" i="4"/>
  <c r="J209" i="4"/>
  <c r="T243" i="4"/>
  <c r="W248" i="4"/>
  <c r="W229" i="4"/>
  <c r="M167" i="4"/>
  <c r="U167" i="4" s="1"/>
  <c r="S206" i="4"/>
  <c r="N202" i="4"/>
  <c r="V202" i="4" s="1"/>
  <c r="N191" i="4"/>
  <c r="N164" i="4"/>
  <c r="V164" i="4" s="1"/>
  <c r="S208" i="4"/>
  <c r="N174" i="4"/>
  <c r="U218" i="4"/>
  <c r="L184" i="4"/>
  <c r="T184" i="4" s="1"/>
  <c r="U162" i="4"/>
  <c r="T230" i="4"/>
  <c r="U192" i="4"/>
  <c r="L164" i="4"/>
  <c r="T165" i="4" s="1"/>
  <c r="M134" i="4"/>
  <c r="U134" i="4" s="1"/>
  <c r="P188" i="4"/>
  <c r="K151" i="4"/>
  <c r="P192" i="4"/>
  <c r="V205" i="4"/>
  <c r="R150" i="4"/>
  <c r="P193" i="4"/>
  <c r="J155" i="4"/>
  <c r="R156" i="4" s="1"/>
  <c r="K155" i="4"/>
  <c r="S156" i="4" s="1"/>
  <c r="M185" i="4"/>
  <c r="U185" i="4" s="1"/>
  <c r="X140" i="4"/>
  <c r="S50" i="4"/>
  <c r="K147" i="4"/>
  <c r="S148" i="4" s="1"/>
  <c r="P153" i="4"/>
  <c r="X153" i="4" s="1"/>
  <c r="R148" i="4"/>
  <c r="P132" i="4"/>
  <c r="T53" i="4"/>
  <c r="P232" i="4"/>
  <c r="X232" i="4" s="1"/>
  <c r="R128" i="4"/>
  <c r="M164" i="4"/>
  <c r="U164" i="4" s="1"/>
  <c r="N158" i="4"/>
  <c r="V158" i="4" s="1"/>
  <c r="V267" i="4"/>
  <c r="T72" i="4"/>
  <c r="T71" i="4"/>
  <c r="M24" i="4"/>
  <c r="X21" i="4"/>
  <c r="W4" i="4"/>
  <c r="AE5" i="4" s="1"/>
  <c r="W5" i="4"/>
  <c r="S67" i="4"/>
  <c r="W37" i="4"/>
  <c r="T27" i="4"/>
  <c r="W38" i="4"/>
  <c r="W27" i="4"/>
  <c r="U8" i="4"/>
  <c r="V61" i="4"/>
  <c r="M29" i="4"/>
  <c r="U29" i="4" s="1"/>
  <c r="W34" i="4"/>
  <c r="U14" i="4"/>
  <c r="S43" i="4"/>
  <c r="S44" i="4"/>
  <c r="W9" i="4"/>
  <c r="R7" i="4"/>
  <c r="Z7" i="4" s="1"/>
  <c r="Z8" i="4" s="1"/>
  <c r="Z9" i="4" s="1"/>
  <c r="R8" i="4"/>
  <c r="L22" i="4"/>
  <c r="T22" i="4" s="1"/>
  <c r="M17" i="4"/>
  <c r="U17" i="4" s="1"/>
  <c r="S110" i="4"/>
  <c r="L30" i="4"/>
  <c r="K35" i="4"/>
  <c r="L28" i="4"/>
  <c r="T28" i="4" s="1"/>
  <c r="T517" i="4"/>
  <c r="M297" i="4"/>
  <c r="J297" i="4"/>
  <c r="L179" i="4"/>
  <c r="T179" i="4" s="1"/>
  <c r="K141" i="4"/>
  <c r="S141" i="4" s="1"/>
  <c r="J141" i="4"/>
  <c r="R141" i="4" s="1"/>
  <c r="X152" i="4"/>
  <c r="V537" i="4"/>
  <c r="V538" i="4"/>
  <c r="J478" i="4"/>
  <c r="R478" i="4" s="1"/>
  <c r="P478" i="4"/>
  <c r="P434" i="4"/>
  <c r="X434" i="4" s="1"/>
  <c r="P389" i="4"/>
  <c r="X389" i="4" s="1"/>
  <c r="V439" i="4"/>
  <c r="J325" i="4"/>
  <c r="L325" i="4"/>
  <c r="T325" i="4" s="1"/>
  <c r="R332" i="4"/>
  <c r="R333" i="4"/>
  <c r="J198" i="4"/>
  <c r="P198" i="4"/>
  <c r="P168" i="4"/>
  <c r="X168" i="4" s="1"/>
  <c r="K168" i="4"/>
  <c r="S168" i="4" s="1"/>
  <c r="J168" i="4"/>
  <c r="K199" i="4"/>
  <c r="S199" i="4" s="1"/>
  <c r="P259" i="4"/>
  <c r="X259" i="4" s="1"/>
  <c r="T255" i="4"/>
  <c r="L158" i="4"/>
  <c r="V226" i="4"/>
  <c r="K152" i="4"/>
  <c r="S152" i="4" s="1"/>
  <c r="J152" i="4"/>
  <c r="R152" i="4" s="1"/>
  <c r="S230" i="4"/>
  <c r="R132" i="4"/>
  <c r="R133" i="4"/>
  <c r="S138" i="4"/>
  <c r="T56" i="4"/>
  <c r="N37" i="4"/>
  <c r="X116" i="4"/>
  <c r="R10" i="4"/>
  <c r="R9" i="4"/>
  <c r="U520" i="4"/>
  <c r="W527" i="4"/>
  <c r="X506" i="4"/>
  <c r="V529" i="4"/>
  <c r="L544" i="4"/>
  <c r="T544" i="4" s="1"/>
  <c r="S524" i="4"/>
  <c r="P516" i="4"/>
  <c r="X516" i="4" s="1"/>
  <c r="P480" i="4"/>
  <c r="R492" i="4"/>
  <c r="R493" i="4"/>
  <c r="T488" i="4"/>
  <c r="T489" i="4"/>
  <c r="V486" i="4"/>
  <c r="S410" i="4"/>
  <c r="L434" i="4"/>
  <c r="T434" i="4" s="1"/>
  <c r="X441" i="4"/>
  <c r="L464" i="4"/>
  <c r="T464" i="4" s="1"/>
  <c r="W461" i="4"/>
  <c r="S427" i="4"/>
  <c r="S428" i="4"/>
  <c r="N546" i="4"/>
  <c r="S519" i="4"/>
  <c r="J536" i="4"/>
  <c r="M536" i="4"/>
  <c r="K536" i="4"/>
  <c r="S520" i="4"/>
  <c r="J526" i="4"/>
  <c r="P526" i="4"/>
  <c r="X526" i="4" s="1"/>
  <c r="R518" i="4"/>
  <c r="R519" i="4"/>
  <c r="W513" i="4"/>
  <c r="U532" i="4"/>
  <c r="T532" i="4"/>
  <c r="K511" i="4"/>
  <c r="S511" i="4" s="1"/>
  <c r="T509" i="4"/>
  <c r="N525" i="4"/>
  <c r="L506" i="4"/>
  <c r="T506" i="4" s="1"/>
  <c r="R515" i="4"/>
  <c r="V488" i="4"/>
  <c r="L476" i="4"/>
  <c r="T476" i="4" s="1"/>
  <c r="W502" i="4"/>
  <c r="W475" i="4"/>
  <c r="V475" i="4"/>
  <c r="K505" i="4"/>
  <c r="S505" i="4" s="1"/>
  <c r="L500" i="4"/>
  <c r="T500" i="4" s="1"/>
  <c r="U474" i="4"/>
  <c r="P494" i="4"/>
  <c r="X494" i="4" s="1"/>
  <c r="N496" i="4"/>
  <c r="V496" i="4" s="1"/>
  <c r="X486" i="4"/>
  <c r="X468" i="4"/>
  <c r="J439" i="4"/>
  <c r="L439" i="4"/>
  <c r="T439" i="4" s="1"/>
  <c r="K439" i="4"/>
  <c r="P449" i="4"/>
  <c r="X449" i="4" s="1"/>
  <c r="W470" i="4"/>
  <c r="V471" i="4"/>
  <c r="X463" i="4"/>
  <c r="P456" i="4"/>
  <c r="X456" i="4" s="1"/>
  <c r="M484" i="4"/>
  <c r="U484" i="4" s="1"/>
  <c r="N481" i="4"/>
  <c r="X451" i="4"/>
  <c r="T407" i="4"/>
  <c r="N476" i="4"/>
  <c r="V476" i="4" s="1"/>
  <c r="V440" i="4"/>
  <c r="W483" i="4"/>
  <c r="N464" i="4"/>
  <c r="V464" i="4" s="1"/>
  <c r="P435" i="4"/>
  <c r="T421" i="4"/>
  <c r="W462" i="4"/>
  <c r="T447" i="4"/>
  <c r="P461" i="4"/>
  <c r="X461" i="4" s="1"/>
  <c r="W452" i="4"/>
  <c r="N444" i="4"/>
  <c r="V444" i="4" s="1"/>
  <c r="T410" i="4"/>
  <c r="S376" i="4"/>
  <c r="K456" i="4"/>
  <c r="K403" i="4"/>
  <c r="P412" i="4"/>
  <c r="X412" i="4" s="1"/>
  <c r="K455" i="4"/>
  <c r="R409" i="4"/>
  <c r="R410" i="4"/>
  <c r="N405" i="4"/>
  <c r="K394" i="4"/>
  <c r="M393" i="4"/>
  <c r="U393" i="4" s="1"/>
  <c r="L363" i="4"/>
  <c r="T363" i="4" s="1"/>
  <c r="L392" i="4"/>
  <c r="V426" i="4"/>
  <c r="L389" i="4"/>
  <c r="T389" i="4" s="1"/>
  <c r="R365" i="4"/>
  <c r="R355" i="4"/>
  <c r="K388" i="4"/>
  <c r="S388" i="4" s="1"/>
  <c r="L399" i="4"/>
  <c r="V370" i="4"/>
  <c r="N413" i="4"/>
  <c r="W402" i="4"/>
  <c r="V421" i="4"/>
  <c r="V422" i="4"/>
  <c r="T370" i="4"/>
  <c r="L396" i="4"/>
  <c r="T396" i="4" s="1"/>
  <c r="M327" i="4"/>
  <c r="U327" i="4" s="1"/>
  <c r="L449" i="4"/>
  <c r="T449" i="4" s="1"/>
  <c r="R350" i="4"/>
  <c r="N341" i="4"/>
  <c r="K327" i="4"/>
  <c r="S327" i="4" s="1"/>
  <c r="S310" i="4"/>
  <c r="S305" i="4"/>
  <c r="S300" i="4"/>
  <c r="N357" i="4"/>
  <c r="P359" i="4"/>
  <c r="S318" i="4"/>
  <c r="M362" i="4"/>
  <c r="U362" i="4" s="1"/>
  <c r="L318" i="4"/>
  <c r="T318" i="4" s="1"/>
  <c r="J318" i="4"/>
  <c r="J335" i="4"/>
  <c r="L335" i="4"/>
  <c r="T335" i="4" s="1"/>
  <c r="N363" i="4"/>
  <c r="V363" i="4" s="1"/>
  <c r="L327" i="4"/>
  <c r="T327" i="4" s="1"/>
  <c r="P331" i="4"/>
  <c r="N315" i="4"/>
  <c r="L311" i="4"/>
  <c r="T311" i="4" s="1"/>
  <c r="N281" i="4"/>
  <c r="W319" i="4"/>
  <c r="W293" i="4"/>
  <c r="K286" i="4"/>
  <c r="S286" i="4" s="1"/>
  <c r="K351" i="4"/>
  <c r="S351" i="4" s="1"/>
  <c r="P350" i="4"/>
  <c r="V336" i="4"/>
  <c r="W326" i="4"/>
  <c r="L283" i="4"/>
  <c r="T283" i="4" s="1"/>
  <c r="P340" i="4"/>
  <c r="M329" i="4"/>
  <c r="U329" i="4" s="1"/>
  <c r="K293" i="4"/>
  <c r="S293" i="4" s="1"/>
  <c r="W284" i="4"/>
  <c r="M266" i="4"/>
  <c r="U266" i="4" s="1"/>
  <c r="N256" i="4"/>
  <c r="V256" i="4" s="1"/>
  <c r="P273" i="4"/>
  <c r="X273" i="4" s="1"/>
  <c r="M363" i="4"/>
  <c r="P285" i="4"/>
  <c r="X285" i="4" s="1"/>
  <c r="P286" i="4"/>
  <c r="X286" i="4" s="1"/>
  <c r="K272" i="4"/>
  <c r="S272" i="4" s="1"/>
  <c r="M280" i="4"/>
  <c r="U280" i="4" s="1"/>
  <c r="S275" i="4"/>
  <c r="M261" i="4"/>
  <c r="U261" i="4" s="1"/>
  <c r="X288" i="4"/>
  <c r="N254" i="4"/>
  <c r="V254" i="4" s="1"/>
  <c r="R239" i="4"/>
  <c r="V214" i="4"/>
  <c r="L239" i="4"/>
  <c r="T239" i="4" s="1"/>
  <c r="R225" i="4"/>
  <c r="M199" i="4"/>
  <c r="J190" i="4"/>
  <c r="R190" i="4" s="1"/>
  <c r="P190" i="4"/>
  <c r="J180" i="4"/>
  <c r="P180" i="4"/>
  <c r="K170" i="4"/>
  <c r="J170" i="4"/>
  <c r="P170" i="4"/>
  <c r="X170" i="4" s="1"/>
  <c r="K240" i="4"/>
  <c r="K220" i="4"/>
  <c r="S220" i="4" s="1"/>
  <c r="L199" i="4"/>
  <c r="K209" i="4"/>
  <c r="S209" i="4" s="1"/>
  <c r="T287" i="4"/>
  <c r="M259" i="4"/>
  <c r="U259" i="4" s="1"/>
  <c r="R204" i="4"/>
  <c r="R205" i="4"/>
  <c r="U243" i="4"/>
  <c r="S245" i="4"/>
  <c r="V235" i="4"/>
  <c r="M262" i="4"/>
  <c r="L190" i="4"/>
  <c r="T190" i="4" s="1"/>
  <c r="N166" i="4"/>
  <c r="L206" i="4"/>
  <c r="T206" i="4" s="1"/>
  <c r="L198" i="4"/>
  <c r="U208" i="4"/>
  <c r="L188" i="4"/>
  <c r="T189" i="4" s="1"/>
  <c r="M186" i="4"/>
  <c r="R250" i="4"/>
  <c r="K236" i="4"/>
  <c r="S236" i="4" s="1"/>
  <c r="N222" i="4"/>
  <c r="V222" i="4" s="1"/>
  <c r="L195" i="4"/>
  <c r="K226" i="4"/>
  <c r="S226" i="4" s="1"/>
  <c r="M189" i="4"/>
  <c r="U189" i="4" s="1"/>
  <c r="L228" i="4"/>
  <c r="T228" i="4" s="1"/>
  <c r="V218" i="4"/>
  <c r="N182" i="4"/>
  <c r="V182" i="4" s="1"/>
  <c r="K157" i="4"/>
  <c r="S157" i="4" s="1"/>
  <c r="J157" i="4"/>
  <c r="R157" i="4" s="1"/>
  <c r="M187" i="4"/>
  <c r="M157" i="4"/>
  <c r="U157" i="4" s="1"/>
  <c r="M137" i="4"/>
  <c r="U137" i="4" s="1"/>
  <c r="N180" i="4"/>
  <c r="N150" i="4"/>
  <c r="V150" i="4" s="1"/>
  <c r="L187" i="4"/>
  <c r="W152" i="4"/>
  <c r="W151" i="4"/>
  <c r="K139" i="4"/>
  <c r="S139" i="4" s="1"/>
  <c r="L217" i="4"/>
  <c r="T217" i="4" s="1"/>
  <c r="P178" i="4"/>
  <c r="K150" i="4"/>
  <c r="L150" i="4"/>
  <c r="N185" i="4"/>
  <c r="V185" i="4" s="1"/>
  <c r="L155" i="4"/>
  <c r="T155" i="4" s="1"/>
  <c r="M173" i="4"/>
  <c r="U173" i="4" s="1"/>
  <c r="N137" i="4"/>
  <c r="V137" i="4" s="1"/>
  <c r="T113" i="4"/>
  <c r="L170" i="4"/>
  <c r="P141" i="4"/>
  <c r="X141" i="4" s="1"/>
  <c r="L148" i="4"/>
  <c r="T148" i="4" s="1"/>
  <c r="P166" i="4"/>
  <c r="T125" i="4"/>
  <c r="X111" i="4"/>
  <c r="T97" i="4"/>
  <c r="T87" i="4"/>
  <c r="T77" i="4"/>
  <c r="K163" i="4"/>
  <c r="S121" i="4"/>
  <c r="S95" i="4"/>
  <c r="S85" i="4"/>
  <c r="S75" i="4"/>
  <c r="K154" i="4"/>
  <c r="X102" i="4"/>
  <c r="X92" i="4"/>
  <c r="X82" i="4"/>
  <c r="K149" i="4"/>
  <c r="S149" i="4" s="1"/>
  <c r="T67" i="4"/>
  <c r="T66" i="4"/>
  <c r="R38" i="4"/>
  <c r="X10" i="4"/>
  <c r="V20" i="4"/>
  <c r="X109" i="4"/>
  <c r="P37" i="4"/>
  <c r="L25" i="4"/>
  <c r="K23" i="4"/>
  <c r="M36" i="4"/>
  <c r="U36" i="4" s="1"/>
  <c r="R27" i="4"/>
  <c r="L182" i="4"/>
  <c r="T182" i="4" s="1"/>
  <c r="T59" i="4"/>
  <c r="W29" i="4"/>
  <c r="L29" i="4"/>
  <c r="P34" i="4"/>
  <c r="X34" i="4" s="1"/>
  <c r="L7" i="4"/>
  <c r="T7" i="4" s="1"/>
  <c r="N33" i="4"/>
  <c r="V33" i="4" s="1"/>
  <c r="K19" i="4"/>
  <c r="N17" i="4"/>
  <c r="V17" i="4" s="1"/>
  <c r="S100" i="4"/>
  <c r="N30" i="4"/>
  <c r="L35" i="4"/>
  <c r="T35" i="4" s="1"/>
  <c r="S186" i="4" l="1"/>
  <c r="S191" i="4"/>
  <c r="T58" i="4"/>
  <c r="S204" i="4"/>
  <c r="R105" i="4"/>
  <c r="R106" i="4"/>
  <c r="U479" i="4"/>
  <c r="S533" i="4"/>
  <c r="S193" i="4"/>
  <c r="X510" i="4"/>
  <c r="X160" i="4"/>
  <c r="U156" i="4"/>
  <c r="V130" i="4"/>
  <c r="X28" i="4"/>
  <c r="V22" i="4"/>
  <c r="V189" i="4"/>
  <c r="S224" i="4"/>
  <c r="U22" i="4"/>
  <c r="S481" i="4"/>
  <c r="V55" i="4"/>
  <c r="S196" i="4"/>
  <c r="V351" i="4"/>
  <c r="U197" i="4"/>
  <c r="S402" i="4"/>
  <c r="U407" i="4"/>
  <c r="U236" i="4"/>
  <c r="S397" i="4"/>
  <c r="X103" i="4"/>
  <c r="V249" i="4"/>
  <c r="X219" i="4"/>
  <c r="U309" i="4"/>
  <c r="U215" i="4"/>
  <c r="V530" i="4"/>
  <c r="X198" i="4"/>
  <c r="S151" i="4"/>
  <c r="U527" i="4"/>
  <c r="T366" i="4"/>
  <c r="T352" i="4"/>
  <c r="X205" i="4"/>
  <c r="X106" i="4"/>
  <c r="X379" i="4"/>
  <c r="U23" i="4"/>
  <c r="R372" i="4"/>
  <c r="V262" i="4"/>
  <c r="R262" i="4"/>
  <c r="V31" i="4"/>
  <c r="S162" i="4"/>
  <c r="U376" i="4"/>
  <c r="V330" i="4"/>
  <c r="V95" i="4"/>
  <c r="S392" i="4"/>
  <c r="X368" i="4"/>
  <c r="X19" i="4"/>
  <c r="T24" i="4"/>
  <c r="X173" i="4"/>
  <c r="V60" i="4"/>
  <c r="R302" i="4"/>
  <c r="R303" i="4"/>
  <c r="T512" i="4"/>
  <c r="X64" i="4"/>
  <c r="S240" i="4"/>
  <c r="T392" i="4"/>
  <c r="X328" i="4"/>
  <c r="S170" i="4"/>
  <c r="V191" i="4"/>
  <c r="S171" i="4"/>
  <c r="U154" i="4"/>
  <c r="V224" i="4"/>
  <c r="S225" i="4"/>
  <c r="U515" i="4"/>
  <c r="X414" i="4"/>
  <c r="U277" i="4"/>
  <c r="V310" i="4"/>
  <c r="X207" i="4"/>
  <c r="U283" i="4"/>
  <c r="U437" i="4"/>
  <c r="V73" i="4"/>
  <c r="X60" i="4"/>
  <c r="R110" i="4"/>
  <c r="R466" i="4"/>
  <c r="R198" i="4"/>
  <c r="T215" i="4"/>
  <c r="V139" i="4"/>
  <c r="T198" i="4"/>
  <c r="U242" i="4"/>
  <c r="X180" i="4"/>
  <c r="T319" i="4"/>
  <c r="R171" i="4"/>
  <c r="U397" i="4"/>
  <c r="X161" i="4"/>
  <c r="S356" i="4"/>
  <c r="S470" i="4"/>
  <c r="X49" i="4"/>
  <c r="R167" i="4"/>
  <c r="T250" i="4"/>
  <c r="R108" i="4"/>
  <c r="X375" i="4"/>
  <c r="S176" i="4"/>
  <c r="X186" i="4"/>
  <c r="S154" i="4"/>
  <c r="R180" i="4"/>
  <c r="X367" i="4"/>
  <c r="V291" i="4"/>
  <c r="V168" i="4"/>
  <c r="V144" i="4"/>
  <c r="U198" i="4"/>
  <c r="U131" i="4"/>
  <c r="S414" i="4"/>
  <c r="S262" i="4"/>
  <c r="S398" i="4"/>
  <c r="AD6" i="4"/>
  <c r="AD7" i="4" s="1"/>
  <c r="U432" i="4"/>
  <c r="S271" i="4"/>
  <c r="U310" i="4"/>
  <c r="S181" i="4"/>
  <c r="V519" i="4"/>
  <c r="V194" i="4"/>
  <c r="V341" i="4"/>
  <c r="V510" i="4"/>
  <c r="V131" i="4"/>
  <c r="V148" i="4"/>
  <c r="V177" i="4"/>
  <c r="V253" i="4"/>
  <c r="V311" i="4"/>
  <c r="V356" i="4"/>
  <c r="V495" i="4"/>
  <c r="V166" i="4"/>
  <c r="V97" i="4"/>
  <c r="V418" i="4"/>
  <c r="V355" i="4"/>
  <c r="V261" i="4"/>
  <c r="V511" i="4"/>
  <c r="V186" i="4"/>
  <c r="V501" i="4"/>
  <c r="V389" i="4"/>
  <c r="V117" i="4"/>
  <c r="V244" i="4"/>
  <c r="V467" i="4"/>
  <c r="V506" i="4"/>
  <c r="V478" i="4"/>
  <c r="AD8" i="4"/>
  <c r="AD9" i="4" s="1"/>
  <c r="AD10" i="4" s="1"/>
  <c r="V481" i="4"/>
  <c r="V161" i="4"/>
  <c r="V179" i="4"/>
  <c r="V399" i="4"/>
  <c r="V49" i="4"/>
  <c r="V255" i="4"/>
  <c r="V178" i="4"/>
  <c r="V491" i="4"/>
  <c r="V449" i="4"/>
  <c r="V143" i="4"/>
  <c r="V145" i="4"/>
  <c r="V465" i="4"/>
  <c r="V160" i="4"/>
  <c r="V108" i="4"/>
  <c r="V546" i="4"/>
  <c r="V180" i="4"/>
  <c r="V520" i="4"/>
  <c r="V271" i="4"/>
  <c r="V188" i="4"/>
  <c r="V505" i="4"/>
  <c r="V350" i="4"/>
  <c r="U138" i="4"/>
  <c r="U32" i="4"/>
  <c r="U214" i="4"/>
  <c r="U177" i="4"/>
  <c r="U187" i="4"/>
  <c r="U284" i="4"/>
  <c r="AC9" i="4"/>
  <c r="AC10" i="4" s="1"/>
  <c r="U435" i="4"/>
  <c r="U211" i="4"/>
  <c r="U288" i="4"/>
  <c r="U517" i="4"/>
  <c r="U352" i="4"/>
  <c r="U221" i="4"/>
  <c r="U108" i="4"/>
  <c r="U50" i="4"/>
  <c r="U223" i="4"/>
  <c r="U140" i="4"/>
  <c r="U24" i="4"/>
  <c r="U186" i="4"/>
  <c r="U471" i="4"/>
  <c r="U166" i="4"/>
  <c r="U152" i="4"/>
  <c r="U282" i="4"/>
  <c r="U118" i="4"/>
  <c r="T387" i="4"/>
  <c r="T118" i="4"/>
  <c r="T481" i="4"/>
  <c r="T79" i="4"/>
  <c r="T465" i="4"/>
  <c r="T140" i="4"/>
  <c r="T273" i="4"/>
  <c r="T187" i="4"/>
  <c r="T240" i="4"/>
  <c r="T242" i="4"/>
  <c r="T399" i="4"/>
  <c r="T263" i="4"/>
  <c r="T219" i="4"/>
  <c r="T382" i="4"/>
  <c r="T286" i="4"/>
  <c r="T388" i="4"/>
  <c r="T183" i="4"/>
  <c r="T220" i="4"/>
  <c r="T249" i="4"/>
  <c r="T305" i="4"/>
  <c r="T173" i="4"/>
  <c r="T244" i="4"/>
  <c r="T346" i="4"/>
  <c r="T348" i="4"/>
  <c r="T52" i="4"/>
  <c r="T281" i="4"/>
  <c r="T533" i="4"/>
  <c r="T174" i="4"/>
  <c r="T39" i="4"/>
  <c r="T362" i="4"/>
  <c r="T25" i="4"/>
  <c r="T515" i="4"/>
  <c r="T221" i="4"/>
  <c r="V57" i="4"/>
  <c r="V58" i="4"/>
  <c r="V78" i="4"/>
  <c r="V79" i="4"/>
  <c r="R103" i="4"/>
  <c r="R104" i="4"/>
  <c r="S223" i="4"/>
  <c r="R289" i="4"/>
  <c r="R288" i="4"/>
  <c r="S23" i="4"/>
  <c r="U262" i="4"/>
  <c r="V390" i="4"/>
  <c r="T259" i="4"/>
  <c r="S178" i="4"/>
  <c r="T398" i="4"/>
  <c r="S79" i="4"/>
  <c r="T402" i="4"/>
  <c r="X455" i="4"/>
  <c r="S480" i="4"/>
  <c r="X58" i="4"/>
  <c r="X57" i="4"/>
  <c r="U375" i="4"/>
  <c r="V301" i="4"/>
  <c r="V300" i="4"/>
  <c r="X304" i="4"/>
  <c r="X305" i="4"/>
  <c r="U303" i="4"/>
  <c r="V128" i="4"/>
  <c r="X31" i="4"/>
  <c r="U207" i="4"/>
  <c r="X52" i="4"/>
  <c r="X51" i="4"/>
  <c r="T122" i="4"/>
  <c r="V64" i="4"/>
  <c r="V63" i="4"/>
  <c r="T214" i="4"/>
  <c r="R52" i="4"/>
  <c r="R51" i="4"/>
  <c r="S536" i="4"/>
  <c r="U445" i="4"/>
  <c r="R168" i="4"/>
  <c r="V35" i="4"/>
  <c r="V23" i="4"/>
  <c r="U534" i="4"/>
  <c r="S188" i="4"/>
  <c r="T413" i="4"/>
  <c r="S548" i="4"/>
  <c r="T501" i="4"/>
  <c r="S27" i="4"/>
  <c r="AA8" i="4"/>
  <c r="AB5" i="4"/>
  <c r="AB6" i="4" s="1"/>
  <c r="AB7" i="4" s="1"/>
  <c r="AB8" i="4" s="1"/>
  <c r="V176" i="4"/>
  <c r="S463" i="4"/>
  <c r="X78" i="4"/>
  <c r="S144" i="4"/>
  <c r="R186" i="4"/>
  <c r="V292" i="4"/>
  <c r="X41" i="4"/>
  <c r="T98" i="4"/>
  <c r="T99" i="4"/>
  <c r="V98" i="4"/>
  <c r="V99" i="4"/>
  <c r="S429" i="4"/>
  <c r="S430" i="4"/>
  <c r="S64" i="4"/>
  <c r="U301" i="4"/>
  <c r="U300" i="4"/>
  <c r="X490" i="4"/>
  <c r="R78" i="4"/>
  <c r="R79" i="4"/>
  <c r="T192" i="4"/>
  <c r="V281" i="4"/>
  <c r="U398" i="4"/>
  <c r="U18" i="4"/>
  <c r="V348" i="4"/>
  <c r="T224" i="4"/>
  <c r="X165" i="4"/>
  <c r="X336" i="4"/>
  <c r="V397" i="4"/>
  <c r="T277" i="4"/>
  <c r="T418" i="4"/>
  <c r="S436" i="4"/>
  <c r="V82" i="4"/>
  <c r="V83" i="4"/>
  <c r="T316" i="4"/>
  <c r="T317" i="4"/>
  <c r="V53" i="4"/>
  <c r="V54" i="4"/>
  <c r="X299" i="4"/>
  <c r="X300" i="4"/>
  <c r="T520" i="4"/>
  <c r="T521" i="4"/>
  <c r="T446" i="4"/>
  <c r="R63" i="4"/>
  <c r="R64" i="4"/>
  <c r="U351" i="4"/>
  <c r="S345" i="4"/>
  <c r="U388" i="4"/>
  <c r="V162" i="4"/>
  <c r="V314" i="4"/>
  <c r="V480" i="4"/>
  <c r="R545" i="4"/>
  <c r="V51" i="4"/>
  <c r="U229" i="4"/>
  <c r="S355" i="4"/>
  <c r="T525" i="4"/>
  <c r="X174" i="4"/>
  <c r="U260" i="4"/>
  <c r="T310" i="4"/>
  <c r="U109" i="4"/>
  <c r="U110" i="4"/>
  <c r="T172" i="4"/>
  <c r="V39" i="4"/>
  <c r="X473" i="4"/>
  <c r="X474" i="4"/>
  <c r="S118" i="4"/>
  <c r="S117" i="4"/>
  <c r="X431" i="4"/>
  <c r="X432" i="4"/>
  <c r="V216" i="4"/>
  <c r="U40" i="4"/>
  <c r="U505" i="4"/>
  <c r="R520" i="4"/>
  <c r="R521" i="4"/>
  <c r="T351" i="4"/>
  <c r="U115" i="4"/>
  <c r="S251" i="4"/>
  <c r="S252" i="4"/>
  <c r="S30" i="4"/>
  <c r="X438" i="4"/>
  <c r="U361" i="4"/>
  <c r="U518" i="4"/>
  <c r="S467" i="4"/>
  <c r="S495" i="4"/>
  <c r="R169" i="4"/>
  <c r="V237" i="4"/>
  <c r="X505" i="4"/>
  <c r="U148" i="4"/>
  <c r="T207" i="4"/>
  <c r="X157" i="4"/>
  <c r="U82" i="4"/>
  <c r="U83" i="4"/>
  <c r="S130" i="4"/>
  <c r="V122" i="4"/>
  <c r="U443" i="4"/>
  <c r="X372" i="4"/>
  <c r="U78" i="4"/>
  <c r="U79" i="4"/>
  <c r="R376" i="4"/>
  <c r="S103" i="4"/>
  <c r="Z10" i="4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T534" i="4"/>
  <c r="U88" i="4"/>
  <c r="U89" i="4"/>
  <c r="V109" i="4"/>
  <c r="V110" i="4"/>
  <c r="V413" i="4"/>
  <c r="S367" i="4"/>
  <c r="S330" i="4"/>
  <c r="U363" i="4"/>
  <c r="V445" i="4"/>
  <c r="U485" i="4"/>
  <c r="R517" i="4"/>
  <c r="T158" i="4"/>
  <c r="U406" i="4"/>
  <c r="T367" i="4"/>
  <c r="X495" i="4"/>
  <c r="X511" i="4"/>
  <c r="V25" i="4"/>
  <c r="T546" i="4"/>
  <c r="U528" i="4"/>
  <c r="V241" i="4"/>
  <c r="R195" i="4"/>
  <c r="V388" i="4"/>
  <c r="S357" i="4"/>
  <c r="T162" i="4"/>
  <c r="T82" i="4"/>
  <c r="T83" i="4"/>
  <c r="U378" i="4"/>
  <c r="U379" i="4"/>
  <c r="S40" i="4"/>
  <c r="S41" i="4"/>
  <c r="V309" i="4"/>
  <c r="T103" i="4"/>
  <c r="X369" i="4"/>
  <c r="X370" i="4"/>
  <c r="AA6" i="4"/>
  <c r="AA7" i="4" s="1"/>
  <c r="V409" i="4"/>
  <c r="V410" i="4"/>
  <c r="T361" i="4"/>
  <c r="U249" i="4"/>
  <c r="S350" i="4"/>
  <c r="T107" i="4"/>
  <c r="T191" i="4"/>
  <c r="V114" i="4"/>
  <c r="V115" i="4"/>
  <c r="X73" i="4"/>
  <c r="V76" i="4"/>
  <c r="V77" i="4"/>
  <c r="V447" i="4"/>
  <c r="R118" i="4"/>
  <c r="S150" i="4"/>
  <c r="V357" i="4"/>
  <c r="S455" i="4"/>
  <c r="V525" i="4"/>
  <c r="X478" i="4"/>
  <c r="U121" i="4"/>
  <c r="R255" i="4"/>
  <c r="U449" i="4"/>
  <c r="V169" i="4"/>
  <c r="V155" i="4"/>
  <c r="U341" i="4"/>
  <c r="X360" i="4"/>
  <c r="U392" i="4"/>
  <c r="AF10" i="4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V203" i="4"/>
  <c r="S490" i="4"/>
  <c r="V526" i="4"/>
  <c r="U174" i="4"/>
  <c r="T341" i="4"/>
  <c r="U390" i="4"/>
  <c r="S97" i="4"/>
  <c r="T218" i="4"/>
  <c r="U338" i="4"/>
  <c r="U409" i="4"/>
  <c r="T146" i="4"/>
  <c r="X224" i="4"/>
  <c r="T329" i="4"/>
  <c r="T36" i="4"/>
  <c r="X381" i="4"/>
  <c r="X382" i="4"/>
  <c r="T40" i="4"/>
  <c r="X310" i="4"/>
  <c r="V40" i="4"/>
  <c r="U98" i="4"/>
  <c r="U99" i="4"/>
  <c r="V378" i="4"/>
  <c r="R49" i="4"/>
  <c r="R50" i="4"/>
  <c r="S160" i="4"/>
  <c r="R22" i="4"/>
  <c r="V349" i="4"/>
  <c r="X521" i="4"/>
  <c r="X394" i="4"/>
  <c r="U103" i="4"/>
  <c r="U33" i="4"/>
  <c r="V492" i="4"/>
  <c r="U371" i="4"/>
  <c r="X166" i="4"/>
  <c r="T150" i="4"/>
  <c r="S210" i="4"/>
  <c r="S364" i="4"/>
  <c r="V470" i="4"/>
  <c r="V223" i="4"/>
  <c r="S292" i="4"/>
  <c r="X178" i="4"/>
  <c r="U312" i="4"/>
  <c r="X350" i="4"/>
  <c r="V338" i="4"/>
  <c r="T395" i="4"/>
  <c r="R526" i="4"/>
  <c r="S35" i="4"/>
  <c r="T164" i="4"/>
  <c r="U292" i="4"/>
  <c r="V362" i="4"/>
  <c r="T354" i="4"/>
  <c r="U10" i="4"/>
  <c r="T400" i="4"/>
  <c r="U477" i="4"/>
  <c r="V352" i="4"/>
  <c r="V402" i="4"/>
  <c r="U436" i="4"/>
  <c r="X459" i="4"/>
  <c r="T526" i="4"/>
  <c r="U178" i="4"/>
  <c r="X229" i="4"/>
  <c r="X377" i="4"/>
  <c r="U466" i="4"/>
  <c r="S166" i="4"/>
  <c r="U491" i="4"/>
  <c r="R370" i="4"/>
  <c r="U76" i="4"/>
  <c r="U382" i="4"/>
  <c r="V96" i="4"/>
  <c r="U96" i="4"/>
  <c r="T537" i="4"/>
  <c r="T538" i="4"/>
  <c r="V229" i="4"/>
  <c r="U64" i="4"/>
  <c r="V393" i="4"/>
  <c r="S348" i="4"/>
  <c r="V379" i="4"/>
  <c r="R446" i="4"/>
  <c r="V303" i="4"/>
  <c r="T212" i="4"/>
  <c r="U498" i="4"/>
  <c r="R130" i="4"/>
  <c r="V104" i="4"/>
  <c r="V103" i="4"/>
  <c r="V212" i="4"/>
  <c r="U345" i="4"/>
  <c r="U346" i="4"/>
  <c r="V490" i="4"/>
  <c r="X303" i="4"/>
  <c r="X181" i="4"/>
  <c r="X245" i="4"/>
  <c r="X260" i="4"/>
  <c r="X470" i="4"/>
  <c r="X182" i="4"/>
  <c r="X175" i="4"/>
  <c r="X191" i="4"/>
  <c r="X242" i="4"/>
  <c r="X479" i="4"/>
  <c r="X237" i="4"/>
  <c r="X29" i="4"/>
  <c r="X408" i="4"/>
  <c r="X255" i="4"/>
  <c r="X340" i="4"/>
  <c r="X354" i="4"/>
  <c r="X517" i="4"/>
  <c r="X194" i="4"/>
  <c r="X362" i="4"/>
  <c r="X195" i="4"/>
  <c r="X169" i="4"/>
  <c r="X435" i="4"/>
  <c r="X274" i="4"/>
  <c r="X177" i="4"/>
  <c r="X547" i="4"/>
  <c r="X271" i="4"/>
  <c r="X387" i="4"/>
  <c r="X534" i="4"/>
  <c r="X192" i="4"/>
  <c r="X257" i="4"/>
  <c r="X187" i="4"/>
  <c r="X413" i="4"/>
  <c r="S315" i="4"/>
  <c r="S316" i="4"/>
  <c r="R407" i="4"/>
  <c r="R408" i="4"/>
  <c r="V132" i="4"/>
  <c r="V133" i="4"/>
  <c r="X363" i="4"/>
  <c r="T247" i="4"/>
  <c r="T199" i="4"/>
  <c r="T200" i="4"/>
  <c r="U199" i="4"/>
  <c r="U200" i="4"/>
  <c r="V37" i="4"/>
  <c r="V38" i="4"/>
  <c r="S140" i="4"/>
  <c r="V174" i="4"/>
  <c r="R329" i="4"/>
  <c r="U455" i="4"/>
  <c r="T8" i="4"/>
  <c r="X415" i="4"/>
  <c r="R528" i="4"/>
  <c r="R529" i="4"/>
  <c r="T477" i="4"/>
  <c r="S247" i="4"/>
  <c r="R479" i="4"/>
  <c r="T356" i="4"/>
  <c r="R199" i="4"/>
  <c r="R200" i="4"/>
  <c r="V260" i="4"/>
  <c r="V547" i="4"/>
  <c r="S257" i="4"/>
  <c r="V220" i="4"/>
  <c r="S200" i="4"/>
  <c r="T414" i="4"/>
  <c r="T450" i="4"/>
  <c r="S501" i="4"/>
  <c r="X149" i="4"/>
  <c r="U232" i="4"/>
  <c r="U233" i="4"/>
  <c r="V225" i="4"/>
  <c r="U176" i="4"/>
  <c r="X176" i="4"/>
  <c r="U273" i="4"/>
  <c r="T284" i="4"/>
  <c r="V414" i="4"/>
  <c r="U35" i="4"/>
  <c r="S278" i="4"/>
  <c r="X266" i="4"/>
  <c r="X267" i="4"/>
  <c r="X321" i="4"/>
  <c r="T350" i="4"/>
  <c r="R414" i="4"/>
  <c r="R415" i="4"/>
  <c r="S517" i="4"/>
  <c r="U184" i="4"/>
  <c r="X457" i="4"/>
  <c r="U179" i="4"/>
  <c r="T251" i="4"/>
  <c r="T252" i="4"/>
  <c r="R273" i="4"/>
  <c r="R274" i="4"/>
  <c r="V398" i="4"/>
  <c r="V358" i="4"/>
  <c r="S260" i="4"/>
  <c r="V360" i="4"/>
  <c r="S531" i="4"/>
  <c r="X439" i="4"/>
  <c r="U190" i="4"/>
  <c r="S132" i="4"/>
  <c r="S133" i="4"/>
  <c r="S439" i="4"/>
  <c r="S440" i="4"/>
  <c r="R325" i="4"/>
  <c r="R326" i="4"/>
  <c r="X188" i="4"/>
  <c r="T364" i="4"/>
  <c r="T542" i="4"/>
  <c r="T543" i="4"/>
  <c r="S17" i="4"/>
  <c r="S18" i="4"/>
  <c r="X135" i="4"/>
  <c r="X136" i="4"/>
  <c r="T177" i="4"/>
  <c r="R182" i="4"/>
  <c r="U212" i="4"/>
  <c r="U213" i="4"/>
  <c r="U535" i="4"/>
  <c r="U142" i="4"/>
  <c r="X399" i="4"/>
  <c r="V146" i="4"/>
  <c r="X247" i="4"/>
  <c r="X332" i="4"/>
  <c r="X333" i="4"/>
  <c r="T328" i="4"/>
  <c r="U414" i="4"/>
  <c r="R527" i="4"/>
  <c r="U281" i="4"/>
  <c r="S169" i="4"/>
  <c r="V10" i="4"/>
  <c r="V247" i="4"/>
  <c r="V248" i="4"/>
  <c r="X258" i="4"/>
  <c r="R502" i="4"/>
  <c r="X405" i="4"/>
  <c r="X406" i="4"/>
  <c r="V277" i="4"/>
  <c r="T260" i="4"/>
  <c r="S135" i="4"/>
  <c r="S136" i="4"/>
  <c r="U147" i="4"/>
  <c r="S167" i="4"/>
  <c r="U293" i="4"/>
  <c r="U294" i="4"/>
  <c r="S352" i="4"/>
  <c r="T459" i="4"/>
  <c r="T460" i="4"/>
  <c r="S459" i="4"/>
  <c r="S460" i="4"/>
  <c r="R534" i="4"/>
  <c r="X460" i="4"/>
  <c r="U158" i="4"/>
  <c r="S482" i="4"/>
  <c r="S483" i="4"/>
  <c r="S218" i="4"/>
  <c r="S338" i="4"/>
  <c r="R297" i="4"/>
  <c r="R298" i="4"/>
  <c r="T30" i="4"/>
  <c r="S155" i="4"/>
  <c r="T229" i="4"/>
  <c r="V294" i="4"/>
  <c r="U413" i="4"/>
  <c r="T393" i="4"/>
  <c r="S24" i="4"/>
  <c r="S25" i="4"/>
  <c r="X23" i="4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S153" i="4"/>
  <c r="T156" i="4"/>
  <c r="R214" i="4"/>
  <c r="R215" i="4"/>
  <c r="U394" i="4"/>
  <c r="T456" i="4"/>
  <c r="T457" i="4"/>
  <c r="V282" i="4"/>
  <c r="X388" i="4"/>
  <c r="X212" i="4"/>
  <c r="X213" i="4"/>
  <c r="S198" i="4"/>
  <c r="X342" i="4"/>
  <c r="X343" i="4"/>
  <c r="U325" i="4"/>
  <c r="U326" i="4"/>
  <c r="S449" i="4"/>
  <c r="S450" i="4"/>
  <c r="V542" i="4"/>
  <c r="V543" i="4"/>
  <c r="U286" i="4"/>
  <c r="X138" i="4"/>
  <c r="U257" i="4"/>
  <c r="U258" i="4"/>
  <c r="S227" i="4"/>
  <c r="U353" i="4"/>
  <c r="X465" i="4"/>
  <c r="X518" i="4"/>
  <c r="V312" i="4"/>
  <c r="T34" i="4"/>
  <c r="R165" i="4"/>
  <c r="T336" i="4"/>
  <c r="T353" i="4"/>
  <c r="X179" i="4"/>
  <c r="T390" i="4"/>
  <c r="S31" i="4"/>
  <c r="X127" i="4"/>
  <c r="X128" i="4"/>
  <c r="T178" i="4"/>
  <c r="U202" i="4"/>
  <c r="U203" i="4"/>
  <c r="U322" i="4"/>
  <c r="U323" i="4"/>
  <c r="T340" i="4"/>
  <c r="X167" i="4"/>
  <c r="V181" i="4"/>
  <c r="R177" i="4"/>
  <c r="T261" i="4"/>
  <c r="R293" i="4"/>
  <c r="R294" i="4"/>
  <c r="X338" i="4"/>
  <c r="T360" i="4"/>
  <c r="V453" i="4"/>
  <c r="V459" i="4"/>
  <c r="V460" i="4"/>
  <c r="S512" i="4"/>
  <c r="R341" i="4"/>
  <c r="V242" i="4"/>
  <c r="T535" i="4"/>
  <c r="T29" i="4"/>
  <c r="T440" i="4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R209" i="4"/>
  <c r="R210" i="4"/>
  <c r="R191" i="4"/>
  <c r="X261" i="4"/>
  <c r="R257" i="4"/>
  <c r="R258" i="4"/>
  <c r="U321" i="4"/>
  <c r="U366" i="4"/>
  <c r="V477" i="4"/>
  <c r="S241" i="4"/>
  <c r="V159" i="4"/>
  <c r="S534" i="4"/>
  <c r="U165" i="4"/>
  <c r="X214" i="4"/>
  <c r="X215" i="4"/>
  <c r="U267" i="4"/>
  <c r="S298" i="4"/>
  <c r="R345" i="4"/>
  <c r="R346" i="4"/>
  <c r="S408" i="4"/>
  <c r="T137" i="4"/>
  <c r="T138" i="4"/>
  <c r="X352" i="4"/>
  <c r="V135" i="4"/>
  <c r="V136" i="4"/>
  <c r="X142" i="4"/>
  <c r="U175" i="4"/>
  <c r="T196" i="4"/>
  <c r="R164" i="4"/>
  <c r="V233" i="4"/>
  <c r="T321" i="4"/>
  <c r="S328" i="4"/>
  <c r="U502" i="4"/>
  <c r="V522" i="4"/>
  <c r="V523" i="4"/>
  <c r="S543" i="4"/>
  <c r="U135" i="4"/>
  <c r="U136" i="4"/>
  <c r="U146" i="4"/>
  <c r="S165" i="4"/>
  <c r="S179" i="4"/>
  <c r="U354" i="4"/>
  <c r="T415" i="4"/>
  <c r="S491" i="4"/>
  <c r="S506" i="4"/>
  <c r="X462" i="4"/>
  <c r="X183" i="4"/>
  <c r="X218" i="4"/>
  <c r="X196" i="4"/>
  <c r="U332" i="4"/>
  <c r="U333" i="4"/>
  <c r="V321" i="4"/>
  <c r="U399" i="4"/>
  <c r="S415" i="4"/>
  <c r="U462" i="4"/>
  <c r="U463" i="4"/>
  <c r="U456" i="4"/>
  <c r="U457" i="4"/>
  <c r="T511" i="4"/>
  <c r="V528" i="4"/>
  <c r="T168" i="4"/>
  <c r="X202" i="4"/>
  <c r="X203" i="4"/>
  <c r="R187" i="4"/>
  <c r="S322" i="4"/>
  <c r="S323" i="4"/>
  <c r="S353" i="4"/>
  <c r="S389" i="4"/>
  <c r="S390" i="4"/>
  <c r="S464" i="4"/>
  <c r="S465" i="4"/>
  <c r="R460" i="4"/>
  <c r="R459" i="4"/>
  <c r="T271" i="4"/>
  <c r="T498" i="4"/>
  <c r="S19" i="4"/>
  <c r="S20" i="4"/>
  <c r="T342" i="4"/>
  <c r="T343" i="4"/>
  <c r="X351" i="4"/>
  <c r="T188" i="4"/>
  <c r="X193" i="4"/>
  <c r="V165" i="4"/>
  <c r="T193" i="4"/>
  <c r="S287" i="4"/>
  <c r="T355" i="4"/>
  <c r="T467" i="4"/>
  <c r="V435" i="4"/>
  <c r="R163" i="4"/>
  <c r="X341" i="4"/>
  <c r="U480" i="4"/>
  <c r="X536" i="4"/>
  <c r="T405" i="4"/>
  <c r="V34" i="4"/>
  <c r="U132" i="4"/>
  <c r="U133" i="4"/>
  <c r="R142" i="4"/>
  <c r="S164" i="4"/>
  <c r="V353" i="4"/>
  <c r="V190" i="4"/>
  <c r="T197" i="4"/>
  <c r="S189" i="4"/>
  <c r="U512" i="4"/>
  <c r="U513" i="4"/>
  <c r="T507" i="4"/>
  <c r="S515" i="4"/>
  <c r="U542" i="4"/>
  <c r="U543" i="4"/>
  <c r="T135" i="4"/>
  <c r="T136" i="4"/>
  <c r="U188" i="4"/>
  <c r="R196" i="4"/>
  <c r="T312" i="4"/>
  <c r="U342" i="4"/>
  <c r="U343" i="4"/>
  <c r="V387" i="4"/>
  <c r="U395" i="4"/>
  <c r="R497" i="4"/>
  <c r="U30" i="4"/>
  <c r="V167" i="4"/>
  <c r="V151" i="4"/>
  <c r="U263" i="4"/>
  <c r="X197" i="4"/>
  <c r="U274" i="4"/>
  <c r="S332" i="4"/>
  <c r="S333" i="4"/>
  <c r="S497" i="4"/>
  <c r="R277" i="4"/>
  <c r="R278" i="4"/>
  <c r="T23" i="4"/>
  <c r="V163" i="4"/>
  <c r="U168" i="4"/>
  <c r="V26" i="4"/>
  <c r="X364" i="4"/>
  <c r="T545" i="4"/>
  <c r="T223" i="4"/>
  <c r="R170" i="4"/>
  <c r="S456" i="4"/>
  <c r="S457" i="4"/>
  <c r="R439" i="4"/>
  <c r="R440" i="4"/>
  <c r="T330" i="4"/>
  <c r="X189" i="4"/>
  <c r="S294" i="4"/>
  <c r="V405" i="4"/>
  <c r="V406" i="4"/>
  <c r="U170" i="4"/>
  <c r="X313" i="4"/>
  <c r="X314" i="4"/>
  <c r="T547" i="4"/>
  <c r="T151" i="4"/>
  <c r="T326" i="4"/>
  <c r="V24" i="4"/>
  <c r="T204" i="4"/>
  <c r="T205" i="4"/>
  <c r="S283" i="4"/>
  <c r="T337" i="4"/>
  <c r="T338" i="4"/>
  <c r="S325" i="4"/>
  <c r="S326" i="4"/>
  <c r="T365" i="4"/>
  <c r="X527" i="4"/>
  <c r="S26" i="4"/>
  <c r="X292" i="4"/>
  <c r="T492" i="4"/>
  <c r="T493" i="4"/>
  <c r="R405" i="4"/>
  <c r="R406" i="4"/>
  <c r="T37" i="4"/>
  <c r="T38" i="4"/>
  <c r="U153" i="4"/>
  <c r="V170" i="4"/>
  <c r="X164" i="4"/>
  <c r="V199" i="4"/>
  <c r="V200" i="4"/>
  <c r="X297" i="4"/>
  <c r="X298" i="4"/>
  <c r="X294" i="4"/>
  <c r="X450" i="4"/>
  <c r="S537" i="4"/>
  <c r="T26" i="4"/>
  <c r="R175" i="4"/>
  <c r="V221" i="4"/>
  <c r="V322" i="4"/>
  <c r="V323" i="4"/>
  <c r="V482" i="4"/>
  <c r="V483" i="4"/>
  <c r="T495" i="4"/>
  <c r="U545" i="4"/>
  <c r="S237" i="4"/>
  <c r="R542" i="4"/>
  <c r="R543" i="4"/>
  <c r="T149" i="4"/>
  <c r="T180" i="4"/>
  <c r="T397" i="4"/>
  <c r="U364" i="4"/>
  <c r="U464" i="4"/>
  <c r="U465" i="4"/>
  <c r="U478" i="4"/>
  <c r="U522" i="4"/>
  <c r="U523" i="4"/>
  <c r="V18" i="4"/>
  <c r="X548" i="4"/>
  <c r="T10" i="4"/>
  <c r="T145" i="4"/>
  <c r="U172" i="4"/>
  <c r="R197" i="4"/>
  <c r="S342" i="4"/>
  <c r="S343" i="4"/>
  <c r="V354" i="4"/>
  <c r="X365" i="4"/>
  <c r="U482" i="4"/>
  <c r="U483" i="4"/>
  <c r="X277" i="4"/>
  <c r="X278" i="4"/>
  <c r="V198" i="4"/>
  <c r="X162" i="4"/>
  <c r="X251" i="4"/>
  <c r="X252" i="4"/>
  <c r="X409" i="4"/>
  <c r="X410" i="4"/>
  <c r="T132" i="4"/>
  <c r="T133" i="4"/>
  <c r="X542" i="4"/>
  <c r="X543" i="4"/>
  <c r="X159" i="4"/>
  <c r="T209" i="4"/>
  <c r="T210" i="4"/>
  <c r="X482" i="4"/>
  <c r="X483" i="4"/>
  <c r="S9" i="4"/>
  <c r="S10" i="4"/>
  <c r="U459" i="4"/>
  <c r="U460" i="4"/>
  <c r="S221" i="4"/>
  <c r="R335" i="4"/>
  <c r="R336" i="4"/>
  <c r="S403" i="4"/>
  <c r="V515" i="4"/>
  <c r="X132" i="4"/>
  <c r="X133" i="4"/>
  <c r="X209" i="4"/>
  <c r="X210" i="4"/>
  <c r="V30" i="4"/>
  <c r="S163" i="4"/>
  <c r="T170" i="4"/>
  <c r="T195" i="4"/>
  <c r="T227" i="4"/>
  <c r="V315" i="4"/>
  <c r="V316" i="4"/>
  <c r="T529" i="4"/>
  <c r="U536" i="4"/>
  <c r="U537" i="4"/>
  <c r="U404" i="4"/>
  <c r="X283" i="4"/>
  <c r="X284" i="4"/>
  <c r="R313" i="4"/>
  <c r="R314" i="4"/>
  <c r="X171" i="4"/>
  <c r="T225" i="4"/>
  <c r="T31" i="4"/>
  <c r="X225" i="4"/>
  <c r="T322" i="4"/>
  <c r="T323" i="4"/>
  <c r="V286" i="4"/>
  <c r="T435" i="4"/>
  <c r="X528" i="4"/>
  <c r="X529" i="4"/>
  <c r="T185" i="4"/>
  <c r="X467" i="4"/>
  <c r="T171" i="4"/>
  <c r="V175" i="4"/>
  <c r="T167" i="4"/>
  <c r="X233" i="4"/>
  <c r="T233" i="4"/>
  <c r="X356" i="4"/>
  <c r="S365" i="4"/>
  <c r="X477" i="4"/>
  <c r="S158" i="4"/>
  <c r="X390" i="4"/>
  <c r="V192" i="4"/>
  <c r="U196" i="4"/>
  <c r="X221" i="4"/>
  <c r="V328" i="4"/>
  <c r="T357" i="4"/>
  <c r="V497" i="4"/>
  <c r="U507" i="4"/>
  <c r="U508" i="4"/>
  <c r="S145" i="4"/>
  <c r="T147" i="4"/>
  <c r="V287" i="4"/>
  <c r="X185" i="4"/>
  <c r="V332" i="4"/>
  <c r="V333" i="4"/>
  <c r="X348" i="4"/>
  <c r="X447" i="4"/>
  <c r="S492" i="4"/>
  <c r="S493" i="4"/>
  <c r="X546" i="4"/>
  <c r="X35" i="4"/>
  <c r="U160" i="4"/>
  <c r="U247" i="4"/>
  <c r="U248" i="4"/>
  <c r="X282" i="4"/>
  <c r="X146" i="4"/>
  <c r="S36" i="4"/>
  <c r="T152" i="4"/>
  <c r="S180" i="4"/>
  <c r="S384" i="4"/>
  <c r="X353" i="4"/>
  <c r="X403" i="4"/>
  <c r="X436" i="4"/>
  <c r="V456" i="4"/>
  <c r="V457" i="4"/>
  <c r="R153" i="4"/>
  <c r="U226" i="4"/>
  <c r="U227" i="4"/>
  <c r="X37" i="4"/>
  <c r="X38" i="4"/>
  <c r="X322" i="4"/>
  <c r="X323" i="4"/>
  <c r="V507" i="4"/>
  <c r="V508" i="4"/>
  <c r="X199" i="4"/>
  <c r="X200" i="4"/>
  <c r="U348" i="4"/>
  <c r="T298" i="4"/>
  <c r="R318" i="4"/>
  <c r="R319" i="4"/>
  <c r="X480" i="4"/>
  <c r="U297" i="4"/>
  <c r="U298" i="4"/>
  <c r="R155" i="4"/>
  <c r="S394" i="4"/>
  <c r="S395" i="4"/>
  <c r="S172" i="4"/>
  <c r="V257" i="4"/>
  <c r="X190" i="4"/>
  <c r="X331" i="4"/>
  <c r="X359" i="4"/>
  <c r="R536" i="4"/>
  <c r="R537" i="4"/>
  <c r="R480" i="4"/>
  <c r="S147" i="4"/>
  <c r="X154" i="4"/>
  <c r="U271" i="4"/>
  <c r="U330" i="4"/>
  <c r="T313" i="4"/>
  <c r="T314" i="4"/>
  <c r="T406" i="4"/>
  <c r="U481" i="4"/>
  <c r="V479" i="4"/>
  <c r="U37" i="4"/>
  <c r="U38" i="4"/>
  <c r="V154" i="4"/>
  <c r="S127" i="4"/>
  <c r="S128" i="4"/>
  <c r="T332" i="4"/>
  <c r="T333" i="4"/>
  <c r="X355" i="4"/>
  <c r="S404" i="4"/>
  <c r="V463" i="4"/>
  <c r="X512" i="4"/>
  <c r="V535" i="4"/>
  <c r="S528" i="4"/>
  <c r="R530" i="4"/>
  <c r="R531" i="4"/>
  <c r="S284" i="4"/>
  <c r="T482" i="4"/>
  <c r="T483" i="4"/>
  <c r="V138" i="4"/>
  <c r="T160" i="4"/>
  <c r="T142" i="4"/>
  <c r="V195" i="4"/>
  <c r="X287" i="4"/>
  <c r="T282" i="4"/>
  <c r="X361" i="4"/>
  <c r="T455" i="4"/>
  <c r="X492" i="4"/>
  <c r="X493" i="4"/>
  <c r="V545" i="4"/>
  <c r="V503" i="4"/>
  <c r="R158" i="4"/>
  <c r="X481" i="4"/>
  <c r="X357" i="4"/>
  <c r="V367" i="4"/>
  <c r="V512" i="4"/>
  <c r="V513" i="4"/>
  <c r="T157" i="4"/>
  <c r="R159" i="4"/>
  <c r="R185" i="4"/>
  <c r="U251" i="4"/>
  <c r="U252" i="4"/>
  <c r="V342" i="4"/>
  <c r="V343" i="4"/>
  <c r="T453" i="4"/>
  <c r="X130" i="4"/>
  <c r="X131" i="4"/>
  <c r="R166" i="4"/>
  <c r="S233" i="4"/>
  <c r="V283" i="4"/>
  <c r="V284" i="4"/>
  <c r="U355" i="4"/>
  <c r="V364" i="4"/>
  <c r="S399" i="4"/>
  <c r="S400" i="4"/>
  <c r="T491" i="4"/>
  <c r="V183" i="4"/>
  <c r="S190" i="4"/>
  <c r="S281" i="4"/>
  <c r="S387" i="4"/>
  <c r="U453" i="4"/>
  <c r="R456" i="4"/>
  <c r="R457" i="4"/>
  <c r="T153" i="4"/>
  <c r="T292" i="4"/>
  <c r="T257" i="4"/>
  <c r="AB9" i="4" l="1"/>
  <c r="AB10" i="4" s="1"/>
  <c r="AD11" i="4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C11" i="4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A9" i="4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B11" i="4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F36" i="4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AF130" i="4" s="1"/>
  <c r="AF131" i="4" s="1"/>
  <c r="AF132" i="4" s="1"/>
  <c r="AF133" i="4" s="1"/>
  <c r="AF134" i="4" s="1"/>
  <c r="AF135" i="4" s="1"/>
  <c r="AF136" i="4" s="1"/>
  <c r="AF137" i="4" s="1"/>
  <c r="AF138" i="4" s="1"/>
  <c r="AF139" i="4" s="1"/>
  <c r="AF140" i="4" s="1"/>
  <c r="AF141" i="4" s="1"/>
  <c r="AF142" i="4" s="1"/>
  <c r="AF143" i="4" s="1"/>
  <c r="AF144" i="4" s="1"/>
  <c r="AF145" i="4" s="1"/>
  <c r="AF146" i="4" s="1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AF169" i="4" s="1"/>
  <c r="AF170" i="4" s="1"/>
  <c r="AF171" i="4" s="1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F194" i="4" s="1"/>
  <c r="AF195" i="4" s="1"/>
  <c r="AF196" i="4" s="1"/>
  <c r="AF197" i="4" s="1"/>
  <c r="AF198" i="4" s="1"/>
  <c r="AF199" i="4" s="1"/>
  <c r="AF200" i="4" s="1"/>
  <c r="AF201" i="4" s="1"/>
  <c r="AF202" i="4" s="1"/>
  <c r="AF203" i="4" s="1"/>
  <c r="AF204" i="4" s="1"/>
  <c r="AF205" i="4" s="1"/>
  <c r="AF206" i="4" s="1"/>
  <c r="AF207" i="4" s="1"/>
  <c r="AF208" i="4" s="1"/>
  <c r="AF209" i="4" s="1"/>
  <c r="AF210" i="4" s="1"/>
  <c r="AF211" i="4" s="1"/>
  <c r="AF212" i="4" s="1"/>
  <c r="AF213" i="4" s="1"/>
  <c r="AF214" i="4" s="1"/>
  <c r="AF215" i="4" s="1"/>
  <c r="AF216" i="4" s="1"/>
  <c r="AF217" i="4" s="1"/>
  <c r="AF218" i="4" s="1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F241" i="4" s="1"/>
  <c r="AF242" i="4" s="1"/>
  <c r="AF243" i="4" s="1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F256" i="4" s="1"/>
  <c r="AF257" i="4" s="1"/>
  <c r="AF258" i="4" s="1"/>
  <c r="AF259" i="4" s="1"/>
  <c r="AF260" i="4" s="1"/>
  <c r="AF261" i="4" s="1"/>
  <c r="AF262" i="4" s="1"/>
  <c r="AF263" i="4" s="1"/>
  <c r="AF264" i="4" s="1"/>
  <c r="AF265" i="4" s="1"/>
  <c r="AF266" i="4" s="1"/>
  <c r="AF267" i="4" s="1"/>
  <c r="AF268" i="4" s="1"/>
  <c r="AF269" i="4" s="1"/>
  <c r="AF270" i="4" s="1"/>
  <c r="AF271" i="4" s="1"/>
  <c r="AF272" i="4" s="1"/>
  <c r="AF273" i="4" s="1"/>
  <c r="AF274" i="4" s="1"/>
  <c r="AF275" i="4" s="1"/>
  <c r="AF276" i="4" s="1"/>
  <c r="AF277" i="4" s="1"/>
  <c r="AF278" i="4" s="1"/>
  <c r="AF279" i="4" s="1"/>
  <c r="AF280" i="4" s="1"/>
  <c r="AF281" i="4" s="1"/>
  <c r="AF282" i="4" s="1"/>
  <c r="AF283" i="4" s="1"/>
  <c r="AF284" i="4" s="1"/>
  <c r="AF285" i="4" s="1"/>
  <c r="AF286" i="4" s="1"/>
  <c r="AF287" i="4" s="1"/>
  <c r="AF288" i="4" s="1"/>
  <c r="AF289" i="4" s="1"/>
  <c r="AF290" i="4" s="1"/>
  <c r="AF291" i="4" s="1"/>
  <c r="AF292" i="4" s="1"/>
  <c r="AF293" i="4" s="1"/>
  <c r="AF294" i="4" s="1"/>
  <c r="AF295" i="4" s="1"/>
  <c r="AF296" i="4" s="1"/>
  <c r="AF297" i="4" s="1"/>
  <c r="AF298" i="4" s="1"/>
  <c r="AF299" i="4" s="1"/>
  <c r="AF300" i="4" s="1"/>
  <c r="AF301" i="4" s="1"/>
  <c r="AF302" i="4" s="1"/>
  <c r="AF303" i="4" s="1"/>
  <c r="AF304" i="4" s="1"/>
  <c r="AF305" i="4" s="1"/>
  <c r="AF306" i="4" s="1"/>
  <c r="AF307" i="4" s="1"/>
  <c r="AF308" i="4" s="1"/>
  <c r="AF309" i="4" s="1"/>
  <c r="AF310" i="4" s="1"/>
  <c r="AF311" i="4" s="1"/>
  <c r="AF312" i="4" s="1"/>
  <c r="AF313" i="4" s="1"/>
  <c r="AF314" i="4" s="1"/>
  <c r="AF315" i="4" s="1"/>
  <c r="AF316" i="4" s="1"/>
  <c r="AF317" i="4" s="1"/>
  <c r="AF318" i="4" s="1"/>
  <c r="AF319" i="4" s="1"/>
  <c r="AF320" i="4" s="1"/>
  <c r="AF321" i="4" s="1"/>
  <c r="AF322" i="4" s="1"/>
  <c r="AF323" i="4" s="1"/>
  <c r="AF324" i="4" s="1"/>
  <c r="AF325" i="4" s="1"/>
  <c r="AF326" i="4" s="1"/>
  <c r="AF327" i="4" s="1"/>
  <c r="AF328" i="4" s="1"/>
  <c r="AF329" i="4" s="1"/>
  <c r="AF330" i="4" s="1"/>
  <c r="AF331" i="4" s="1"/>
  <c r="AF332" i="4" s="1"/>
  <c r="AF333" i="4" s="1"/>
  <c r="AF334" i="4" s="1"/>
  <c r="AF335" i="4" s="1"/>
  <c r="AF336" i="4" s="1"/>
  <c r="AF337" i="4" s="1"/>
  <c r="AF338" i="4" s="1"/>
  <c r="AF339" i="4" s="1"/>
  <c r="AF340" i="4" s="1"/>
  <c r="AF341" i="4" s="1"/>
  <c r="AF342" i="4" s="1"/>
  <c r="AF343" i="4" s="1"/>
  <c r="AF344" i="4" s="1"/>
  <c r="AF345" i="4" s="1"/>
  <c r="AF346" i="4" s="1"/>
  <c r="AF347" i="4" s="1"/>
  <c r="AF348" i="4" s="1"/>
  <c r="AF349" i="4" s="1"/>
  <c r="AF350" i="4" s="1"/>
  <c r="AF351" i="4" s="1"/>
  <c r="AF352" i="4" s="1"/>
  <c r="AF353" i="4" s="1"/>
  <c r="AF354" i="4" s="1"/>
  <c r="AF355" i="4" s="1"/>
  <c r="AF356" i="4" s="1"/>
  <c r="AF357" i="4" s="1"/>
  <c r="AF358" i="4" s="1"/>
  <c r="AF359" i="4" s="1"/>
  <c r="AF360" i="4" s="1"/>
  <c r="AF361" i="4" s="1"/>
  <c r="AF362" i="4" s="1"/>
  <c r="AF363" i="4" s="1"/>
  <c r="AF364" i="4" s="1"/>
  <c r="AF365" i="4" s="1"/>
  <c r="AF366" i="4" s="1"/>
  <c r="AF367" i="4" s="1"/>
  <c r="AF368" i="4" s="1"/>
  <c r="AF369" i="4" s="1"/>
  <c r="AF370" i="4" s="1"/>
  <c r="AF371" i="4" s="1"/>
  <c r="AF372" i="4" s="1"/>
  <c r="AF373" i="4" s="1"/>
  <c r="AF374" i="4" s="1"/>
  <c r="AF375" i="4" s="1"/>
  <c r="AF376" i="4" s="1"/>
  <c r="AF377" i="4" s="1"/>
  <c r="AF378" i="4" s="1"/>
  <c r="AF379" i="4" s="1"/>
  <c r="AF380" i="4" s="1"/>
  <c r="AF381" i="4" s="1"/>
  <c r="AF382" i="4" s="1"/>
  <c r="AF383" i="4" s="1"/>
  <c r="AF384" i="4" s="1"/>
  <c r="AF385" i="4" s="1"/>
  <c r="AF386" i="4" s="1"/>
  <c r="AF387" i="4" s="1"/>
  <c r="AF388" i="4" s="1"/>
  <c r="AF389" i="4" s="1"/>
  <c r="AF390" i="4" s="1"/>
  <c r="AF391" i="4" s="1"/>
  <c r="AF392" i="4" s="1"/>
  <c r="AF393" i="4" s="1"/>
  <c r="AF394" i="4" s="1"/>
  <c r="AF395" i="4" s="1"/>
  <c r="AF396" i="4" s="1"/>
  <c r="AF397" i="4" s="1"/>
  <c r="AF398" i="4" s="1"/>
  <c r="AF399" i="4" s="1"/>
  <c r="AF400" i="4" s="1"/>
  <c r="AF401" i="4" s="1"/>
  <c r="AF402" i="4" s="1"/>
  <c r="AF403" i="4" s="1"/>
  <c r="AF404" i="4" s="1"/>
  <c r="AF405" i="4" s="1"/>
  <c r="AF406" i="4" s="1"/>
  <c r="AF407" i="4" s="1"/>
  <c r="AF408" i="4" s="1"/>
  <c r="AF409" i="4" s="1"/>
  <c r="AF410" i="4" s="1"/>
  <c r="AF411" i="4" s="1"/>
  <c r="AF412" i="4" s="1"/>
  <c r="AF413" i="4" s="1"/>
  <c r="AF414" i="4" s="1"/>
  <c r="AF415" i="4" s="1"/>
  <c r="AF416" i="4" s="1"/>
  <c r="AF417" i="4" s="1"/>
  <c r="AF418" i="4" s="1"/>
  <c r="AF419" i="4" s="1"/>
  <c r="AF420" i="4" s="1"/>
  <c r="AF421" i="4" s="1"/>
  <c r="AF422" i="4" s="1"/>
  <c r="AF423" i="4" s="1"/>
  <c r="AF424" i="4" s="1"/>
  <c r="AF425" i="4" s="1"/>
  <c r="AF426" i="4" s="1"/>
  <c r="AF427" i="4" s="1"/>
  <c r="AF428" i="4" s="1"/>
  <c r="AF429" i="4" s="1"/>
  <c r="AF430" i="4" s="1"/>
  <c r="AF431" i="4" s="1"/>
  <c r="AF432" i="4" s="1"/>
  <c r="AF433" i="4" s="1"/>
  <c r="AF434" i="4" s="1"/>
  <c r="AF435" i="4" s="1"/>
  <c r="AF436" i="4" s="1"/>
  <c r="AF437" i="4" s="1"/>
  <c r="AF438" i="4" s="1"/>
  <c r="AF439" i="4" s="1"/>
  <c r="AF440" i="4" s="1"/>
  <c r="AF441" i="4" s="1"/>
  <c r="AF442" i="4" s="1"/>
  <c r="AF443" i="4" s="1"/>
  <c r="AF444" i="4" s="1"/>
  <c r="AF445" i="4" s="1"/>
  <c r="AF446" i="4" s="1"/>
  <c r="AF447" i="4" s="1"/>
  <c r="AF448" i="4" s="1"/>
  <c r="AF449" i="4" s="1"/>
  <c r="AF450" i="4" s="1"/>
  <c r="AF451" i="4" s="1"/>
  <c r="AF452" i="4" s="1"/>
  <c r="AF453" i="4" s="1"/>
  <c r="Z22" i="4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Z266" i="4" s="1"/>
  <c r="Z267" i="4" s="1"/>
  <c r="Z268" i="4" s="1"/>
  <c r="Z269" i="4" s="1"/>
  <c r="Z270" i="4" s="1"/>
  <c r="Z271" i="4" s="1"/>
  <c r="Z272" i="4" s="1"/>
  <c r="Z273" i="4" s="1"/>
  <c r="Z274" i="4" s="1"/>
  <c r="Z275" i="4" s="1"/>
  <c r="Z276" i="4" s="1"/>
  <c r="Z277" i="4" s="1"/>
  <c r="Z278" i="4" s="1"/>
  <c r="Z279" i="4" s="1"/>
  <c r="Z280" i="4" s="1"/>
  <c r="Z281" i="4" s="1"/>
  <c r="Z282" i="4" s="1"/>
  <c r="Z283" i="4" s="1"/>
  <c r="Z284" i="4" s="1"/>
  <c r="Z285" i="4" s="1"/>
  <c r="Z286" i="4" s="1"/>
  <c r="Z287" i="4" s="1"/>
  <c r="Z288" i="4" s="1"/>
  <c r="Z289" i="4" s="1"/>
  <c r="Z290" i="4" s="1"/>
  <c r="Z291" i="4" s="1"/>
  <c r="Z292" i="4" s="1"/>
  <c r="Z293" i="4" s="1"/>
  <c r="Z294" i="4" s="1"/>
  <c r="Z295" i="4" s="1"/>
  <c r="Z296" i="4" s="1"/>
  <c r="Z297" i="4" s="1"/>
  <c r="Z298" i="4" s="1"/>
  <c r="Z299" i="4" s="1"/>
  <c r="Z300" i="4" s="1"/>
  <c r="Z301" i="4" s="1"/>
  <c r="Z302" i="4" s="1"/>
  <c r="Z303" i="4" s="1"/>
  <c r="Z304" i="4" s="1"/>
  <c r="Z305" i="4" s="1"/>
  <c r="Z306" i="4" s="1"/>
  <c r="Z307" i="4" s="1"/>
  <c r="Z308" i="4" s="1"/>
  <c r="Z309" i="4" s="1"/>
  <c r="Z310" i="4" s="1"/>
  <c r="Z311" i="4" s="1"/>
  <c r="Z312" i="4" s="1"/>
  <c r="Z313" i="4" s="1"/>
  <c r="Z314" i="4" s="1"/>
  <c r="Z315" i="4" s="1"/>
  <c r="Z316" i="4" s="1"/>
  <c r="Z317" i="4" s="1"/>
  <c r="Z318" i="4" s="1"/>
  <c r="Z319" i="4" s="1"/>
  <c r="Z320" i="4" s="1"/>
  <c r="Z321" i="4" s="1"/>
  <c r="Z322" i="4" s="1"/>
  <c r="Z323" i="4" s="1"/>
  <c r="Z324" i="4" s="1"/>
  <c r="Z325" i="4" s="1"/>
  <c r="Z326" i="4" s="1"/>
  <c r="Z327" i="4" s="1"/>
  <c r="Z328" i="4" s="1"/>
  <c r="Z329" i="4" s="1"/>
  <c r="Z330" i="4" s="1"/>
  <c r="Z331" i="4" s="1"/>
  <c r="Z332" i="4" s="1"/>
  <c r="Z333" i="4" s="1"/>
  <c r="Z334" i="4" s="1"/>
  <c r="Z335" i="4" s="1"/>
  <c r="Z336" i="4" s="1"/>
  <c r="Z337" i="4" s="1"/>
  <c r="Z338" i="4" s="1"/>
  <c r="Z339" i="4" s="1"/>
  <c r="Z340" i="4" s="1"/>
  <c r="Z341" i="4" s="1"/>
  <c r="Z342" i="4" s="1"/>
  <c r="Z343" i="4" s="1"/>
  <c r="Z344" i="4" s="1"/>
  <c r="Z345" i="4" s="1"/>
  <c r="Z346" i="4" s="1"/>
  <c r="Z347" i="4" s="1"/>
  <c r="Z348" i="4" s="1"/>
  <c r="Z349" i="4" s="1"/>
  <c r="Z350" i="4" s="1"/>
  <c r="Z351" i="4" s="1"/>
  <c r="Z352" i="4" s="1"/>
  <c r="Z353" i="4" s="1"/>
  <c r="Z354" i="4" s="1"/>
  <c r="Z355" i="4" s="1"/>
  <c r="Z356" i="4" s="1"/>
  <c r="Z357" i="4" s="1"/>
  <c r="Z358" i="4" s="1"/>
  <c r="Z359" i="4" s="1"/>
  <c r="Z360" i="4" s="1"/>
  <c r="Z361" i="4" s="1"/>
  <c r="Z362" i="4" s="1"/>
  <c r="Z363" i="4" s="1"/>
  <c r="Z364" i="4" s="1"/>
  <c r="Z365" i="4" s="1"/>
  <c r="Z366" i="4" s="1"/>
  <c r="Z367" i="4" s="1"/>
  <c r="Z368" i="4" s="1"/>
  <c r="Z369" i="4" s="1"/>
  <c r="Z370" i="4" s="1"/>
  <c r="Z371" i="4" s="1"/>
  <c r="Z372" i="4" s="1"/>
  <c r="Z373" i="4" s="1"/>
  <c r="Z374" i="4" s="1"/>
  <c r="Z375" i="4" s="1"/>
  <c r="Z376" i="4" s="1"/>
  <c r="Z377" i="4" s="1"/>
  <c r="Z378" i="4" s="1"/>
  <c r="Z379" i="4" s="1"/>
  <c r="Z380" i="4" s="1"/>
  <c r="Z381" i="4" s="1"/>
  <c r="Z382" i="4" s="1"/>
  <c r="Z383" i="4" s="1"/>
  <c r="Z384" i="4" s="1"/>
  <c r="Z385" i="4" s="1"/>
  <c r="Z386" i="4" s="1"/>
  <c r="Z387" i="4" s="1"/>
  <c r="Z388" i="4" s="1"/>
  <c r="Z389" i="4" s="1"/>
  <c r="Z390" i="4" s="1"/>
  <c r="Z391" i="4" s="1"/>
  <c r="Z392" i="4" s="1"/>
  <c r="Z393" i="4" s="1"/>
  <c r="Z394" i="4" s="1"/>
  <c r="Z395" i="4" s="1"/>
  <c r="Z396" i="4" s="1"/>
  <c r="Z397" i="4" s="1"/>
  <c r="Z398" i="4" s="1"/>
  <c r="Z399" i="4" s="1"/>
  <c r="Z400" i="4" s="1"/>
  <c r="Z401" i="4" s="1"/>
  <c r="Z402" i="4" s="1"/>
  <c r="Z403" i="4" s="1"/>
  <c r="Z404" i="4" s="1"/>
  <c r="Z405" i="4" s="1"/>
  <c r="Z406" i="4" s="1"/>
  <c r="Z407" i="4" s="1"/>
  <c r="Z408" i="4" s="1"/>
  <c r="Z409" i="4" s="1"/>
  <c r="Z410" i="4" s="1"/>
  <c r="Z411" i="4" s="1"/>
  <c r="Z412" i="4" s="1"/>
  <c r="Z413" i="4" s="1"/>
  <c r="Z414" i="4" s="1"/>
  <c r="Z415" i="4" s="1"/>
  <c r="Z416" i="4" s="1"/>
  <c r="Z417" i="4" s="1"/>
  <c r="Z418" i="4" s="1"/>
  <c r="Z419" i="4" s="1"/>
  <c r="Z420" i="4" s="1"/>
  <c r="Z421" i="4" s="1"/>
  <c r="Z422" i="4" s="1"/>
  <c r="Z423" i="4" s="1"/>
  <c r="Z424" i="4" s="1"/>
  <c r="Z425" i="4" s="1"/>
  <c r="Z426" i="4" s="1"/>
  <c r="Z427" i="4" s="1"/>
  <c r="Z428" i="4" s="1"/>
  <c r="Z429" i="4" s="1"/>
  <c r="Z430" i="4" s="1"/>
  <c r="Z431" i="4" s="1"/>
  <c r="Z432" i="4" s="1"/>
  <c r="Z433" i="4" s="1"/>
  <c r="Z434" i="4" s="1"/>
  <c r="Z435" i="4" s="1"/>
  <c r="Z436" i="4" s="1"/>
  <c r="Z437" i="4" s="1"/>
  <c r="Z438" i="4" s="1"/>
  <c r="Z439" i="4" s="1"/>
  <c r="Z440" i="4" s="1"/>
  <c r="Z441" i="4" s="1"/>
  <c r="Z442" i="4" s="1"/>
  <c r="Z443" i="4" s="1"/>
  <c r="Z444" i="4" s="1"/>
  <c r="Z445" i="4" s="1"/>
  <c r="Z446" i="4" s="1"/>
  <c r="Z447" i="4" s="1"/>
  <c r="Z448" i="4" s="1"/>
  <c r="Z449" i="4" s="1"/>
  <c r="Z450" i="4" s="1"/>
  <c r="Z451" i="4" s="1"/>
  <c r="Z452" i="4" s="1"/>
  <c r="Z453" i="4" s="1"/>
  <c r="Z454" i="4" s="1"/>
  <c r="Z455" i="4" s="1"/>
  <c r="Z456" i="4" s="1"/>
  <c r="Z457" i="4" s="1"/>
  <c r="Z458" i="4" s="1"/>
  <c r="Z459" i="4" s="1"/>
  <c r="Z460" i="4" s="1"/>
  <c r="Z461" i="4" s="1"/>
  <c r="Z462" i="4" s="1"/>
  <c r="Z463" i="4" s="1"/>
  <c r="Z464" i="4" s="1"/>
  <c r="Z465" i="4" s="1"/>
  <c r="Z466" i="4" s="1"/>
  <c r="Z467" i="4" s="1"/>
  <c r="Z468" i="4" s="1"/>
  <c r="Z469" i="4" s="1"/>
  <c r="Z470" i="4" s="1"/>
  <c r="Z471" i="4" s="1"/>
  <c r="Z472" i="4" s="1"/>
  <c r="Z473" i="4" s="1"/>
  <c r="Z474" i="4" s="1"/>
  <c r="Z475" i="4" s="1"/>
  <c r="Z476" i="4" s="1"/>
  <c r="Z477" i="4" s="1"/>
  <c r="Z478" i="4" s="1"/>
  <c r="Z479" i="4" s="1"/>
  <c r="Z480" i="4" s="1"/>
  <c r="Z481" i="4" s="1"/>
  <c r="Z482" i="4" s="1"/>
  <c r="Z483" i="4" s="1"/>
  <c r="Z484" i="4" s="1"/>
  <c r="Z485" i="4" s="1"/>
  <c r="Z486" i="4" s="1"/>
  <c r="Z487" i="4" s="1"/>
  <c r="Z488" i="4" s="1"/>
  <c r="Z489" i="4" s="1"/>
  <c r="Z490" i="4" s="1"/>
  <c r="Z491" i="4" s="1"/>
  <c r="Z492" i="4" s="1"/>
  <c r="Z493" i="4" s="1"/>
  <c r="Z494" i="4" s="1"/>
  <c r="Z495" i="4" s="1"/>
  <c r="Z496" i="4" s="1"/>
  <c r="Z497" i="4" s="1"/>
  <c r="Z498" i="4" s="1"/>
  <c r="Z499" i="4" s="1"/>
  <c r="Z500" i="4" s="1"/>
  <c r="Z501" i="4" s="1"/>
  <c r="Z502" i="4" s="1"/>
  <c r="Z503" i="4" s="1"/>
  <c r="Z504" i="4" s="1"/>
  <c r="Z505" i="4" s="1"/>
  <c r="Z506" i="4" s="1"/>
  <c r="Z507" i="4" s="1"/>
  <c r="Z508" i="4" s="1"/>
  <c r="Z509" i="4" s="1"/>
  <c r="Z510" i="4" s="1"/>
  <c r="Z511" i="4" s="1"/>
  <c r="Z512" i="4" s="1"/>
  <c r="Z513" i="4" s="1"/>
  <c r="Z514" i="4" s="1"/>
  <c r="Z515" i="4" s="1"/>
  <c r="Z516" i="4" s="1"/>
  <c r="Z517" i="4" s="1"/>
  <c r="Z518" i="4" s="1"/>
  <c r="Z519" i="4" s="1"/>
  <c r="Z520" i="4" s="1"/>
  <c r="Z521" i="4" s="1"/>
  <c r="Z522" i="4" s="1"/>
  <c r="Z523" i="4" s="1"/>
  <c r="Z524" i="4" s="1"/>
  <c r="Z525" i="4" s="1"/>
  <c r="Z526" i="4" s="1"/>
  <c r="Z527" i="4" s="1"/>
  <c r="Z528" i="4" s="1"/>
  <c r="Z529" i="4" s="1"/>
  <c r="Z530" i="4" s="1"/>
  <c r="Z531" i="4" s="1"/>
  <c r="Z532" i="4" s="1"/>
  <c r="Z533" i="4" s="1"/>
  <c r="Z534" i="4" s="1"/>
  <c r="Z535" i="4" s="1"/>
  <c r="Z536" i="4" s="1"/>
  <c r="Z537" i="4" s="1"/>
  <c r="Z538" i="4" s="1"/>
  <c r="Z539" i="4" s="1"/>
  <c r="Z540" i="4" s="1"/>
  <c r="Z541" i="4" s="1"/>
  <c r="Z542" i="4" s="1"/>
  <c r="Z543" i="4" s="1"/>
  <c r="Z544" i="4" s="1"/>
  <c r="Z545" i="4" s="1"/>
  <c r="Z546" i="4" s="1"/>
  <c r="Z547" i="4" s="1"/>
  <c r="Z548" i="4" s="1"/>
  <c r="Z549" i="4" s="1"/>
  <c r="AE88" i="4"/>
  <c r="F2" i="2"/>
  <c r="E2" i="2" l="1"/>
  <c r="B2" i="2"/>
  <c r="C2" i="2"/>
  <c r="G2" i="3"/>
  <c r="AC88" i="4"/>
  <c r="D2" i="2"/>
  <c r="AA89" i="4"/>
  <c r="B3" i="2"/>
  <c r="AB89" i="4"/>
  <c r="C3" i="2"/>
  <c r="AD89" i="4"/>
  <c r="E3" i="2"/>
  <c r="AE89" i="4"/>
  <c r="F3" i="2"/>
  <c r="AF454" i="4"/>
  <c r="G3" i="3"/>
  <c r="AE90" i="4" l="1"/>
  <c r="F4" i="2"/>
  <c r="AD90" i="4"/>
  <c r="E4" i="2"/>
  <c r="AB90" i="4"/>
  <c r="C4" i="2"/>
  <c r="AA90" i="4"/>
  <c r="B4" i="2"/>
  <c r="AF455" i="4"/>
  <c r="G4" i="3"/>
  <c r="AC89" i="4"/>
  <c r="D3" i="2"/>
  <c r="AA91" i="4" l="1"/>
  <c r="B5" i="2"/>
  <c r="AF456" i="4"/>
  <c r="G5" i="3"/>
  <c r="AB91" i="4"/>
  <c r="C5" i="2"/>
  <c r="AD91" i="4"/>
  <c r="E5" i="2"/>
  <c r="D4" i="2"/>
  <c r="AC90" i="4"/>
  <c r="AE91" i="4"/>
  <c r="F5" i="2"/>
  <c r="AC91" i="4" l="1"/>
  <c r="D5" i="2"/>
  <c r="AF457" i="4"/>
  <c r="G6" i="3"/>
  <c r="AD92" i="4"/>
  <c r="E6" i="2"/>
  <c r="AB92" i="4"/>
  <c r="C6" i="2"/>
  <c r="AE92" i="4"/>
  <c r="F6" i="2"/>
  <c r="AA92" i="4"/>
  <c r="B6" i="2"/>
  <c r="AE93" i="4" l="1"/>
  <c r="F7" i="2"/>
  <c r="AB93" i="4"/>
  <c r="C7" i="2"/>
  <c r="AD93" i="4"/>
  <c r="E7" i="2"/>
  <c r="AF458" i="4"/>
  <c r="G7" i="3"/>
  <c r="AA93" i="4"/>
  <c r="B7" i="2"/>
  <c r="AC92" i="4"/>
  <c r="D6" i="2"/>
  <c r="AB94" i="4" l="1"/>
  <c r="C8" i="2"/>
  <c r="AA94" i="4"/>
  <c r="B8" i="2"/>
  <c r="AF459" i="4"/>
  <c r="G8" i="3"/>
  <c r="AD94" i="4"/>
  <c r="E8" i="2"/>
  <c r="AC93" i="4"/>
  <c r="D7" i="2"/>
  <c r="AE94" i="4"/>
  <c r="F8" i="2"/>
  <c r="AA95" i="4" l="1"/>
  <c r="B9" i="2"/>
  <c r="AC94" i="4"/>
  <c r="D8" i="2"/>
  <c r="AD95" i="4"/>
  <c r="E9" i="2"/>
  <c r="AF460" i="4"/>
  <c r="G9" i="3"/>
  <c r="AE95" i="4"/>
  <c r="F9" i="2"/>
  <c r="AB95" i="4"/>
  <c r="C9" i="2"/>
  <c r="AE96" i="4" l="1"/>
  <c r="F10" i="2"/>
  <c r="AF461" i="4"/>
  <c r="G10" i="3"/>
  <c r="AD96" i="4"/>
  <c r="E10" i="2"/>
  <c r="AC95" i="4"/>
  <c r="D9" i="2"/>
  <c r="AB96" i="4"/>
  <c r="C10" i="2"/>
  <c r="AA96" i="4"/>
  <c r="B10" i="2"/>
  <c r="AC96" i="4" l="1"/>
  <c r="D10" i="2"/>
  <c r="AD97" i="4"/>
  <c r="E11" i="2"/>
  <c r="AB97" i="4"/>
  <c r="C11" i="2"/>
  <c r="AF462" i="4"/>
  <c r="G11" i="3"/>
  <c r="AA97" i="4"/>
  <c r="B11" i="2"/>
  <c r="AE97" i="4"/>
  <c r="F11" i="2"/>
  <c r="AB98" i="4" l="1"/>
  <c r="C12" i="2"/>
  <c r="AA98" i="4"/>
  <c r="B12" i="2"/>
  <c r="AF463" i="4"/>
  <c r="G12" i="3"/>
  <c r="AD98" i="4"/>
  <c r="E12" i="2"/>
  <c r="AE98" i="4"/>
  <c r="F12" i="2"/>
  <c r="AC97" i="4"/>
  <c r="D11" i="2"/>
  <c r="AA99" i="4" l="1"/>
  <c r="B13" i="2"/>
  <c r="AE99" i="4"/>
  <c r="F13" i="2"/>
  <c r="AD99" i="4"/>
  <c r="E13" i="2"/>
  <c r="AF464" i="4"/>
  <c r="G13" i="3"/>
  <c r="AC98" i="4"/>
  <c r="D12" i="2"/>
  <c r="AB99" i="4"/>
  <c r="C13" i="2"/>
  <c r="AD100" i="4" l="1"/>
  <c r="E14" i="2"/>
  <c r="AC99" i="4"/>
  <c r="D13" i="2"/>
  <c r="AF465" i="4"/>
  <c r="G14" i="3"/>
  <c r="AE100" i="4"/>
  <c r="F14" i="2"/>
  <c r="AB100" i="4"/>
  <c r="C14" i="2"/>
  <c r="AA100" i="4"/>
  <c r="B14" i="2"/>
  <c r="AE101" i="4" l="1"/>
  <c r="F15" i="2"/>
  <c r="D14" i="2"/>
  <c r="AC100" i="4"/>
  <c r="AB101" i="4"/>
  <c r="C15" i="2"/>
  <c r="AF466" i="4"/>
  <c r="G15" i="3"/>
  <c r="AA101" i="4"/>
  <c r="B15" i="2"/>
  <c r="AD101" i="4"/>
  <c r="E15" i="2"/>
  <c r="AA102" i="4" l="1"/>
  <c r="B16" i="2"/>
  <c r="AF467" i="4"/>
  <c r="G16" i="3"/>
  <c r="AB102" i="4"/>
  <c r="C16" i="2"/>
  <c r="AC101" i="4"/>
  <c r="D15" i="2"/>
  <c r="AD102" i="4"/>
  <c r="E16" i="2"/>
  <c r="AE102" i="4"/>
  <c r="F16" i="2"/>
  <c r="AD103" i="4" l="1"/>
  <c r="E17" i="2"/>
  <c r="AB103" i="4"/>
  <c r="C17" i="2"/>
  <c r="AC102" i="4"/>
  <c r="D16" i="2"/>
  <c r="AF468" i="4"/>
  <c r="G17" i="3"/>
  <c r="AE103" i="4"/>
  <c r="F17" i="2"/>
  <c r="AA103" i="4"/>
  <c r="B17" i="2"/>
  <c r="AE104" i="4" l="1"/>
  <c r="F18" i="2"/>
  <c r="AF469" i="4"/>
  <c r="G18" i="3"/>
  <c r="AC103" i="4"/>
  <c r="D17" i="2"/>
  <c r="AB104" i="4"/>
  <c r="C18" i="2"/>
  <c r="AA104" i="4"/>
  <c r="B18" i="2"/>
  <c r="AD104" i="4"/>
  <c r="E18" i="2"/>
  <c r="AA105" i="4" l="1"/>
  <c r="B19" i="2"/>
  <c r="AF470" i="4"/>
  <c r="G19" i="3"/>
  <c r="AB105" i="4"/>
  <c r="C19" i="2"/>
  <c r="AC104" i="4"/>
  <c r="D18" i="2"/>
  <c r="AD105" i="4"/>
  <c r="E19" i="2"/>
  <c r="AE105" i="4"/>
  <c r="F19" i="2"/>
  <c r="AD106" i="4" l="1"/>
  <c r="E20" i="2"/>
  <c r="AB106" i="4"/>
  <c r="C20" i="2"/>
  <c r="AC105" i="4"/>
  <c r="D19" i="2"/>
  <c r="AF471" i="4"/>
  <c r="G20" i="3"/>
  <c r="AE106" i="4"/>
  <c r="F20" i="2"/>
  <c r="AA106" i="4"/>
  <c r="B20" i="2"/>
  <c r="AB107" i="4" l="1"/>
  <c r="C21" i="2"/>
  <c r="AE107" i="4"/>
  <c r="F21" i="2"/>
  <c r="AF472" i="4"/>
  <c r="G21" i="3"/>
  <c r="AC106" i="4"/>
  <c r="D20" i="2"/>
  <c r="AA107" i="4"/>
  <c r="B21" i="2"/>
  <c r="AD107" i="4"/>
  <c r="E21" i="2"/>
  <c r="AA108" i="4" l="1"/>
  <c r="B22" i="2"/>
  <c r="AF473" i="4"/>
  <c r="G22" i="3"/>
  <c r="AE108" i="4"/>
  <c r="F22" i="2"/>
  <c r="AC107" i="4"/>
  <c r="D21" i="2"/>
  <c r="AD108" i="4"/>
  <c r="E22" i="2"/>
  <c r="AB108" i="4"/>
  <c r="C22" i="2"/>
  <c r="AF474" i="4" l="1"/>
  <c r="G23" i="3"/>
  <c r="AD109" i="4"/>
  <c r="E23" i="2"/>
  <c r="AC108" i="4"/>
  <c r="D22" i="2"/>
  <c r="AE109" i="4"/>
  <c r="F23" i="2"/>
  <c r="AB109" i="4"/>
  <c r="C23" i="2"/>
  <c r="AA109" i="4"/>
  <c r="B23" i="2"/>
  <c r="AB110" i="4" l="1"/>
  <c r="C24" i="2"/>
  <c r="AE110" i="4"/>
  <c r="F24" i="2"/>
  <c r="AC109" i="4"/>
  <c r="D23" i="2"/>
  <c r="AD110" i="4"/>
  <c r="E24" i="2"/>
  <c r="AA110" i="4"/>
  <c r="B24" i="2"/>
  <c r="AF475" i="4"/>
  <c r="G24" i="3"/>
  <c r="AA111" i="4" l="1"/>
  <c r="B25" i="2"/>
  <c r="AD111" i="4"/>
  <c r="E25" i="2"/>
  <c r="AC110" i="4"/>
  <c r="D24" i="2"/>
  <c r="AE111" i="4"/>
  <c r="F25" i="2"/>
  <c r="AF476" i="4"/>
  <c r="G25" i="3"/>
  <c r="AB111" i="4"/>
  <c r="C25" i="2"/>
  <c r="AE112" i="4" l="1"/>
  <c r="F26" i="2"/>
  <c r="AF477" i="4"/>
  <c r="G26" i="3"/>
  <c r="AC111" i="4"/>
  <c r="D25" i="2"/>
  <c r="AD112" i="4"/>
  <c r="E26" i="2"/>
  <c r="AB112" i="4"/>
  <c r="C26" i="2"/>
  <c r="AA112" i="4"/>
  <c r="B26" i="2"/>
  <c r="AB113" i="4" l="1"/>
  <c r="C27" i="2"/>
  <c r="AD113" i="4"/>
  <c r="E27" i="2"/>
  <c r="AC112" i="4"/>
  <c r="D26" i="2"/>
  <c r="AF478" i="4"/>
  <c r="G27" i="3"/>
  <c r="AA113" i="4"/>
  <c r="B27" i="2"/>
  <c r="AE113" i="4"/>
  <c r="F27" i="2"/>
  <c r="AD114" i="4" l="1"/>
  <c r="E28" i="2"/>
  <c r="AA114" i="4"/>
  <c r="B28" i="2"/>
  <c r="AF479" i="4"/>
  <c r="G28" i="3"/>
  <c r="AC113" i="4"/>
  <c r="D27" i="2"/>
  <c r="AE114" i="4"/>
  <c r="F28" i="2"/>
  <c r="AB114" i="4"/>
  <c r="C28" i="2"/>
  <c r="AC114" i="4" l="1"/>
  <c r="D28" i="2"/>
  <c r="AF480" i="4"/>
  <c r="G29" i="3"/>
  <c r="AE115" i="4"/>
  <c r="F29" i="2"/>
  <c r="AA115" i="4"/>
  <c r="B29" i="2"/>
  <c r="AB115" i="4"/>
  <c r="C29" i="2"/>
  <c r="AD115" i="4"/>
  <c r="E29" i="2"/>
  <c r="AA116" i="4" l="1"/>
  <c r="B30" i="2"/>
  <c r="AE116" i="4"/>
  <c r="F30" i="2"/>
  <c r="AF481" i="4"/>
  <c r="G30" i="3"/>
  <c r="AB116" i="4"/>
  <c r="C30" i="2"/>
  <c r="AD116" i="4"/>
  <c r="E30" i="2"/>
  <c r="AC115" i="4"/>
  <c r="D29" i="2"/>
  <c r="AD117" i="4" l="1"/>
  <c r="E31" i="2"/>
  <c r="AB117" i="4"/>
  <c r="C31" i="2"/>
  <c r="AE117" i="4"/>
  <c r="F31" i="2"/>
  <c r="AF482" i="4"/>
  <c r="G31" i="3"/>
  <c r="AC116" i="4"/>
  <c r="D30" i="2"/>
  <c r="AA117" i="4"/>
  <c r="B31" i="2"/>
  <c r="AC117" i="4" l="1"/>
  <c r="D31" i="2"/>
  <c r="AF483" i="4"/>
  <c r="G32" i="3"/>
  <c r="AB118" i="4"/>
  <c r="C32" i="2"/>
  <c r="AE118" i="4"/>
  <c r="F32" i="2"/>
  <c r="AA118" i="4"/>
  <c r="B32" i="2"/>
  <c r="AD118" i="4"/>
  <c r="E32" i="2"/>
  <c r="AA119" i="4" l="1"/>
  <c r="B33" i="2"/>
  <c r="AF484" i="4"/>
  <c r="G33" i="3"/>
  <c r="AE119" i="4"/>
  <c r="F33" i="2"/>
  <c r="AB119" i="4"/>
  <c r="C33" i="2"/>
  <c r="AD119" i="4"/>
  <c r="E33" i="2"/>
  <c r="AC118" i="4"/>
  <c r="D32" i="2"/>
  <c r="AB120" i="4" l="1"/>
  <c r="C34" i="2"/>
  <c r="AE120" i="4"/>
  <c r="F34" i="2"/>
  <c r="AD120" i="4"/>
  <c r="E34" i="2"/>
  <c r="AF485" i="4"/>
  <c r="G34" i="3"/>
  <c r="AC119" i="4"/>
  <c r="D33" i="2"/>
  <c r="AA120" i="4"/>
  <c r="B34" i="2"/>
  <c r="AE121" i="4" l="1"/>
  <c r="F35" i="2"/>
  <c r="AC120" i="4"/>
  <c r="D34" i="2"/>
  <c r="AF486" i="4"/>
  <c r="G35" i="3"/>
  <c r="AD121" i="4"/>
  <c r="E35" i="2"/>
  <c r="AA121" i="4"/>
  <c r="B35" i="2"/>
  <c r="AB121" i="4"/>
  <c r="C35" i="2"/>
  <c r="AD122" i="4" l="1"/>
  <c r="E36" i="2"/>
  <c r="AC121" i="4"/>
  <c r="D35" i="2"/>
  <c r="AA122" i="4"/>
  <c r="B36" i="2"/>
  <c r="AF487" i="4"/>
  <c r="G36" i="3"/>
  <c r="AB122" i="4"/>
  <c r="C36" i="2"/>
  <c r="AE122" i="4"/>
  <c r="F36" i="2"/>
  <c r="AB123" i="4" l="1"/>
  <c r="C37" i="2"/>
  <c r="AF488" i="4"/>
  <c r="G37" i="3"/>
  <c r="AA123" i="4"/>
  <c r="B37" i="2"/>
  <c r="AC122" i="4"/>
  <c r="D36" i="2"/>
  <c r="AE123" i="4"/>
  <c r="F37" i="2"/>
  <c r="AD123" i="4"/>
  <c r="E37" i="2"/>
  <c r="AE124" i="4" l="1"/>
  <c r="F38" i="2"/>
  <c r="AC123" i="4"/>
  <c r="D37" i="2"/>
  <c r="AA124" i="4"/>
  <c r="B38" i="2"/>
  <c r="AF489" i="4"/>
  <c r="G38" i="3"/>
  <c r="AD124" i="4"/>
  <c r="E38" i="2"/>
  <c r="AB124" i="4"/>
  <c r="C38" i="2"/>
  <c r="AD125" i="4" l="1"/>
  <c r="E39" i="2"/>
  <c r="AF490" i="4"/>
  <c r="G39" i="3"/>
  <c r="AA125" i="4"/>
  <c r="B39" i="2"/>
  <c r="AC124" i="4"/>
  <c r="D38" i="2"/>
  <c r="AB125" i="4"/>
  <c r="C39" i="2"/>
  <c r="AE125" i="4"/>
  <c r="F39" i="2"/>
  <c r="AF491" i="4" l="1"/>
  <c r="G40" i="3"/>
  <c r="AB126" i="4"/>
  <c r="C40" i="2"/>
  <c r="AC125" i="4"/>
  <c r="D39" i="2"/>
  <c r="AA126" i="4"/>
  <c r="B40" i="2"/>
  <c r="AE126" i="4"/>
  <c r="F40" i="2"/>
  <c r="AD126" i="4"/>
  <c r="E40" i="2"/>
  <c r="AC126" i="4" l="1"/>
  <c r="D40" i="2"/>
  <c r="AB127" i="4"/>
  <c r="C41" i="2"/>
  <c r="AE127" i="4"/>
  <c r="F41" i="2"/>
  <c r="AA127" i="4"/>
  <c r="B41" i="2"/>
  <c r="AD127" i="4"/>
  <c r="E41" i="2"/>
  <c r="AF492" i="4"/>
  <c r="G41" i="3"/>
  <c r="AA128" i="4" l="1"/>
  <c r="B42" i="2"/>
  <c r="AD128" i="4"/>
  <c r="E42" i="2"/>
  <c r="AE128" i="4"/>
  <c r="F42" i="2"/>
  <c r="AB128" i="4"/>
  <c r="C42" i="2"/>
  <c r="AF493" i="4"/>
  <c r="G42" i="3"/>
  <c r="AC127" i="4"/>
  <c r="D41" i="2"/>
  <c r="AD129" i="4" l="1"/>
  <c r="E43" i="2"/>
  <c r="AF494" i="4"/>
  <c r="G43" i="3"/>
  <c r="AB129" i="4"/>
  <c r="C43" i="2"/>
  <c r="AE129" i="4"/>
  <c r="F43" i="2"/>
  <c r="AC128" i="4"/>
  <c r="D42" i="2"/>
  <c r="AA129" i="4"/>
  <c r="B43" i="2"/>
  <c r="AF495" i="4" l="1"/>
  <c r="G44" i="3"/>
  <c r="AC129" i="4"/>
  <c r="D43" i="2"/>
  <c r="AE130" i="4"/>
  <c r="F44" i="2"/>
  <c r="AB130" i="4"/>
  <c r="C44" i="2"/>
  <c r="AA130" i="4"/>
  <c r="B44" i="2"/>
  <c r="AD130" i="4"/>
  <c r="E44" i="2"/>
  <c r="AE131" i="4" l="1"/>
  <c r="F45" i="2"/>
  <c r="AA131" i="4"/>
  <c r="B45" i="2"/>
  <c r="AB131" i="4"/>
  <c r="C45" i="2"/>
  <c r="AC130" i="4"/>
  <c r="D44" i="2"/>
  <c r="AD131" i="4"/>
  <c r="E45" i="2"/>
  <c r="AF496" i="4"/>
  <c r="G45" i="3"/>
  <c r="AA132" i="4" l="1"/>
  <c r="B46" i="2"/>
  <c r="AD132" i="4"/>
  <c r="E46" i="2"/>
  <c r="AC131" i="4"/>
  <c r="D45" i="2"/>
  <c r="AB132" i="4"/>
  <c r="C46" i="2"/>
  <c r="AF497" i="4"/>
  <c r="G46" i="3"/>
  <c r="AE132" i="4"/>
  <c r="F46" i="2"/>
  <c r="AF498" i="4" l="1"/>
  <c r="G47" i="3"/>
  <c r="AB133" i="4"/>
  <c r="C47" i="2"/>
  <c r="AC132" i="4"/>
  <c r="D46" i="2"/>
  <c r="AD133" i="4"/>
  <c r="E47" i="2"/>
  <c r="AE133" i="4"/>
  <c r="F47" i="2"/>
  <c r="AA133" i="4"/>
  <c r="B47" i="2"/>
  <c r="AE134" i="4" l="1"/>
  <c r="F48" i="2"/>
  <c r="AD134" i="4"/>
  <c r="E48" i="2"/>
  <c r="AC133" i="4"/>
  <c r="D47" i="2"/>
  <c r="AB134" i="4"/>
  <c r="C48" i="2"/>
  <c r="AA134" i="4"/>
  <c r="B48" i="2"/>
  <c r="AF499" i="4"/>
  <c r="G48" i="3"/>
  <c r="AD135" i="4" l="1"/>
  <c r="E49" i="2"/>
  <c r="AA135" i="4"/>
  <c r="B49" i="2"/>
  <c r="AB135" i="4"/>
  <c r="C49" i="2"/>
  <c r="AC134" i="4"/>
  <c r="D48" i="2"/>
  <c r="AF500" i="4"/>
  <c r="G49" i="3"/>
  <c r="AE135" i="4"/>
  <c r="F49" i="2"/>
  <c r="AF501" i="4" l="1"/>
  <c r="G50" i="3"/>
  <c r="AC135" i="4"/>
  <c r="D49" i="2"/>
  <c r="AB136" i="4"/>
  <c r="C50" i="2"/>
  <c r="AA136" i="4"/>
  <c r="B50" i="2"/>
  <c r="AE136" i="4"/>
  <c r="F50" i="2"/>
  <c r="AD136" i="4"/>
  <c r="E50" i="2"/>
  <c r="AE137" i="4" l="1"/>
  <c r="F51" i="2"/>
  <c r="AC136" i="4"/>
  <c r="D50" i="2"/>
  <c r="AA137" i="4"/>
  <c r="B51" i="2"/>
  <c r="AB137" i="4"/>
  <c r="C51" i="2"/>
  <c r="AD137" i="4"/>
  <c r="E51" i="2"/>
  <c r="AF502" i="4"/>
  <c r="G51" i="3"/>
  <c r="AD138" i="4" l="1"/>
  <c r="E52" i="2"/>
  <c r="AB138" i="4"/>
  <c r="C52" i="2"/>
  <c r="AC137" i="4"/>
  <c r="D51" i="2"/>
  <c r="AA138" i="4"/>
  <c r="B52" i="2"/>
  <c r="AF503" i="4"/>
  <c r="G52" i="3"/>
  <c r="AE138" i="4"/>
  <c r="F52" i="2"/>
  <c r="AC138" i="4" l="1"/>
  <c r="D52" i="2"/>
  <c r="AF504" i="4"/>
  <c r="G53" i="3"/>
  <c r="AA139" i="4"/>
  <c r="B53" i="2"/>
  <c r="AB139" i="4"/>
  <c r="C53" i="2"/>
  <c r="AE139" i="4"/>
  <c r="F53" i="2"/>
  <c r="AD139" i="4"/>
  <c r="E53" i="2"/>
  <c r="AE140" i="4" l="1"/>
  <c r="F54" i="2"/>
  <c r="AB140" i="4"/>
  <c r="C54" i="2"/>
  <c r="AA140" i="4"/>
  <c r="B54" i="2"/>
  <c r="AF505" i="4"/>
  <c r="G54" i="3"/>
  <c r="AD140" i="4"/>
  <c r="E54" i="2"/>
  <c r="AC139" i="4"/>
  <c r="D53" i="2"/>
  <c r="AA141" i="4" l="1"/>
  <c r="B55" i="2"/>
  <c r="AD141" i="4"/>
  <c r="E55" i="2"/>
  <c r="AF506" i="4"/>
  <c r="G55" i="3"/>
  <c r="AB141" i="4"/>
  <c r="C55" i="2"/>
  <c r="AC140" i="4"/>
  <c r="D54" i="2"/>
  <c r="AE141" i="4"/>
  <c r="F55" i="2"/>
  <c r="AB142" i="4" l="1"/>
  <c r="C56" i="2"/>
  <c r="AC141" i="4"/>
  <c r="D55" i="2"/>
  <c r="AF507" i="4"/>
  <c r="G56" i="3"/>
  <c r="AD142" i="4"/>
  <c r="E56" i="2"/>
  <c r="AE142" i="4"/>
  <c r="F56" i="2"/>
  <c r="AA142" i="4"/>
  <c r="B56" i="2"/>
  <c r="AD143" i="4" l="1"/>
  <c r="E57" i="2"/>
  <c r="AE143" i="4"/>
  <c r="F57" i="2"/>
  <c r="AF508" i="4"/>
  <c r="G57" i="3"/>
  <c r="AC142" i="4"/>
  <c r="D56" i="2"/>
  <c r="AA143" i="4"/>
  <c r="B57" i="2"/>
  <c r="AB143" i="4"/>
  <c r="C57" i="2"/>
  <c r="AE144" i="4" l="1"/>
  <c r="F58" i="2"/>
  <c r="AA144" i="4"/>
  <c r="B58" i="2"/>
  <c r="AC143" i="4"/>
  <c r="D57" i="2"/>
  <c r="AF509" i="4"/>
  <c r="G58" i="3"/>
  <c r="AB144" i="4"/>
  <c r="C58" i="2"/>
  <c r="AD144" i="4"/>
  <c r="E58" i="2"/>
  <c r="AC144" i="4" l="1"/>
  <c r="D58" i="2"/>
  <c r="AA145" i="4"/>
  <c r="B59" i="2"/>
  <c r="AB145" i="4"/>
  <c r="C59" i="2"/>
  <c r="AF510" i="4"/>
  <c r="G59" i="3"/>
  <c r="AD145" i="4"/>
  <c r="E59" i="2"/>
  <c r="AE145" i="4"/>
  <c r="F59" i="2"/>
  <c r="AA146" i="4" l="1"/>
  <c r="B60" i="2"/>
  <c r="AD146" i="4"/>
  <c r="E60" i="2"/>
  <c r="AF511" i="4"/>
  <c r="G60" i="3"/>
  <c r="AB146" i="4"/>
  <c r="C60" i="2"/>
  <c r="AE146" i="4"/>
  <c r="F60" i="2"/>
  <c r="AC145" i="4"/>
  <c r="D59" i="2"/>
  <c r="AE147" i="4" l="1"/>
  <c r="F61" i="2"/>
  <c r="AB147" i="4"/>
  <c r="C61" i="2"/>
  <c r="AD147" i="4"/>
  <c r="E61" i="2"/>
  <c r="AF512" i="4"/>
  <c r="G61" i="3"/>
  <c r="AC146" i="4"/>
  <c r="D60" i="2"/>
  <c r="AA147" i="4"/>
  <c r="B61" i="2"/>
  <c r="AB148" i="4" l="1"/>
  <c r="C62" i="2"/>
  <c r="AC147" i="4"/>
  <c r="D61" i="2"/>
  <c r="AF513" i="4"/>
  <c r="G62" i="3"/>
  <c r="AD148" i="4"/>
  <c r="E62" i="2"/>
  <c r="AA148" i="4"/>
  <c r="B62" i="2"/>
  <c r="AE148" i="4"/>
  <c r="F62" i="2"/>
  <c r="AD149" i="4" l="1"/>
  <c r="E63" i="2"/>
  <c r="AA149" i="4"/>
  <c r="B63" i="2"/>
  <c r="AF514" i="4"/>
  <c r="G63" i="3"/>
  <c r="AC148" i="4"/>
  <c r="D62" i="2"/>
  <c r="AE149" i="4"/>
  <c r="F63" i="2"/>
  <c r="AB149" i="4"/>
  <c r="C63" i="2"/>
  <c r="AE150" i="4" l="1"/>
  <c r="F64" i="2"/>
  <c r="AC149" i="4"/>
  <c r="D63" i="2"/>
  <c r="AF515" i="4"/>
  <c r="G64" i="3"/>
  <c r="AA150" i="4"/>
  <c r="B64" i="2"/>
  <c r="AB150" i="4"/>
  <c r="C64" i="2"/>
  <c r="AD150" i="4"/>
  <c r="E64" i="2"/>
  <c r="AB151" i="4" l="1"/>
  <c r="C65" i="2"/>
  <c r="AA151" i="4"/>
  <c r="B65" i="2"/>
  <c r="AF516" i="4"/>
  <c r="G65" i="3"/>
  <c r="AC150" i="4"/>
  <c r="D64" i="2"/>
  <c r="AD151" i="4"/>
  <c r="E65" i="2"/>
  <c r="AE151" i="4"/>
  <c r="F65" i="2"/>
  <c r="AD152" i="4" l="1"/>
  <c r="E66" i="2"/>
  <c r="AA152" i="4"/>
  <c r="B66" i="2"/>
  <c r="AC151" i="4"/>
  <c r="D65" i="2"/>
  <c r="AF517" i="4"/>
  <c r="G66" i="3"/>
  <c r="AE152" i="4"/>
  <c r="F66" i="2"/>
  <c r="AB152" i="4"/>
  <c r="C66" i="2"/>
  <c r="AF518" i="4" l="1"/>
  <c r="G67" i="3"/>
  <c r="F67" i="2"/>
  <c r="AE153" i="4"/>
  <c r="AC152" i="4"/>
  <c r="D66" i="2"/>
  <c r="AA153" i="4"/>
  <c r="B67" i="2"/>
  <c r="AB153" i="4"/>
  <c r="C67" i="2"/>
  <c r="AD153" i="4"/>
  <c r="E67" i="2"/>
  <c r="AB154" i="4" l="1"/>
  <c r="C68" i="2"/>
  <c r="AA154" i="4"/>
  <c r="B68" i="2"/>
  <c r="AC153" i="4"/>
  <c r="D67" i="2"/>
  <c r="AE154" i="4"/>
  <c r="F68" i="2"/>
  <c r="AD154" i="4"/>
  <c r="E68" i="2"/>
  <c r="AF519" i="4"/>
  <c r="G68" i="3"/>
  <c r="AD155" i="4" l="1"/>
  <c r="E69" i="2"/>
  <c r="AE155" i="4"/>
  <c r="F69" i="2"/>
  <c r="AC154" i="4"/>
  <c r="D68" i="2"/>
  <c r="AA155" i="4"/>
  <c r="B69" i="2"/>
  <c r="AF520" i="4"/>
  <c r="G69" i="3"/>
  <c r="AB155" i="4"/>
  <c r="C69" i="2"/>
  <c r="AF521" i="4" l="1"/>
  <c r="G70" i="3"/>
  <c r="AA156" i="4"/>
  <c r="B70" i="2"/>
  <c r="AC155" i="4"/>
  <c r="D69" i="2"/>
  <c r="AE156" i="4"/>
  <c r="F70" i="2"/>
  <c r="AB156" i="4"/>
  <c r="C70" i="2"/>
  <c r="AD156" i="4"/>
  <c r="E70" i="2"/>
  <c r="AC156" i="4" l="1"/>
  <c r="D70" i="2"/>
  <c r="AA157" i="4"/>
  <c r="B71" i="2"/>
  <c r="AB157" i="4"/>
  <c r="C71" i="2"/>
  <c r="AE157" i="4"/>
  <c r="F71" i="2"/>
  <c r="AD157" i="4"/>
  <c r="E71" i="2"/>
  <c r="AF522" i="4"/>
  <c r="G71" i="3"/>
  <c r="AD158" i="4" l="1"/>
  <c r="E72" i="2"/>
  <c r="AE158" i="4"/>
  <c r="F72" i="2"/>
  <c r="AB158" i="4"/>
  <c r="C72" i="2"/>
  <c r="AA158" i="4"/>
  <c r="B72" i="2"/>
  <c r="AF523" i="4"/>
  <c r="G72" i="3"/>
  <c r="AC157" i="4"/>
  <c r="D71" i="2"/>
  <c r="AF524" i="4" l="1"/>
  <c r="G73" i="3"/>
  <c r="AA159" i="4"/>
  <c r="B73" i="2"/>
  <c r="AB159" i="4"/>
  <c r="C73" i="2"/>
  <c r="AE159" i="4"/>
  <c r="F73" i="2"/>
  <c r="AC158" i="4"/>
  <c r="D72" i="2"/>
  <c r="AD159" i="4"/>
  <c r="E73" i="2"/>
  <c r="AC159" i="4" l="1"/>
  <c r="D73" i="2"/>
  <c r="AA160" i="4"/>
  <c r="B74" i="2"/>
  <c r="AE160" i="4"/>
  <c r="F74" i="2"/>
  <c r="AB160" i="4"/>
  <c r="C74" i="2"/>
  <c r="AD160" i="4"/>
  <c r="E74" i="2"/>
  <c r="AF525" i="4"/>
  <c r="G74" i="3"/>
  <c r="AE161" i="4" l="1"/>
  <c r="F75" i="2"/>
  <c r="AD161" i="4"/>
  <c r="E75" i="2"/>
  <c r="AB161" i="4"/>
  <c r="C75" i="2"/>
  <c r="AA161" i="4"/>
  <c r="B75" i="2"/>
  <c r="AF526" i="4"/>
  <c r="G75" i="3"/>
  <c r="AC160" i="4"/>
  <c r="D74" i="2"/>
  <c r="AF527" i="4" l="1"/>
  <c r="G76" i="3"/>
  <c r="AD162" i="4"/>
  <c r="E76" i="2"/>
  <c r="AA162" i="4"/>
  <c r="B76" i="2"/>
  <c r="AB162" i="4"/>
  <c r="C76" i="2"/>
  <c r="AC161" i="4"/>
  <c r="D75" i="2"/>
  <c r="AE162" i="4"/>
  <c r="F76" i="2"/>
  <c r="AC162" i="4" l="1"/>
  <c r="D76" i="2"/>
  <c r="AB163" i="4"/>
  <c r="C77" i="2"/>
  <c r="AA163" i="4"/>
  <c r="B77" i="2"/>
  <c r="AD163" i="4"/>
  <c r="E77" i="2"/>
  <c r="AE163" i="4"/>
  <c r="F77" i="2"/>
  <c r="AF528" i="4"/>
  <c r="G77" i="3"/>
  <c r="AD164" i="4" l="1"/>
  <c r="E78" i="2"/>
  <c r="AE164" i="4"/>
  <c r="F78" i="2"/>
  <c r="AA164" i="4"/>
  <c r="B78" i="2"/>
  <c r="AB164" i="4"/>
  <c r="C78" i="2"/>
  <c r="AF529" i="4"/>
  <c r="G78" i="3"/>
  <c r="AC163" i="4"/>
  <c r="D77" i="2"/>
  <c r="AE165" i="4" l="1"/>
  <c r="F79" i="2"/>
  <c r="AF530" i="4"/>
  <c r="G79" i="3"/>
  <c r="AB165" i="4"/>
  <c r="C79" i="2"/>
  <c r="AA165" i="4"/>
  <c r="B79" i="2"/>
  <c r="AC164" i="4"/>
  <c r="D78" i="2"/>
  <c r="AD165" i="4"/>
  <c r="E79" i="2"/>
  <c r="AC165" i="4" l="1"/>
  <c r="D79" i="2"/>
  <c r="AA166" i="4"/>
  <c r="B80" i="2"/>
  <c r="AB166" i="4"/>
  <c r="C80" i="2"/>
  <c r="AF531" i="4"/>
  <c r="G80" i="3"/>
  <c r="AD166" i="4"/>
  <c r="E80" i="2"/>
  <c r="AE166" i="4"/>
  <c r="F80" i="2"/>
  <c r="AD167" i="4" l="1"/>
  <c r="E81" i="2"/>
  <c r="AF532" i="4"/>
  <c r="G81" i="3"/>
  <c r="AA167" i="4"/>
  <c r="B81" i="2"/>
  <c r="AB167" i="4"/>
  <c r="C81" i="2"/>
  <c r="AE167" i="4"/>
  <c r="F81" i="2"/>
  <c r="AC166" i="4"/>
  <c r="D80" i="2"/>
  <c r="AA168" i="4" l="1"/>
  <c r="B82" i="2"/>
  <c r="AE168" i="4"/>
  <c r="F82" i="2"/>
  <c r="AB168" i="4"/>
  <c r="C82" i="2"/>
  <c r="AF533" i="4"/>
  <c r="G82" i="3"/>
  <c r="AC167" i="4"/>
  <c r="D81" i="2"/>
  <c r="AD168" i="4"/>
  <c r="E82" i="2"/>
  <c r="AC168" i="4" l="1"/>
  <c r="D82" i="2"/>
  <c r="AF534" i="4"/>
  <c r="G83" i="3"/>
  <c r="AB169" i="4"/>
  <c r="C83" i="2"/>
  <c r="AE169" i="4"/>
  <c r="F83" i="2"/>
  <c r="AD169" i="4"/>
  <c r="E83" i="2"/>
  <c r="AA169" i="4"/>
  <c r="B83" i="2"/>
  <c r="AD170" i="4" l="1"/>
  <c r="E84" i="2"/>
  <c r="AE170" i="4"/>
  <c r="F84" i="2"/>
  <c r="AB170" i="4"/>
  <c r="C84" i="2"/>
  <c r="AF535" i="4"/>
  <c r="G84" i="3"/>
  <c r="AA170" i="4"/>
  <c r="B84" i="2"/>
  <c r="AC169" i="4"/>
  <c r="D83" i="2"/>
  <c r="AA171" i="4" l="1"/>
  <c r="B85" i="2"/>
  <c r="AF536" i="4"/>
  <c r="G85" i="3"/>
  <c r="AB171" i="4"/>
  <c r="C85" i="2"/>
  <c r="AE171" i="4"/>
  <c r="F85" i="2"/>
  <c r="AC170" i="4"/>
  <c r="D84" i="2"/>
  <c r="AD171" i="4"/>
  <c r="E85" i="2"/>
  <c r="AF537" i="4" l="1"/>
  <c r="G86" i="3"/>
  <c r="AC171" i="4"/>
  <c r="D85" i="2"/>
  <c r="AE172" i="4"/>
  <c r="F86" i="2"/>
  <c r="AB172" i="4"/>
  <c r="C86" i="2"/>
  <c r="AD172" i="4"/>
  <c r="E86" i="2"/>
  <c r="AA172" i="4"/>
  <c r="B86" i="2"/>
  <c r="AC172" i="4" l="1"/>
  <c r="D86" i="2"/>
  <c r="AD173" i="4"/>
  <c r="E87" i="2"/>
  <c r="AB173" i="4"/>
  <c r="C87" i="2"/>
  <c r="AE173" i="4"/>
  <c r="F87" i="2"/>
  <c r="AA173" i="4"/>
  <c r="B87" i="2"/>
  <c r="AF538" i="4"/>
  <c r="G87" i="3"/>
  <c r="AD174" i="4" l="1"/>
  <c r="E88" i="2"/>
  <c r="AA174" i="4"/>
  <c r="B88" i="2"/>
  <c r="AE174" i="4"/>
  <c r="F88" i="2"/>
  <c r="AB174" i="4"/>
  <c r="C88" i="2"/>
  <c r="AF539" i="4"/>
  <c r="G88" i="3"/>
  <c r="AC173" i="4"/>
  <c r="D87" i="2"/>
  <c r="AB175" i="4" l="1"/>
  <c r="C89" i="2"/>
  <c r="AF540" i="4"/>
  <c r="G89" i="3"/>
  <c r="AE175" i="4"/>
  <c r="F89" i="2"/>
  <c r="AA175" i="4"/>
  <c r="B89" i="2"/>
  <c r="AC174" i="4"/>
  <c r="D88" i="2"/>
  <c r="AD175" i="4"/>
  <c r="E89" i="2"/>
  <c r="AE176" i="4" l="1"/>
  <c r="F90" i="2"/>
  <c r="AC175" i="4"/>
  <c r="D89" i="2"/>
  <c r="AA176" i="4"/>
  <c r="B90" i="2"/>
  <c r="AF541" i="4"/>
  <c r="G90" i="3"/>
  <c r="AD176" i="4"/>
  <c r="E90" i="2"/>
  <c r="AB176" i="4"/>
  <c r="C90" i="2"/>
  <c r="AA177" i="4" l="1"/>
  <c r="B91" i="2"/>
  <c r="AD177" i="4"/>
  <c r="E91" i="2"/>
  <c r="AF542" i="4"/>
  <c r="G91" i="3"/>
  <c r="AC176" i="4"/>
  <c r="D90" i="2"/>
  <c r="AB177" i="4"/>
  <c r="C91" i="2"/>
  <c r="AE177" i="4"/>
  <c r="F91" i="2"/>
  <c r="AB178" i="4" l="1"/>
  <c r="C92" i="2"/>
  <c r="AC177" i="4"/>
  <c r="D91" i="2"/>
  <c r="AF543" i="4"/>
  <c r="G92" i="3"/>
  <c r="AD178" i="4"/>
  <c r="E92" i="2"/>
  <c r="AE178" i="4"/>
  <c r="F92" i="2"/>
  <c r="AA178" i="4"/>
  <c r="B92" i="2"/>
  <c r="AC178" i="4" l="1"/>
  <c r="D92" i="2"/>
  <c r="AE179" i="4"/>
  <c r="F93" i="2"/>
  <c r="AD179" i="4"/>
  <c r="E93" i="2"/>
  <c r="AF544" i="4"/>
  <c r="G93" i="3"/>
  <c r="AA179" i="4"/>
  <c r="B93" i="2"/>
  <c r="AB179" i="4"/>
  <c r="C93" i="2"/>
  <c r="AA180" i="4" l="1"/>
  <c r="B94" i="2"/>
  <c r="AE180" i="4"/>
  <c r="F94" i="2"/>
  <c r="AF545" i="4"/>
  <c r="G94" i="3"/>
  <c r="AD180" i="4"/>
  <c r="E94" i="2"/>
  <c r="AB180" i="4"/>
  <c r="C94" i="2"/>
  <c r="AC179" i="4"/>
  <c r="D93" i="2"/>
  <c r="AE181" i="4" l="1"/>
  <c r="F95" i="2"/>
  <c r="AB181" i="4"/>
  <c r="C95" i="2"/>
  <c r="AD181" i="4"/>
  <c r="E95" i="2"/>
  <c r="AF546" i="4"/>
  <c r="G95" i="3"/>
  <c r="AC180" i="4"/>
  <c r="D94" i="2"/>
  <c r="AA181" i="4"/>
  <c r="B95" i="2"/>
  <c r="AF547" i="4" l="1"/>
  <c r="G96" i="3"/>
  <c r="AB182" i="4"/>
  <c r="C96" i="2"/>
  <c r="AC181" i="4"/>
  <c r="D95" i="2"/>
  <c r="AD182" i="4"/>
  <c r="E96" i="2"/>
  <c r="AA182" i="4"/>
  <c r="B96" i="2"/>
  <c r="AE182" i="4"/>
  <c r="F96" i="2"/>
  <c r="AD183" i="4" l="1"/>
  <c r="E97" i="2"/>
  <c r="AA183" i="4"/>
  <c r="B97" i="2"/>
  <c r="AC182" i="4"/>
  <c r="D96" i="2"/>
  <c r="AB183" i="4"/>
  <c r="C97" i="2"/>
  <c r="AE183" i="4"/>
  <c r="F97" i="2"/>
  <c r="AF548" i="4"/>
  <c r="G97" i="3"/>
  <c r="AE184" i="4" l="1"/>
  <c r="F98" i="2"/>
  <c r="AB184" i="4"/>
  <c r="C98" i="2"/>
  <c r="AC183" i="4"/>
  <c r="D97" i="2"/>
  <c r="AA184" i="4"/>
  <c r="B98" i="2"/>
  <c r="AF549" i="4"/>
  <c r="G99" i="3" s="1"/>
  <c r="G98" i="3"/>
  <c r="AD184" i="4"/>
  <c r="E98" i="2"/>
  <c r="AC184" i="4" l="1"/>
  <c r="D98" i="2"/>
  <c r="AA185" i="4"/>
  <c r="B99" i="2"/>
  <c r="AB185" i="4"/>
  <c r="C99" i="2"/>
  <c r="AD185" i="4"/>
  <c r="E99" i="2"/>
  <c r="AE185" i="4"/>
  <c r="F99" i="2"/>
  <c r="AE186" i="4" l="1"/>
  <c r="F100" i="2"/>
  <c r="AD186" i="4"/>
  <c r="E100" i="2"/>
  <c r="AB186" i="4"/>
  <c r="C100" i="2"/>
  <c r="AA186" i="4"/>
  <c r="B100" i="2"/>
  <c r="AC185" i="4"/>
  <c r="D99" i="2"/>
  <c r="AC186" i="4" l="1"/>
  <c r="D100" i="2"/>
  <c r="AD187" i="4"/>
  <c r="E101" i="2"/>
  <c r="AA187" i="4"/>
  <c r="B101" i="2"/>
  <c r="AB187" i="4"/>
  <c r="C101" i="2"/>
  <c r="AE187" i="4"/>
  <c r="F101" i="2"/>
  <c r="AB188" i="4" l="1"/>
  <c r="C102" i="2"/>
  <c r="AE188" i="4"/>
  <c r="F102" i="2"/>
  <c r="AA188" i="4"/>
  <c r="B102" i="2"/>
  <c r="AD188" i="4"/>
  <c r="E102" i="2"/>
  <c r="AC187" i="4"/>
  <c r="D101" i="2"/>
  <c r="AC188" i="4" l="1"/>
  <c r="D102" i="2"/>
  <c r="AD189" i="4"/>
  <c r="E103" i="2"/>
  <c r="AA189" i="4"/>
  <c r="B103" i="2"/>
  <c r="AE189" i="4"/>
  <c r="F103" i="2"/>
  <c r="AB189" i="4"/>
  <c r="C103" i="2"/>
  <c r="AE190" i="4" l="1"/>
  <c r="F104" i="2"/>
  <c r="AA190" i="4"/>
  <c r="B104" i="2"/>
  <c r="AB190" i="4"/>
  <c r="C104" i="2"/>
  <c r="AD190" i="4"/>
  <c r="E104" i="2"/>
  <c r="AC189" i="4"/>
  <c r="D103" i="2"/>
  <c r="AC190" i="4" l="1"/>
  <c r="D104" i="2"/>
  <c r="AD191" i="4"/>
  <c r="E105" i="2"/>
  <c r="AB191" i="4"/>
  <c r="C105" i="2"/>
  <c r="AA191" i="4"/>
  <c r="B105" i="2"/>
  <c r="AE191" i="4"/>
  <c r="F105" i="2"/>
  <c r="AE192" i="4" l="1"/>
  <c r="F106" i="2"/>
  <c r="AA192" i="4"/>
  <c r="B106" i="2"/>
  <c r="AB192" i="4"/>
  <c r="C106" i="2"/>
  <c r="AD192" i="4"/>
  <c r="E106" i="2"/>
  <c r="AC191" i="4"/>
  <c r="D105" i="2"/>
  <c r="AB193" i="4" l="1"/>
  <c r="C107" i="2"/>
  <c r="AC192" i="4"/>
  <c r="D106" i="2"/>
  <c r="AD193" i="4"/>
  <c r="E107" i="2"/>
  <c r="AA193" i="4"/>
  <c r="B107" i="2"/>
  <c r="AE193" i="4"/>
  <c r="F107" i="2"/>
  <c r="AE194" i="4" l="1"/>
  <c r="F108" i="2"/>
  <c r="AA194" i="4"/>
  <c r="B108" i="2"/>
  <c r="AD194" i="4"/>
  <c r="E108" i="2"/>
  <c r="AC193" i="4"/>
  <c r="D107" i="2"/>
  <c r="AB194" i="4"/>
  <c r="C108" i="2"/>
  <c r="AA195" i="4" l="1"/>
  <c r="B109" i="2"/>
  <c r="AB195" i="4"/>
  <c r="C109" i="2"/>
  <c r="AC194" i="4"/>
  <c r="D108" i="2"/>
  <c r="AD195" i="4"/>
  <c r="E109" i="2"/>
  <c r="AE195" i="4"/>
  <c r="F109" i="2"/>
  <c r="AD196" i="4" l="1"/>
  <c r="E110" i="2"/>
  <c r="AE196" i="4"/>
  <c r="F110" i="2"/>
  <c r="AC195" i="4"/>
  <c r="D109" i="2"/>
  <c r="AB196" i="4"/>
  <c r="C110" i="2"/>
  <c r="AA196" i="4"/>
  <c r="B110" i="2"/>
  <c r="AA197" i="4" l="1"/>
  <c r="B111" i="2"/>
  <c r="AB197" i="4"/>
  <c r="C111" i="2"/>
  <c r="AC196" i="4"/>
  <c r="D110" i="2"/>
  <c r="AE197" i="4"/>
  <c r="F111" i="2"/>
  <c r="AD197" i="4"/>
  <c r="E111" i="2"/>
  <c r="AE198" i="4" l="1"/>
  <c r="F112" i="2"/>
  <c r="AD198" i="4"/>
  <c r="E112" i="2"/>
  <c r="AC197" i="4"/>
  <c r="D111" i="2"/>
  <c r="AB198" i="4"/>
  <c r="C112" i="2"/>
  <c r="AA198" i="4"/>
  <c r="B112" i="2"/>
  <c r="AA199" i="4" l="1"/>
  <c r="B113" i="2"/>
  <c r="AC198" i="4"/>
  <c r="D112" i="2"/>
  <c r="AB199" i="4"/>
  <c r="C113" i="2"/>
  <c r="AD199" i="4"/>
  <c r="E113" i="2"/>
  <c r="AE199" i="4"/>
  <c r="F113" i="2"/>
  <c r="AE200" i="4" l="1"/>
  <c r="F114" i="2"/>
  <c r="AD200" i="4"/>
  <c r="E114" i="2"/>
  <c r="AB200" i="4"/>
  <c r="C114" i="2"/>
  <c r="AC199" i="4"/>
  <c r="D113" i="2"/>
  <c r="AA200" i="4"/>
  <c r="B114" i="2"/>
  <c r="AD201" i="4" l="1"/>
  <c r="E115" i="2"/>
  <c r="AA201" i="4"/>
  <c r="B115" i="2"/>
  <c r="AC200" i="4"/>
  <c r="D114" i="2"/>
  <c r="AB201" i="4"/>
  <c r="C115" i="2"/>
  <c r="AE201" i="4"/>
  <c r="F115" i="2"/>
  <c r="AA202" i="4" l="1"/>
  <c r="B116" i="2"/>
  <c r="AE202" i="4"/>
  <c r="F116" i="2"/>
  <c r="AB202" i="4"/>
  <c r="C116" i="2"/>
  <c r="AC201" i="4"/>
  <c r="D115" i="2"/>
  <c r="AD202" i="4"/>
  <c r="E116" i="2"/>
  <c r="AD203" i="4" l="1"/>
  <c r="E117" i="2"/>
  <c r="AC202" i="4"/>
  <c r="D116" i="2"/>
  <c r="AB203" i="4"/>
  <c r="C117" i="2"/>
  <c r="AE203" i="4"/>
  <c r="F117" i="2"/>
  <c r="AA203" i="4"/>
  <c r="B117" i="2"/>
  <c r="AA204" i="4" l="1"/>
  <c r="B118" i="2"/>
  <c r="AE204" i="4"/>
  <c r="F118" i="2"/>
  <c r="AB204" i="4"/>
  <c r="C118" i="2"/>
  <c r="AC203" i="4"/>
  <c r="D117" i="2"/>
  <c r="AD204" i="4"/>
  <c r="E118" i="2"/>
  <c r="AB205" i="4" l="1"/>
  <c r="C119" i="2"/>
  <c r="AD205" i="4"/>
  <c r="E119" i="2"/>
  <c r="AC204" i="4"/>
  <c r="D118" i="2"/>
  <c r="AE205" i="4"/>
  <c r="F119" i="2"/>
  <c r="AA205" i="4"/>
  <c r="B119" i="2"/>
  <c r="AA206" i="4" l="1"/>
  <c r="B120" i="2"/>
  <c r="AE206" i="4"/>
  <c r="F120" i="2"/>
  <c r="AC205" i="4"/>
  <c r="D119" i="2"/>
  <c r="AD206" i="4"/>
  <c r="E120" i="2"/>
  <c r="AB206" i="4"/>
  <c r="C120" i="2"/>
  <c r="AB207" i="4" l="1"/>
  <c r="C121" i="2"/>
  <c r="AD207" i="4"/>
  <c r="E121" i="2"/>
  <c r="AC206" i="4"/>
  <c r="D120" i="2"/>
  <c r="AE207" i="4"/>
  <c r="F121" i="2"/>
  <c r="AA207" i="4"/>
  <c r="B121" i="2"/>
  <c r="AA208" i="4" l="1"/>
  <c r="B122" i="2"/>
  <c r="AE208" i="4"/>
  <c r="F122" i="2"/>
  <c r="AC207" i="4"/>
  <c r="D121" i="2"/>
  <c r="AD208" i="4"/>
  <c r="E122" i="2"/>
  <c r="AB208" i="4"/>
  <c r="C122" i="2"/>
  <c r="AB209" i="4" l="1"/>
  <c r="C123" i="2"/>
  <c r="AD209" i="4"/>
  <c r="E123" i="2"/>
  <c r="AC208" i="4"/>
  <c r="D122" i="2"/>
  <c r="AE209" i="4"/>
  <c r="F123" i="2"/>
  <c r="AA209" i="4"/>
  <c r="B123" i="2"/>
  <c r="AA210" i="4" l="1"/>
  <c r="B124" i="2"/>
  <c r="AE210" i="4"/>
  <c r="F124" i="2"/>
  <c r="AC209" i="4"/>
  <c r="D123" i="2"/>
  <c r="AD210" i="4"/>
  <c r="E124" i="2"/>
  <c r="AB210" i="4"/>
  <c r="C124" i="2"/>
  <c r="AB211" i="4" l="1"/>
  <c r="C125" i="2"/>
  <c r="AD211" i="4"/>
  <c r="E125" i="2"/>
  <c r="AC210" i="4"/>
  <c r="D124" i="2"/>
  <c r="AE211" i="4"/>
  <c r="F125" i="2"/>
  <c r="AA211" i="4"/>
  <c r="B125" i="2"/>
  <c r="AE212" i="4" l="1"/>
  <c r="F126" i="2"/>
  <c r="AC211" i="4"/>
  <c r="D125" i="2"/>
  <c r="AA212" i="4"/>
  <c r="B126" i="2"/>
  <c r="AD212" i="4"/>
  <c r="E126" i="2"/>
  <c r="AB212" i="4"/>
  <c r="C126" i="2"/>
  <c r="AA213" i="4" l="1"/>
  <c r="B127" i="2"/>
  <c r="AB213" i="4"/>
  <c r="C127" i="2"/>
  <c r="AD213" i="4"/>
  <c r="E127" i="2"/>
  <c r="AC212" i="4"/>
  <c r="D126" i="2"/>
  <c r="AE213" i="4"/>
  <c r="F127" i="2"/>
  <c r="AE214" i="4" l="1"/>
  <c r="F128" i="2"/>
  <c r="AC213" i="4"/>
  <c r="D127" i="2"/>
  <c r="AD214" i="4"/>
  <c r="E128" i="2"/>
  <c r="AB214" i="4"/>
  <c r="C128" i="2"/>
  <c r="AA214" i="4"/>
  <c r="B128" i="2"/>
  <c r="AA215" i="4" l="1"/>
  <c r="B129" i="2"/>
  <c r="AC214" i="4"/>
  <c r="D128" i="2"/>
  <c r="AB215" i="4"/>
  <c r="C129" i="2"/>
  <c r="AD215" i="4"/>
  <c r="E129" i="2"/>
  <c r="AE215" i="4"/>
  <c r="F129" i="2"/>
  <c r="AE216" i="4" l="1"/>
  <c r="F130" i="2"/>
  <c r="AD216" i="4"/>
  <c r="E130" i="2"/>
  <c r="AB216" i="4"/>
  <c r="C130" i="2"/>
  <c r="AC215" i="4"/>
  <c r="D129" i="2"/>
  <c r="AA216" i="4"/>
  <c r="B130" i="2"/>
  <c r="AA217" i="4" l="1"/>
  <c r="B131" i="2"/>
  <c r="AC216" i="4"/>
  <c r="D130" i="2"/>
  <c r="AB217" i="4"/>
  <c r="C131" i="2"/>
  <c r="AD217" i="4"/>
  <c r="E131" i="2"/>
  <c r="AE217" i="4"/>
  <c r="F131" i="2"/>
  <c r="AD218" i="4" l="1"/>
  <c r="E132" i="2"/>
  <c r="AE218" i="4"/>
  <c r="F132" i="2"/>
  <c r="AB218" i="4"/>
  <c r="C132" i="2"/>
  <c r="AC217" i="4"/>
  <c r="D131" i="2"/>
  <c r="AA218" i="4"/>
  <c r="B132" i="2"/>
  <c r="AA219" i="4" l="1"/>
  <c r="B133" i="2"/>
  <c r="AC218" i="4"/>
  <c r="D132" i="2"/>
  <c r="AE219" i="4"/>
  <c r="F133" i="2"/>
  <c r="AB219" i="4"/>
  <c r="C133" i="2"/>
  <c r="AD219" i="4"/>
  <c r="E133" i="2"/>
  <c r="AD220" i="4" l="1"/>
  <c r="E134" i="2"/>
  <c r="AE220" i="4"/>
  <c r="F134" i="2"/>
  <c r="AC219" i="4"/>
  <c r="D133" i="2"/>
  <c r="AB220" i="4"/>
  <c r="C134" i="2"/>
  <c r="AA220" i="4"/>
  <c r="B134" i="2"/>
  <c r="AC220" i="4" l="1"/>
  <c r="D134" i="2"/>
  <c r="AA221" i="4"/>
  <c r="B135" i="2"/>
  <c r="AB221" i="4"/>
  <c r="C135" i="2"/>
  <c r="AE221" i="4"/>
  <c r="F135" i="2"/>
  <c r="AD221" i="4"/>
  <c r="E135" i="2"/>
  <c r="AD222" i="4" l="1"/>
  <c r="E136" i="2"/>
  <c r="AE222" i="4"/>
  <c r="F136" i="2"/>
  <c r="AB222" i="4"/>
  <c r="C136" i="2"/>
  <c r="AA222" i="4"/>
  <c r="B136" i="2"/>
  <c r="AC221" i="4"/>
  <c r="D135" i="2"/>
  <c r="AC222" i="4" l="1"/>
  <c r="D136" i="2"/>
  <c r="AA223" i="4"/>
  <c r="B137" i="2"/>
  <c r="AE223" i="4"/>
  <c r="F137" i="2"/>
  <c r="AB223" i="4"/>
  <c r="C137" i="2"/>
  <c r="AD223" i="4"/>
  <c r="E137" i="2"/>
  <c r="AD224" i="4" l="1"/>
  <c r="E138" i="2"/>
  <c r="AB224" i="4"/>
  <c r="C138" i="2"/>
  <c r="AE224" i="4"/>
  <c r="F138" i="2"/>
  <c r="AA224" i="4"/>
  <c r="B138" i="2"/>
  <c r="AC223" i="4"/>
  <c r="D137" i="2"/>
  <c r="AE225" i="4" l="1"/>
  <c r="F139" i="2"/>
  <c r="AC224" i="4"/>
  <c r="D138" i="2"/>
  <c r="AA225" i="4"/>
  <c r="B139" i="2"/>
  <c r="AB225" i="4"/>
  <c r="C139" i="2"/>
  <c r="AD225" i="4"/>
  <c r="E139" i="2"/>
  <c r="AD226" i="4" l="1"/>
  <c r="E140" i="2"/>
  <c r="AB226" i="4"/>
  <c r="C140" i="2"/>
  <c r="AA226" i="4"/>
  <c r="B140" i="2"/>
  <c r="AC225" i="4"/>
  <c r="D139" i="2"/>
  <c r="AE226" i="4"/>
  <c r="F140" i="2"/>
  <c r="AE227" i="4" l="1"/>
  <c r="F141" i="2"/>
  <c r="AC226" i="4"/>
  <c r="D140" i="2"/>
  <c r="AA227" i="4"/>
  <c r="B141" i="2"/>
  <c r="AB227" i="4"/>
  <c r="C141" i="2"/>
  <c r="AD227" i="4"/>
  <c r="E141" i="2"/>
  <c r="AC227" i="4" l="1"/>
  <c r="D141" i="2"/>
  <c r="AD228" i="4"/>
  <c r="E142" i="2"/>
  <c r="AB228" i="4"/>
  <c r="C142" i="2"/>
  <c r="AA228" i="4"/>
  <c r="B142" i="2"/>
  <c r="AE228" i="4"/>
  <c r="F142" i="2"/>
  <c r="AE229" i="4" l="1"/>
  <c r="F143" i="2"/>
  <c r="AA229" i="4"/>
  <c r="B143" i="2"/>
  <c r="AB229" i="4"/>
  <c r="C143" i="2"/>
  <c r="AD229" i="4"/>
  <c r="E143" i="2"/>
  <c r="AC228" i="4"/>
  <c r="D142" i="2"/>
  <c r="AC229" i="4" l="1"/>
  <c r="D143" i="2"/>
  <c r="AD230" i="4"/>
  <c r="E144" i="2"/>
  <c r="AB230" i="4"/>
  <c r="C144" i="2"/>
  <c r="AA230" i="4"/>
  <c r="B144" i="2"/>
  <c r="AE230" i="4"/>
  <c r="F144" i="2"/>
  <c r="AD231" i="4" l="1"/>
  <c r="E145" i="2"/>
  <c r="AE231" i="4"/>
  <c r="F145" i="2"/>
  <c r="AA231" i="4"/>
  <c r="B145" i="2"/>
  <c r="AB231" i="4"/>
  <c r="C145" i="2"/>
  <c r="AC230" i="4"/>
  <c r="D144" i="2"/>
  <c r="AC231" i="4" l="1"/>
  <c r="D145" i="2"/>
  <c r="AB232" i="4"/>
  <c r="C146" i="2"/>
  <c r="AA232" i="4"/>
  <c r="B146" i="2"/>
  <c r="AE232" i="4"/>
  <c r="F146" i="2"/>
  <c r="AD232" i="4"/>
  <c r="E146" i="2"/>
  <c r="AE233" i="4" l="1"/>
  <c r="F147" i="2"/>
  <c r="AA233" i="4"/>
  <c r="B147" i="2"/>
  <c r="AD233" i="4"/>
  <c r="E147" i="2"/>
  <c r="AB233" i="4"/>
  <c r="C147" i="2"/>
  <c r="AC232" i="4"/>
  <c r="D146" i="2"/>
  <c r="AC233" i="4" l="1"/>
  <c r="D147" i="2"/>
  <c r="AB234" i="4"/>
  <c r="C148" i="2"/>
  <c r="AD234" i="4"/>
  <c r="E148" i="2"/>
  <c r="AA234" i="4"/>
  <c r="B148" i="2"/>
  <c r="AE234" i="4"/>
  <c r="F148" i="2"/>
  <c r="AD235" i="4" l="1"/>
  <c r="E149" i="2"/>
  <c r="AE235" i="4"/>
  <c r="F149" i="2"/>
  <c r="AA235" i="4"/>
  <c r="B149" i="2"/>
  <c r="AB235" i="4"/>
  <c r="C149" i="2"/>
  <c r="AC234" i="4"/>
  <c r="D148" i="2"/>
  <c r="AC235" i="4" l="1"/>
  <c r="D149" i="2"/>
  <c r="AB236" i="4"/>
  <c r="C150" i="2"/>
  <c r="AA236" i="4"/>
  <c r="B150" i="2"/>
  <c r="AE236" i="4"/>
  <c r="F150" i="2"/>
  <c r="AD236" i="4"/>
  <c r="E150" i="2"/>
  <c r="AD237" i="4" l="1"/>
  <c r="E151" i="2"/>
  <c r="AE237" i="4"/>
  <c r="F151" i="2"/>
  <c r="AA237" i="4"/>
  <c r="B151" i="2"/>
  <c r="AB237" i="4"/>
  <c r="C151" i="2"/>
  <c r="AC236" i="4"/>
  <c r="D150" i="2"/>
  <c r="AA238" i="4" l="1"/>
  <c r="B152" i="2"/>
  <c r="AC237" i="4"/>
  <c r="D151" i="2"/>
  <c r="AB238" i="4"/>
  <c r="C152" i="2"/>
  <c r="AE238" i="4"/>
  <c r="F152" i="2"/>
  <c r="AD238" i="4"/>
  <c r="E152" i="2"/>
  <c r="AD239" i="4" l="1"/>
  <c r="E153" i="2"/>
  <c r="AE239" i="4"/>
  <c r="F153" i="2"/>
  <c r="AB239" i="4"/>
  <c r="C153" i="2"/>
  <c r="AC238" i="4"/>
  <c r="D152" i="2"/>
  <c r="AA239" i="4"/>
  <c r="B153" i="2"/>
  <c r="AE240" i="4" l="1"/>
  <c r="F154" i="2"/>
  <c r="AA240" i="4"/>
  <c r="B154" i="2"/>
  <c r="AC239" i="4"/>
  <c r="D153" i="2"/>
  <c r="AB240" i="4"/>
  <c r="C154" i="2"/>
  <c r="AD240" i="4"/>
  <c r="E154" i="2"/>
  <c r="AD241" i="4" l="1"/>
  <c r="E155" i="2"/>
  <c r="AB241" i="4"/>
  <c r="C155" i="2"/>
  <c r="AC240" i="4"/>
  <c r="D154" i="2"/>
  <c r="AA241" i="4"/>
  <c r="B155" i="2"/>
  <c r="AE241" i="4"/>
  <c r="F155" i="2"/>
  <c r="AE242" i="4" l="1"/>
  <c r="F156" i="2"/>
  <c r="AA242" i="4"/>
  <c r="B156" i="2"/>
  <c r="AC241" i="4"/>
  <c r="D155" i="2"/>
  <c r="AB242" i="4"/>
  <c r="C156" i="2"/>
  <c r="AD242" i="4"/>
  <c r="E156" i="2"/>
  <c r="AD243" i="4" l="1"/>
  <c r="E157" i="2"/>
  <c r="AB243" i="4"/>
  <c r="C157" i="2"/>
  <c r="AC242" i="4"/>
  <c r="D156" i="2"/>
  <c r="AA243" i="4"/>
  <c r="B157" i="2"/>
  <c r="AE243" i="4"/>
  <c r="F157" i="2"/>
  <c r="AC243" i="4" l="1"/>
  <c r="D157" i="2"/>
  <c r="AE244" i="4"/>
  <c r="F158" i="2"/>
  <c r="AA244" i="4"/>
  <c r="B158" i="2"/>
  <c r="AB244" i="4"/>
  <c r="C158" i="2"/>
  <c r="AD244" i="4"/>
  <c r="E158" i="2"/>
  <c r="AA245" i="4" l="1"/>
  <c r="B159" i="2"/>
  <c r="AD245" i="4"/>
  <c r="E159" i="2"/>
  <c r="AB245" i="4"/>
  <c r="C159" i="2"/>
  <c r="AE245" i="4"/>
  <c r="F159" i="2"/>
  <c r="AC244" i="4"/>
  <c r="D158" i="2"/>
  <c r="AC245" i="4" l="1"/>
  <c r="D159" i="2"/>
  <c r="AE246" i="4"/>
  <c r="F160" i="2"/>
  <c r="AB246" i="4"/>
  <c r="C160" i="2"/>
  <c r="AD246" i="4"/>
  <c r="E160" i="2"/>
  <c r="AA246" i="4"/>
  <c r="B160" i="2"/>
  <c r="AB247" i="4" l="1"/>
  <c r="C161" i="2"/>
  <c r="AA247" i="4"/>
  <c r="B161" i="2"/>
  <c r="AD247" i="4"/>
  <c r="E161" i="2"/>
  <c r="AE247" i="4"/>
  <c r="F161" i="2"/>
  <c r="AC246" i="4"/>
  <c r="D160" i="2"/>
  <c r="AC247" i="4" l="1"/>
  <c r="D161" i="2"/>
  <c r="AE248" i="4"/>
  <c r="F162" i="2"/>
  <c r="AD248" i="4"/>
  <c r="E162" i="2"/>
  <c r="AA248" i="4"/>
  <c r="B162" i="2"/>
  <c r="AB248" i="4"/>
  <c r="C162" i="2"/>
  <c r="AB249" i="4" l="1"/>
  <c r="C163" i="2"/>
  <c r="AA249" i="4"/>
  <c r="B163" i="2"/>
  <c r="AD249" i="4"/>
  <c r="E163" i="2"/>
  <c r="AE249" i="4"/>
  <c r="F163" i="2"/>
  <c r="AC248" i="4"/>
  <c r="D162" i="2"/>
  <c r="AC249" i="4" l="1"/>
  <c r="D163" i="2"/>
  <c r="AE250" i="4"/>
  <c r="F164" i="2"/>
  <c r="AD250" i="4"/>
  <c r="E164" i="2"/>
  <c r="AA250" i="4"/>
  <c r="B164" i="2"/>
  <c r="AB250" i="4"/>
  <c r="C164" i="2"/>
  <c r="AE251" i="4" l="1"/>
  <c r="F165" i="2"/>
  <c r="AB251" i="4"/>
  <c r="C165" i="2"/>
  <c r="AA251" i="4"/>
  <c r="B165" i="2"/>
  <c r="AD251" i="4"/>
  <c r="E165" i="2"/>
  <c r="AC250" i="4"/>
  <c r="D164" i="2"/>
  <c r="AC251" i="4" l="1"/>
  <c r="D165" i="2"/>
  <c r="AD252" i="4"/>
  <c r="E166" i="2"/>
  <c r="AA252" i="4"/>
  <c r="B166" i="2"/>
  <c r="AB252" i="4"/>
  <c r="C166" i="2"/>
  <c r="AE252" i="4"/>
  <c r="F166" i="2"/>
  <c r="AE253" i="4" l="1"/>
  <c r="F167" i="2"/>
  <c r="AB253" i="4"/>
  <c r="C167" i="2"/>
  <c r="AA253" i="4"/>
  <c r="B167" i="2"/>
  <c r="AD253" i="4"/>
  <c r="E167" i="2"/>
  <c r="AC252" i="4"/>
  <c r="D166" i="2"/>
  <c r="AC253" i="4" l="1"/>
  <c r="D167" i="2"/>
  <c r="AD254" i="4"/>
  <c r="E168" i="2"/>
  <c r="AA254" i="4"/>
  <c r="B168" i="2"/>
  <c r="AB254" i="4"/>
  <c r="C168" i="2"/>
  <c r="AE254" i="4"/>
  <c r="F168" i="2"/>
  <c r="AE255" i="4" l="1"/>
  <c r="F169" i="2"/>
  <c r="AA255" i="4"/>
  <c r="B169" i="2"/>
  <c r="AB255" i="4"/>
  <c r="C169" i="2"/>
  <c r="AD255" i="4"/>
  <c r="E169" i="2"/>
  <c r="AC254" i="4"/>
  <c r="D168" i="2"/>
  <c r="AC255" i="4" l="1"/>
  <c r="D169" i="2"/>
  <c r="AD256" i="4"/>
  <c r="E170" i="2"/>
  <c r="AB256" i="4"/>
  <c r="C170" i="2"/>
  <c r="AA256" i="4"/>
  <c r="B170" i="2"/>
  <c r="AE256" i="4"/>
  <c r="F170" i="2"/>
  <c r="AD257" i="4" l="1"/>
  <c r="E171" i="2"/>
  <c r="AE257" i="4"/>
  <c r="F171" i="2"/>
  <c r="AA257" i="4"/>
  <c r="B171" i="2"/>
  <c r="AB257" i="4"/>
  <c r="C171" i="2"/>
  <c r="AC256" i="4"/>
  <c r="D170" i="2"/>
  <c r="AB258" i="4" l="1"/>
  <c r="C172" i="2"/>
  <c r="AA258" i="4"/>
  <c r="B172" i="2"/>
  <c r="AC257" i="4"/>
  <c r="D171" i="2"/>
  <c r="AE258" i="4"/>
  <c r="F172" i="2"/>
  <c r="AD258" i="4"/>
  <c r="E172" i="2"/>
  <c r="AD259" i="4" l="1"/>
  <c r="E173" i="2"/>
  <c r="AC258" i="4"/>
  <c r="D172" i="2"/>
  <c r="AE259" i="4"/>
  <c r="F173" i="2"/>
  <c r="AA259" i="4"/>
  <c r="B173" i="2"/>
  <c r="AB259" i="4"/>
  <c r="C173" i="2"/>
  <c r="AB260" i="4" l="1"/>
  <c r="C174" i="2"/>
  <c r="AA260" i="4"/>
  <c r="B174" i="2"/>
  <c r="AE260" i="4"/>
  <c r="F174" i="2"/>
  <c r="AC259" i="4"/>
  <c r="D173" i="2"/>
  <c r="AD260" i="4"/>
  <c r="E174" i="2"/>
  <c r="AD261" i="4" l="1"/>
  <c r="E175" i="2"/>
  <c r="AA261" i="4"/>
  <c r="B175" i="2"/>
  <c r="AC260" i="4"/>
  <c r="D174" i="2"/>
  <c r="AE261" i="4"/>
  <c r="F175" i="2"/>
  <c r="AB261" i="4"/>
  <c r="C175" i="2"/>
  <c r="AB262" i="4" l="1"/>
  <c r="C176" i="2"/>
  <c r="AE262" i="4"/>
  <c r="F176" i="2"/>
  <c r="AC261" i="4"/>
  <c r="D175" i="2"/>
  <c r="AA262" i="4"/>
  <c r="B176" i="2"/>
  <c r="AD262" i="4"/>
  <c r="E176" i="2"/>
  <c r="AD263" i="4" l="1"/>
  <c r="E177" i="2"/>
  <c r="AA263" i="4"/>
  <c r="B177" i="2"/>
  <c r="AC262" i="4"/>
  <c r="D176" i="2"/>
  <c r="AE263" i="4"/>
  <c r="F177" i="2"/>
  <c r="AB263" i="4"/>
  <c r="C177" i="2"/>
  <c r="AB264" i="4" l="1"/>
  <c r="C178" i="2"/>
  <c r="AE264" i="4"/>
  <c r="F178" i="2"/>
  <c r="AC263" i="4"/>
  <c r="D177" i="2"/>
  <c r="AA264" i="4"/>
  <c r="B178" i="2"/>
  <c r="AD264" i="4"/>
  <c r="E178" i="2"/>
  <c r="AD265" i="4" l="1"/>
  <c r="E179" i="2"/>
  <c r="AC264" i="4"/>
  <c r="D178" i="2"/>
  <c r="AA265" i="4"/>
  <c r="B179" i="2"/>
  <c r="AE265" i="4"/>
  <c r="F179" i="2"/>
  <c r="AB265" i="4"/>
  <c r="C179" i="2"/>
  <c r="AA266" i="4" l="1"/>
  <c r="B180" i="2"/>
  <c r="AB266" i="4"/>
  <c r="C180" i="2"/>
  <c r="AE266" i="4"/>
  <c r="F180" i="2"/>
  <c r="AC265" i="4"/>
  <c r="D179" i="2"/>
  <c r="AD266" i="4"/>
  <c r="E180" i="2"/>
  <c r="AE267" i="4" l="1"/>
  <c r="F181" i="2"/>
  <c r="AD267" i="4"/>
  <c r="E181" i="2"/>
  <c r="AC266" i="4"/>
  <c r="D180" i="2"/>
  <c r="AB267" i="4"/>
  <c r="C181" i="2"/>
  <c r="AA267" i="4"/>
  <c r="B181" i="2"/>
  <c r="AA268" i="4" l="1"/>
  <c r="B182" i="2"/>
  <c r="AB268" i="4"/>
  <c r="C182" i="2"/>
  <c r="AD268" i="4"/>
  <c r="E182" i="2"/>
  <c r="AC267" i="4"/>
  <c r="D181" i="2"/>
  <c r="AE268" i="4"/>
  <c r="F182" i="2"/>
  <c r="AE269" i="4" l="1"/>
  <c r="F183" i="2"/>
  <c r="AC268" i="4"/>
  <c r="D182" i="2"/>
  <c r="AD269" i="4"/>
  <c r="E183" i="2"/>
  <c r="AB269" i="4"/>
  <c r="C183" i="2"/>
  <c r="AA269" i="4"/>
  <c r="B183" i="2"/>
  <c r="AA270" i="4" l="1"/>
  <c r="B184" i="2"/>
  <c r="AB270" i="4"/>
  <c r="C184" i="2"/>
  <c r="AD270" i="4"/>
  <c r="E184" i="2"/>
  <c r="AC269" i="4"/>
  <c r="D183" i="2"/>
  <c r="AE270" i="4"/>
  <c r="F184" i="2"/>
  <c r="AE271" i="4" l="1"/>
  <c r="F185" i="2"/>
  <c r="AC270" i="4"/>
  <c r="D184" i="2"/>
  <c r="AD271" i="4"/>
  <c r="E185" i="2"/>
  <c r="AB271" i="4"/>
  <c r="C185" i="2"/>
  <c r="AA271" i="4"/>
  <c r="B185" i="2"/>
  <c r="AD272" i="4" l="1"/>
  <c r="E186" i="2"/>
  <c r="AA272" i="4"/>
  <c r="B186" i="2"/>
  <c r="AB272" i="4"/>
  <c r="C186" i="2"/>
  <c r="AC271" i="4"/>
  <c r="D185" i="2"/>
  <c r="AE272" i="4"/>
  <c r="F186" i="2"/>
  <c r="AE273" i="4" l="1"/>
  <c r="F187" i="2"/>
  <c r="AB273" i="4"/>
  <c r="C187" i="2"/>
  <c r="AC272" i="4"/>
  <c r="D186" i="2"/>
  <c r="AA273" i="4"/>
  <c r="B187" i="2"/>
  <c r="AD273" i="4"/>
  <c r="E187" i="2"/>
  <c r="AC273" i="4" l="1"/>
  <c r="D187" i="2"/>
  <c r="AD274" i="4"/>
  <c r="E188" i="2"/>
  <c r="AA274" i="4"/>
  <c r="B188" i="2"/>
  <c r="AB274" i="4"/>
  <c r="C188" i="2"/>
  <c r="AE274" i="4"/>
  <c r="F188" i="2"/>
  <c r="AE275" i="4" l="1"/>
  <c r="F189" i="2"/>
  <c r="AB275" i="4"/>
  <c r="C189" i="2"/>
  <c r="AA275" i="4"/>
  <c r="B189" i="2"/>
  <c r="AD275" i="4"/>
  <c r="E189" i="2"/>
  <c r="AC274" i="4"/>
  <c r="D188" i="2"/>
  <c r="AC275" i="4" l="1"/>
  <c r="D189" i="2"/>
  <c r="AD276" i="4"/>
  <c r="E190" i="2"/>
  <c r="AA276" i="4"/>
  <c r="B190" i="2"/>
  <c r="AB276" i="4"/>
  <c r="C190" i="2"/>
  <c r="AE276" i="4"/>
  <c r="F190" i="2"/>
  <c r="AB277" i="4" l="1"/>
  <c r="C191" i="2"/>
  <c r="AD277" i="4"/>
  <c r="E191" i="2"/>
  <c r="AE277" i="4"/>
  <c r="F191" i="2"/>
  <c r="AA277" i="4"/>
  <c r="B191" i="2"/>
  <c r="AC276" i="4"/>
  <c r="D190" i="2"/>
  <c r="AC277" i="4" l="1"/>
  <c r="D191" i="2"/>
  <c r="AE278" i="4"/>
  <c r="F192" i="2"/>
  <c r="AA278" i="4"/>
  <c r="B192" i="2"/>
  <c r="AD278" i="4"/>
  <c r="E192" i="2"/>
  <c r="AB278" i="4"/>
  <c r="C192" i="2"/>
  <c r="AD279" i="4" l="1"/>
  <c r="E193" i="2"/>
  <c r="AA279" i="4"/>
  <c r="B193" i="2"/>
  <c r="AB279" i="4"/>
  <c r="C193" i="2"/>
  <c r="AE279" i="4"/>
  <c r="F193" i="2"/>
  <c r="AC278" i="4"/>
  <c r="D192" i="2"/>
  <c r="AA280" i="4" l="1"/>
  <c r="B194" i="2"/>
  <c r="AC279" i="4"/>
  <c r="D193" i="2"/>
  <c r="AE280" i="4"/>
  <c r="F194" i="2"/>
  <c r="AB280" i="4"/>
  <c r="C194" i="2"/>
  <c r="AD280" i="4"/>
  <c r="E194" i="2"/>
  <c r="AD281" i="4" l="1"/>
  <c r="E195" i="2"/>
  <c r="AB281" i="4"/>
  <c r="C195" i="2"/>
  <c r="AE281" i="4"/>
  <c r="F195" i="2"/>
  <c r="AC280" i="4"/>
  <c r="D194" i="2"/>
  <c r="AA281" i="4"/>
  <c r="B195" i="2"/>
  <c r="AC281" i="4" l="1"/>
  <c r="D195" i="2"/>
  <c r="AB282" i="4"/>
  <c r="C196" i="2"/>
  <c r="AA282" i="4"/>
  <c r="B196" i="2"/>
  <c r="AE282" i="4"/>
  <c r="F196" i="2"/>
  <c r="AD282" i="4"/>
  <c r="E196" i="2"/>
  <c r="AD283" i="4" l="1"/>
  <c r="E197" i="2"/>
  <c r="AE283" i="4"/>
  <c r="F197" i="2"/>
  <c r="AA283" i="4"/>
  <c r="B197" i="2"/>
  <c r="AB283" i="4"/>
  <c r="C197" i="2"/>
  <c r="AC282" i="4"/>
  <c r="D196" i="2"/>
  <c r="AB284" i="4" l="1"/>
  <c r="C198" i="2"/>
  <c r="AC283" i="4"/>
  <c r="D197" i="2"/>
  <c r="AA284" i="4"/>
  <c r="B198" i="2"/>
  <c r="AE284" i="4"/>
  <c r="F198" i="2"/>
  <c r="AD284" i="4"/>
  <c r="E198" i="2"/>
  <c r="AD285" i="4" l="1"/>
  <c r="E199" i="2"/>
  <c r="AA285" i="4"/>
  <c r="B199" i="2"/>
  <c r="AE285" i="4"/>
  <c r="F199" i="2"/>
  <c r="AC284" i="4"/>
  <c r="D198" i="2"/>
  <c r="AB285" i="4"/>
  <c r="C199" i="2"/>
  <c r="AC285" i="4" l="1"/>
  <c r="D199" i="2"/>
  <c r="AA286" i="4"/>
  <c r="B200" i="2"/>
  <c r="AB286" i="4"/>
  <c r="C200" i="2"/>
  <c r="AE286" i="4"/>
  <c r="F200" i="2"/>
  <c r="AD286" i="4"/>
  <c r="E200" i="2"/>
  <c r="AE287" i="4" l="1"/>
  <c r="F201" i="2"/>
  <c r="AD287" i="4"/>
  <c r="E201" i="2"/>
  <c r="AB287" i="4"/>
  <c r="C201" i="2"/>
  <c r="AA287" i="4"/>
  <c r="B201" i="2"/>
  <c r="AC286" i="4"/>
  <c r="D200" i="2"/>
  <c r="AA288" i="4" l="1"/>
  <c r="B202" i="2"/>
  <c r="AC287" i="4"/>
  <c r="D201" i="2"/>
  <c r="AB288" i="4"/>
  <c r="C202" i="2"/>
  <c r="AD288" i="4"/>
  <c r="E202" i="2"/>
  <c r="AE288" i="4"/>
  <c r="F202" i="2"/>
  <c r="AB289" i="4" l="1"/>
  <c r="C203" i="2"/>
  <c r="AE289" i="4"/>
  <c r="F203" i="2"/>
  <c r="AD289" i="4"/>
  <c r="E203" i="2"/>
  <c r="AC288" i="4"/>
  <c r="D202" i="2"/>
  <c r="AA289" i="4"/>
  <c r="B203" i="2"/>
  <c r="AC289" i="4" l="1"/>
  <c r="D203" i="2"/>
  <c r="AD290" i="4"/>
  <c r="E204" i="2"/>
  <c r="AA290" i="4"/>
  <c r="B204" i="2"/>
  <c r="AE290" i="4"/>
  <c r="F204" i="2"/>
  <c r="AB290" i="4"/>
  <c r="C204" i="2"/>
  <c r="AD291" i="4" l="1"/>
  <c r="E205" i="2"/>
  <c r="AB291" i="4"/>
  <c r="C205" i="2"/>
  <c r="AE291" i="4"/>
  <c r="F205" i="2"/>
  <c r="AA291" i="4"/>
  <c r="B205" i="2"/>
  <c r="AC290" i="4"/>
  <c r="D204" i="2"/>
  <c r="AE292" i="4" l="1"/>
  <c r="F206" i="2"/>
  <c r="AC291" i="4"/>
  <c r="D205" i="2"/>
  <c r="AA292" i="4"/>
  <c r="B206" i="2"/>
  <c r="AB292" i="4"/>
  <c r="C206" i="2"/>
  <c r="AD292" i="4"/>
  <c r="E206" i="2"/>
  <c r="AD293" i="4" l="1"/>
  <c r="E207" i="2"/>
  <c r="AB293" i="4"/>
  <c r="C207" i="2"/>
  <c r="AA293" i="4"/>
  <c r="B207" i="2"/>
  <c r="AC292" i="4"/>
  <c r="D206" i="2"/>
  <c r="AE293" i="4"/>
  <c r="F207" i="2"/>
  <c r="AA294" i="4" l="1"/>
  <c r="B208" i="2"/>
  <c r="AE294" i="4"/>
  <c r="F208" i="2"/>
  <c r="AC293" i="4"/>
  <c r="D207" i="2"/>
  <c r="AB294" i="4"/>
  <c r="C208" i="2"/>
  <c r="AD294" i="4"/>
  <c r="E208" i="2"/>
  <c r="AB295" i="4" l="1"/>
  <c r="C209" i="2"/>
  <c r="AD295" i="4"/>
  <c r="E209" i="2"/>
  <c r="AC294" i="4"/>
  <c r="D208" i="2"/>
  <c r="AE295" i="4"/>
  <c r="F209" i="2"/>
  <c r="AA295" i="4"/>
  <c r="B209" i="2"/>
  <c r="AC295" i="4" l="1"/>
  <c r="D209" i="2"/>
  <c r="AA296" i="4"/>
  <c r="B210" i="2"/>
  <c r="AE296" i="4"/>
  <c r="F210" i="2"/>
  <c r="AD296" i="4"/>
  <c r="E210" i="2"/>
  <c r="AB296" i="4"/>
  <c r="C210" i="2"/>
  <c r="AD297" i="4" l="1"/>
  <c r="E211" i="2"/>
  <c r="AB297" i="4"/>
  <c r="C211" i="2"/>
  <c r="AE297" i="4"/>
  <c r="F211" i="2"/>
  <c r="AA297" i="4"/>
  <c r="B211" i="2"/>
  <c r="AC296" i="4"/>
  <c r="D210" i="2"/>
  <c r="AC297" i="4" l="1"/>
  <c r="D211" i="2"/>
  <c r="AA298" i="4"/>
  <c r="B212" i="2"/>
  <c r="AE298" i="4"/>
  <c r="F212" i="2"/>
  <c r="AB298" i="4"/>
  <c r="C212" i="2"/>
  <c r="AD298" i="4"/>
  <c r="E212" i="2"/>
  <c r="AD299" i="4" l="1"/>
  <c r="E213" i="2"/>
  <c r="AB299" i="4"/>
  <c r="C213" i="2"/>
  <c r="AE299" i="4"/>
  <c r="F213" i="2"/>
  <c r="AA299" i="4"/>
  <c r="B213" i="2"/>
  <c r="AC298" i="4"/>
  <c r="D212" i="2"/>
  <c r="AA300" i="4" l="1"/>
  <c r="B214" i="2"/>
  <c r="AB300" i="4"/>
  <c r="C214" i="2"/>
  <c r="AC299" i="4"/>
  <c r="D213" i="2"/>
  <c r="AE300" i="4"/>
  <c r="F214" i="2"/>
  <c r="AD300" i="4"/>
  <c r="E214" i="2"/>
  <c r="AE301" i="4" l="1"/>
  <c r="F215" i="2"/>
  <c r="AD301" i="4"/>
  <c r="E215" i="2"/>
  <c r="AC300" i="4"/>
  <c r="D214" i="2"/>
  <c r="AB301" i="4"/>
  <c r="C215" i="2"/>
  <c r="AA301" i="4"/>
  <c r="B215" i="2"/>
  <c r="AC301" i="4" l="1"/>
  <c r="D215" i="2"/>
  <c r="AA302" i="4"/>
  <c r="B216" i="2"/>
  <c r="AB302" i="4"/>
  <c r="C216" i="2"/>
  <c r="AD302" i="4"/>
  <c r="E216" i="2"/>
  <c r="AE302" i="4"/>
  <c r="F216" i="2"/>
  <c r="AE303" i="4" l="1"/>
  <c r="F217" i="2"/>
  <c r="AD303" i="4"/>
  <c r="E217" i="2"/>
  <c r="AB303" i="4"/>
  <c r="C217" i="2"/>
  <c r="AA303" i="4"/>
  <c r="B217" i="2"/>
  <c r="AC302" i="4"/>
  <c r="D216" i="2"/>
  <c r="AA304" i="4" l="1"/>
  <c r="B218" i="2"/>
  <c r="AD304" i="4"/>
  <c r="E218" i="2"/>
  <c r="AC303" i="4"/>
  <c r="D217" i="2"/>
  <c r="AB304" i="4"/>
  <c r="C218" i="2"/>
  <c r="AE304" i="4"/>
  <c r="F218" i="2"/>
  <c r="AE305" i="4" l="1"/>
  <c r="F219" i="2"/>
  <c r="AB305" i="4"/>
  <c r="C219" i="2"/>
  <c r="AC304" i="4"/>
  <c r="D218" i="2"/>
  <c r="AD305" i="4"/>
  <c r="E219" i="2"/>
  <c r="AA305" i="4"/>
  <c r="B219" i="2"/>
  <c r="AC305" i="4" l="1"/>
  <c r="D219" i="2"/>
  <c r="AA306" i="4"/>
  <c r="B220" i="2"/>
  <c r="AD306" i="4"/>
  <c r="E220" i="2"/>
  <c r="AB306" i="4"/>
  <c r="C220" i="2"/>
  <c r="AE306" i="4"/>
  <c r="F220" i="2"/>
  <c r="AE307" i="4" l="1"/>
  <c r="F221" i="2"/>
  <c r="AB307" i="4"/>
  <c r="C221" i="2"/>
  <c r="AD307" i="4"/>
  <c r="E221" i="2"/>
  <c r="AA307" i="4"/>
  <c r="B221" i="2"/>
  <c r="AC306" i="4"/>
  <c r="D220" i="2"/>
  <c r="AC307" i="4" l="1"/>
  <c r="D221" i="2"/>
  <c r="AA308" i="4"/>
  <c r="B222" i="2"/>
  <c r="AD308" i="4"/>
  <c r="E222" i="2"/>
  <c r="AB308" i="4"/>
  <c r="C222" i="2"/>
  <c r="AE308" i="4"/>
  <c r="F222" i="2"/>
  <c r="AD309" i="4" l="1"/>
  <c r="E223" i="2"/>
  <c r="AE309" i="4"/>
  <c r="F223" i="2"/>
  <c r="AB309" i="4"/>
  <c r="C223" i="2"/>
  <c r="AA309" i="4"/>
  <c r="B223" i="2"/>
  <c r="AC308" i="4"/>
  <c r="D222" i="2"/>
  <c r="AC309" i="4" l="1"/>
  <c r="D223" i="2"/>
  <c r="AA310" i="4"/>
  <c r="B224" i="2"/>
  <c r="AB310" i="4"/>
  <c r="C224" i="2"/>
  <c r="AE310" i="4"/>
  <c r="F224" i="2"/>
  <c r="AD310" i="4"/>
  <c r="E224" i="2"/>
  <c r="AB311" i="4" l="1"/>
  <c r="C225" i="2"/>
  <c r="AD311" i="4"/>
  <c r="E225" i="2"/>
  <c r="AE311" i="4"/>
  <c r="F225" i="2"/>
  <c r="AA311" i="4"/>
  <c r="B225" i="2"/>
  <c r="AC310" i="4"/>
  <c r="D224" i="2"/>
  <c r="AC311" i="4" l="1"/>
  <c r="D225" i="2"/>
  <c r="AE312" i="4"/>
  <c r="F226" i="2"/>
  <c r="AA312" i="4"/>
  <c r="B226" i="2"/>
  <c r="AD312" i="4"/>
  <c r="E226" i="2"/>
  <c r="AB312" i="4"/>
  <c r="C226" i="2"/>
  <c r="AB313" i="4" l="1"/>
  <c r="C227" i="2"/>
  <c r="AD313" i="4"/>
  <c r="E227" i="2"/>
  <c r="AA313" i="4"/>
  <c r="B227" i="2"/>
  <c r="AE313" i="4"/>
  <c r="F227" i="2"/>
  <c r="AC312" i="4"/>
  <c r="D226" i="2"/>
  <c r="AC313" i="4" l="1"/>
  <c r="D227" i="2"/>
  <c r="AE314" i="4"/>
  <c r="F228" i="2"/>
  <c r="AA314" i="4"/>
  <c r="B228" i="2"/>
  <c r="AD314" i="4"/>
  <c r="E228" i="2"/>
  <c r="AB314" i="4"/>
  <c r="C228" i="2"/>
  <c r="AD315" i="4" l="1"/>
  <c r="E229" i="2"/>
  <c r="AA315" i="4"/>
  <c r="B229" i="2"/>
  <c r="AB315" i="4"/>
  <c r="C229" i="2"/>
  <c r="AE315" i="4"/>
  <c r="F229" i="2"/>
  <c r="AC314" i="4"/>
  <c r="D228" i="2"/>
  <c r="AE316" i="4" l="1"/>
  <c r="F230" i="2"/>
  <c r="AC315" i="4"/>
  <c r="D229" i="2"/>
  <c r="AB316" i="4"/>
  <c r="C230" i="2"/>
  <c r="AA316" i="4"/>
  <c r="B230" i="2"/>
  <c r="AD316" i="4"/>
  <c r="E230" i="2"/>
  <c r="AB317" i="4" l="1"/>
  <c r="C231" i="2"/>
  <c r="AD317" i="4"/>
  <c r="E231" i="2"/>
  <c r="AA317" i="4"/>
  <c r="B231" i="2"/>
  <c r="AC316" i="4"/>
  <c r="D230" i="2"/>
  <c r="AE317" i="4"/>
  <c r="F231" i="2"/>
  <c r="AC317" i="4" l="1"/>
  <c r="D231" i="2"/>
  <c r="AE318" i="4"/>
  <c r="F232" i="2"/>
  <c r="AA318" i="4"/>
  <c r="B232" i="2"/>
  <c r="AD318" i="4"/>
  <c r="E232" i="2"/>
  <c r="AB318" i="4"/>
  <c r="C232" i="2"/>
  <c r="AA319" i="4" l="1"/>
  <c r="B233" i="2"/>
  <c r="AB319" i="4"/>
  <c r="C233" i="2"/>
  <c r="AD319" i="4"/>
  <c r="E233" i="2"/>
  <c r="AE319" i="4"/>
  <c r="F233" i="2"/>
  <c r="AC318" i="4"/>
  <c r="D232" i="2"/>
  <c r="AE320" i="4" l="1"/>
  <c r="F234" i="2"/>
  <c r="AC319" i="4"/>
  <c r="D233" i="2"/>
  <c r="AD320" i="4"/>
  <c r="E234" i="2"/>
  <c r="AB320" i="4"/>
  <c r="C234" i="2"/>
  <c r="AA320" i="4"/>
  <c r="B234" i="2"/>
  <c r="AA321" i="4" l="1"/>
  <c r="B235" i="2"/>
  <c r="AB321" i="4"/>
  <c r="C235" i="2"/>
  <c r="AD321" i="4"/>
  <c r="E235" i="2"/>
  <c r="AC320" i="4"/>
  <c r="D234" i="2"/>
  <c r="AE321" i="4"/>
  <c r="F235" i="2"/>
  <c r="AD322" i="4" l="1"/>
  <c r="E236" i="2"/>
  <c r="AE322" i="4"/>
  <c r="F236" i="2"/>
  <c r="AC321" i="4"/>
  <c r="D235" i="2"/>
  <c r="AB322" i="4"/>
  <c r="C236" i="2"/>
  <c r="AA322" i="4"/>
  <c r="B236" i="2"/>
  <c r="AC322" i="4" l="1"/>
  <c r="D236" i="2"/>
  <c r="AA323" i="4"/>
  <c r="B237" i="2"/>
  <c r="AB323" i="4"/>
  <c r="C237" i="2"/>
  <c r="AE323" i="4"/>
  <c r="F237" i="2"/>
  <c r="AD323" i="4"/>
  <c r="E237" i="2"/>
  <c r="AD324" i="4" l="1"/>
  <c r="E238" i="2"/>
  <c r="AE324" i="4"/>
  <c r="F238" i="2"/>
  <c r="AB324" i="4"/>
  <c r="C238" i="2"/>
  <c r="AA324" i="4"/>
  <c r="B238" i="2"/>
  <c r="AC323" i="4"/>
  <c r="D237" i="2"/>
  <c r="AC324" i="4" l="1"/>
  <c r="D238" i="2"/>
  <c r="AA325" i="4"/>
  <c r="B239" i="2"/>
  <c r="AB325" i="4"/>
  <c r="C239" i="2"/>
  <c r="AE325" i="4"/>
  <c r="F239" i="2"/>
  <c r="AD325" i="4"/>
  <c r="E239" i="2"/>
  <c r="AD326" i="4" l="1"/>
  <c r="E240" i="2"/>
  <c r="AE326" i="4"/>
  <c r="F240" i="2"/>
  <c r="AB326" i="4"/>
  <c r="C240" i="2"/>
  <c r="AA326" i="4"/>
  <c r="B240" i="2"/>
  <c r="AC325" i="4"/>
  <c r="D239" i="2"/>
  <c r="AC326" i="4" l="1"/>
  <c r="D240" i="2"/>
  <c r="AB327" i="4"/>
  <c r="C241" i="2"/>
  <c r="AA327" i="4"/>
  <c r="B241" i="2"/>
  <c r="AE327" i="4"/>
  <c r="F241" i="2"/>
  <c r="AD327" i="4"/>
  <c r="E241" i="2"/>
  <c r="AD328" i="4" l="1"/>
  <c r="E242" i="2"/>
  <c r="AE328" i="4"/>
  <c r="F242" i="2"/>
  <c r="AA328" i="4"/>
  <c r="B242" i="2"/>
  <c r="AB328" i="4"/>
  <c r="C242" i="2"/>
  <c r="AC327" i="4"/>
  <c r="D241" i="2"/>
  <c r="AC328" i="4" l="1"/>
  <c r="D242" i="2"/>
  <c r="AB329" i="4"/>
  <c r="C243" i="2"/>
  <c r="AA329" i="4"/>
  <c r="B243" i="2"/>
  <c r="AE329" i="4"/>
  <c r="F243" i="2"/>
  <c r="AD329" i="4"/>
  <c r="E243" i="2"/>
  <c r="AE330" i="4" l="1"/>
  <c r="F244" i="2"/>
  <c r="AD330" i="4"/>
  <c r="E244" i="2"/>
  <c r="AA330" i="4"/>
  <c r="B244" i="2"/>
  <c r="AB330" i="4"/>
  <c r="C244" i="2"/>
  <c r="AC329" i="4"/>
  <c r="D243" i="2"/>
  <c r="AC330" i="4" l="1"/>
  <c r="D244" i="2"/>
  <c r="AB331" i="4"/>
  <c r="C245" i="2"/>
  <c r="AD331" i="4"/>
  <c r="E245" i="2"/>
  <c r="AA331" i="4"/>
  <c r="B245" i="2"/>
  <c r="AE331" i="4"/>
  <c r="F245" i="2"/>
  <c r="AD332" i="4" l="1"/>
  <c r="E246" i="2"/>
  <c r="AB332" i="4"/>
  <c r="C246" i="2"/>
  <c r="AE332" i="4"/>
  <c r="F246" i="2"/>
  <c r="AA332" i="4"/>
  <c r="B246" i="2"/>
  <c r="AC331" i="4"/>
  <c r="D245" i="2"/>
  <c r="AE333" i="4" l="1"/>
  <c r="F247" i="2"/>
  <c r="AC332" i="4"/>
  <c r="D246" i="2"/>
  <c r="AA333" i="4"/>
  <c r="B247" i="2"/>
  <c r="AB333" i="4"/>
  <c r="C247" i="2"/>
  <c r="AD333" i="4"/>
  <c r="E247" i="2"/>
  <c r="AB334" i="4" l="1"/>
  <c r="C248" i="2"/>
  <c r="AD334" i="4"/>
  <c r="E248" i="2"/>
  <c r="AA334" i="4"/>
  <c r="B248" i="2"/>
  <c r="AC333" i="4"/>
  <c r="D247" i="2"/>
  <c r="AE334" i="4"/>
  <c r="F248" i="2"/>
  <c r="AE335" i="4" l="1"/>
  <c r="F249" i="2"/>
  <c r="AC334" i="4"/>
  <c r="D248" i="2"/>
  <c r="AA335" i="4"/>
  <c r="B249" i="2"/>
  <c r="AD335" i="4"/>
  <c r="E249" i="2"/>
  <c r="AB335" i="4"/>
  <c r="C249" i="2"/>
  <c r="AB336" i="4" l="1"/>
  <c r="C250" i="2"/>
  <c r="AD336" i="4"/>
  <c r="E250" i="2"/>
  <c r="AA336" i="4"/>
  <c r="B250" i="2"/>
  <c r="AC335" i="4"/>
  <c r="D249" i="2"/>
  <c r="AE336" i="4"/>
  <c r="F250" i="2"/>
  <c r="AE337" i="4" l="1"/>
  <c r="F251" i="2"/>
  <c r="AC336" i="4"/>
  <c r="D250" i="2"/>
  <c r="AA337" i="4"/>
  <c r="B251" i="2"/>
  <c r="AD337" i="4"/>
  <c r="E251" i="2"/>
  <c r="AB337" i="4"/>
  <c r="C251" i="2"/>
  <c r="AB338" i="4" l="1"/>
  <c r="C252" i="2"/>
  <c r="AD338" i="4"/>
  <c r="E252" i="2"/>
  <c r="AA338" i="4"/>
  <c r="B252" i="2"/>
  <c r="AC337" i="4"/>
  <c r="D251" i="2"/>
  <c r="AE338" i="4"/>
  <c r="F252" i="2"/>
  <c r="AE339" i="4" l="1"/>
  <c r="F253" i="2"/>
  <c r="AC338" i="4"/>
  <c r="D252" i="2"/>
  <c r="AA339" i="4"/>
  <c r="B253" i="2"/>
  <c r="AD339" i="4"/>
  <c r="E253" i="2"/>
  <c r="AB339" i="4"/>
  <c r="C253" i="2"/>
  <c r="AD340" i="4" l="1"/>
  <c r="E254" i="2"/>
  <c r="AB340" i="4"/>
  <c r="C254" i="2"/>
  <c r="AA340" i="4"/>
  <c r="B254" i="2"/>
  <c r="AC339" i="4"/>
  <c r="D253" i="2"/>
  <c r="AE340" i="4"/>
  <c r="F254" i="2"/>
  <c r="AB341" i="4" l="1"/>
  <c r="C255" i="2"/>
  <c r="AE341" i="4"/>
  <c r="F255" i="2"/>
  <c r="AC340" i="4"/>
  <c r="D254" i="2"/>
  <c r="AA341" i="4"/>
  <c r="B255" i="2"/>
  <c r="AD341" i="4"/>
  <c r="E255" i="2"/>
  <c r="AE342" i="4" l="1"/>
  <c r="F256" i="2"/>
  <c r="AD342" i="4"/>
  <c r="E256" i="2"/>
  <c r="AA342" i="4"/>
  <c r="B256" i="2"/>
  <c r="AC341" i="4"/>
  <c r="D255" i="2"/>
  <c r="AB342" i="4"/>
  <c r="C256" i="2"/>
  <c r="AD343" i="4" l="1"/>
  <c r="E257" i="2"/>
  <c r="AB343" i="4"/>
  <c r="C257" i="2"/>
  <c r="AC342" i="4"/>
  <c r="D256" i="2"/>
  <c r="AA343" i="4"/>
  <c r="B257" i="2"/>
  <c r="AE343" i="4"/>
  <c r="F257" i="2"/>
  <c r="AE344" i="4" l="1"/>
  <c r="F258" i="2"/>
  <c r="AA344" i="4"/>
  <c r="B258" i="2"/>
  <c r="AC343" i="4"/>
  <c r="D257" i="2"/>
  <c r="AB344" i="4"/>
  <c r="C258" i="2"/>
  <c r="AD344" i="4"/>
  <c r="E258" i="2"/>
  <c r="AD345" i="4" l="1"/>
  <c r="E259" i="2"/>
  <c r="AA345" i="4"/>
  <c r="B259" i="2"/>
  <c r="AB345" i="4"/>
  <c r="C259" i="2"/>
  <c r="AC344" i="4"/>
  <c r="D258" i="2"/>
  <c r="AE345" i="4"/>
  <c r="F259" i="2"/>
  <c r="AE346" i="4" l="1"/>
  <c r="F260" i="2"/>
  <c r="AC345" i="4"/>
  <c r="D259" i="2"/>
  <c r="AB346" i="4"/>
  <c r="C260" i="2"/>
  <c r="AA346" i="4"/>
  <c r="B260" i="2"/>
  <c r="AD346" i="4"/>
  <c r="E260" i="2"/>
  <c r="AD347" i="4" l="1"/>
  <c r="E261" i="2"/>
  <c r="AA347" i="4"/>
  <c r="B261" i="2"/>
  <c r="AB347" i="4"/>
  <c r="C261" i="2"/>
  <c r="AC346" i="4"/>
  <c r="D260" i="2"/>
  <c r="AE347" i="4"/>
  <c r="F261" i="2"/>
  <c r="AE348" i="4" l="1"/>
  <c r="F262" i="2"/>
  <c r="AC347" i="4"/>
  <c r="D261" i="2"/>
  <c r="AB348" i="4"/>
  <c r="C262" i="2"/>
  <c r="AA348" i="4"/>
  <c r="B262" i="2"/>
  <c r="AD348" i="4"/>
  <c r="E262" i="2"/>
  <c r="AB349" i="4" l="1"/>
  <c r="C263" i="2"/>
  <c r="AD349" i="4"/>
  <c r="E263" i="2"/>
  <c r="AA349" i="4"/>
  <c r="B263" i="2"/>
  <c r="AC348" i="4"/>
  <c r="D262" i="2"/>
  <c r="AE349" i="4"/>
  <c r="F263" i="2"/>
  <c r="AA350" i="4" l="1"/>
  <c r="B264" i="2"/>
  <c r="AE350" i="4"/>
  <c r="F264" i="2"/>
  <c r="AC349" i="4"/>
  <c r="D263" i="2"/>
  <c r="AD350" i="4"/>
  <c r="E264" i="2"/>
  <c r="AB350" i="4"/>
  <c r="C264" i="2"/>
  <c r="AE351" i="4" l="1"/>
  <c r="F265" i="2"/>
  <c r="AB351" i="4"/>
  <c r="C265" i="2"/>
  <c r="AD351" i="4"/>
  <c r="E265" i="2"/>
  <c r="AC350" i="4"/>
  <c r="D264" i="2"/>
  <c r="AA351" i="4"/>
  <c r="B265" i="2"/>
  <c r="AA352" i="4" l="1"/>
  <c r="B266" i="2"/>
  <c r="AC351" i="4"/>
  <c r="D265" i="2"/>
  <c r="AB352" i="4"/>
  <c r="C266" i="2"/>
  <c r="AD352" i="4"/>
  <c r="E266" i="2"/>
  <c r="AE352" i="4"/>
  <c r="F266" i="2"/>
  <c r="AE353" i="4" l="1"/>
  <c r="F267" i="2"/>
  <c r="AB353" i="4"/>
  <c r="C267" i="2"/>
  <c r="AD353" i="4"/>
  <c r="E267" i="2"/>
  <c r="AC352" i="4"/>
  <c r="D266" i="2"/>
  <c r="AA353" i="4"/>
  <c r="B267" i="2"/>
  <c r="AD354" i="4" l="1"/>
  <c r="E268" i="2"/>
  <c r="AA354" i="4"/>
  <c r="B268" i="2"/>
  <c r="AC353" i="4"/>
  <c r="D267" i="2"/>
  <c r="AB354" i="4"/>
  <c r="C268" i="2"/>
  <c r="AE354" i="4"/>
  <c r="F268" i="2"/>
  <c r="AE355" i="4" l="1"/>
  <c r="F269" i="2"/>
  <c r="AB355" i="4"/>
  <c r="C269" i="2"/>
  <c r="AC354" i="4"/>
  <c r="D268" i="2"/>
  <c r="AA355" i="4"/>
  <c r="B269" i="2"/>
  <c r="AD355" i="4"/>
  <c r="E269" i="2"/>
  <c r="AA356" i="4" l="1"/>
  <c r="B270" i="2"/>
  <c r="AC355" i="4"/>
  <c r="D269" i="2"/>
  <c r="AD356" i="4"/>
  <c r="E270" i="2"/>
  <c r="AB356" i="4"/>
  <c r="C270" i="2"/>
  <c r="AE356" i="4"/>
  <c r="F270" i="2"/>
  <c r="AE357" i="4" l="1"/>
  <c r="F271" i="2"/>
  <c r="AB357" i="4"/>
  <c r="C271" i="2"/>
  <c r="AD357" i="4"/>
  <c r="E271" i="2"/>
  <c r="AC356" i="4"/>
  <c r="D270" i="2"/>
  <c r="AA357" i="4"/>
  <c r="B271" i="2"/>
  <c r="AA358" i="4" l="1"/>
  <c r="B272" i="2"/>
  <c r="AC357" i="4"/>
  <c r="D271" i="2"/>
  <c r="AD358" i="4"/>
  <c r="E272" i="2"/>
  <c r="AB358" i="4"/>
  <c r="C272" i="2"/>
  <c r="AE358" i="4"/>
  <c r="F272" i="2"/>
  <c r="AE359" i="4" l="1"/>
  <c r="F273" i="2"/>
  <c r="AB359" i="4"/>
  <c r="C273" i="2"/>
  <c r="AD359" i="4"/>
  <c r="E273" i="2"/>
  <c r="AC358" i="4"/>
  <c r="D272" i="2"/>
  <c r="AA359" i="4"/>
  <c r="B273" i="2"/>
  <c r="AA360" i="4" l="1"/>
  <c r="B274" i="2"/>
  <c r="AC359" i="4"/>
  <c r="D273" i="2"/>
  <c r="AD360" i="4"/>
  <c r="E274" i="2"/>
  <c r="AB360" i="4"/>
  <c r="C274" i="2"/>
  <c r="AE360" i="4"/>
  <c r="F274" i="2"/>
  <c r="AE361" i="4" l="1"/>
  <c r="F275" i="2"/>
  <c r="AD361" i="4"/>
  <c r="E275" i="2"/>
  <c r="AB361" i="4"/>
  <c r="C275" i="2"/>
  <c r="AC360" i="4"/>
  <c r="D274" i="2"/>
  <c r="AA361" i="4"/>
  <c r="B275" i="2"/>
  <c r="AA362" i="4" l="1"/>
  <c r="B276" i="2"/>
  <c r="AC361" i="4"/>
  <c r="D275" i="2"/>
  <c r="AB362" i="4"/>
  <c r="C276" i="2"/>
  <c r="AD362" i="4"/>
  <c r="E276" i="2"/>
  <c r="AE362" i="4"/>
  <c r="F276" i="2"/>
  <c r="AD363" i="4" l="1"/>
  <c r="E277" i="2"/>
  <c r="AC362" i="4"/>
  <c r="D276" i="2"/>
  <c r="AE363" i="4"/>
  <c r="F277" i="2"/>
  <c r="AB363" i="4"/>
  <c r="C277" i="2"/>
  <c r="AA363" i="4"/>
  <c r="B277" i="2"/>
  <c r="AA364" i="4" l="1"/>
  <c r="B278" i="2"/>
  <c r="AE364" i="4"/>
  <c r="F278" i="2"/>
  <c r="AB364" i="4"/>
  <c r="C278" i="2"/>
  <c r="AC363" i="4"/>
  <c r="D277" i="2"/>
  <c r="AD364" i="4"/>
  <c r="E278" i="2"/>
  <c r="AD365" i="4" l="1"/>
  <c r="E279" i="2"/>
  <c r="AC364" i="4"/>
  <c r="D278" i="2"/>
  <c r="AB365" i="4"/>
  <c r="C279" i="2"/>
  <c r="AE365" i="4"/>
  <c r="F279" i="2"/>
  <c r="AA365" i="4"/>
  <c r="B279" i="2"/>
  <c r="AE366" i="4" l="1"/>
  <c r="F280" i="2"/>
  <c r="AB366" i="4"/>
  <c r="C280" i="2"/>
  <c r="AA366" i="4"/>
  <c r="B280" i="2"/>
  <c r="AC365" i="4"/>
  <c r="D279" i="2"/>
  <c r="AD366" i="4"/>
  <c r="E280" i="2"/>
  <c r="AA367" i="4" l="1"/>
  <c r="B281" i="2"/>
  <c r="AD367" i="4"/>
  <c r="E281" i="2"/>
  <c r="AC366" i="4"/>
  <c r="D280" i="2"/>
  <c r="AB367" i="4"/>
  <c r="C281" i="2"/>
  <c r="AE367" i="4"/>
  <c r="F281" i="2"/>
  <c r="AE368" i="4" l="1"/>
  <c r="F282" i="2"/>
  <c r="AB368" i="4"/>
  <c r="C282" i="2"/>
  <c r="AC367" i="4"/>
  <c r="D281" i="2"/>
  <c r="AD368" i="4"/>
  <c r="E282" i="2"/>
  <c r="AA368" i="4"/>
  <c r="B282" i="2"/>
  <c r="AA369" i="4" l="1"/>
  <c r="B283" i="2"/>
  <c r="AD369" i="4"/>
  <c r="E283" i="2"/>
  <c r="AC368" i="4"/>
  <c r="D282" i="2"/>
  <c r="AB369" i="4"/>
  <c r="C283" i="2"/>
  <c r="AE369" i="4"/>
  <c r="F283" i="2"/>
  <c r="AE370" i="4" l="1"/>
  <c r="F284" i="2"/>
  <c r="AB370" i="4"/>
  <c r="C284" i="2"/>
  <c r="AC369" i="4"/>
  <c r="D283" i="2"/>
  <c r="AD370" i="4"/>
  <c r="E284" i="2"/>
  <c r="AA370" i="4"/>
  <c r="B284" i="2"/>
  <c r="AB371" i="4" l="1"/>
  <c r="C285" i="2"/>
  <c r="AA371" i="4"/>
  <c r="B285" i="2"/>
  <c r="AD371" i="4"/>
  <c r="E285" i="2"/>
  <c r="AC370" i="4"/>
  <c r="D284" i="2"/>
  <c r="AE371" i="4"/>
  <c r="F285" i="2"/>
  <c r="AE372" i="4" l="1"/>
  <c r="F286" i="2"/>
  <c r="AC371" i="4"/>
  <c r="D285" i="2"/>
  <c r="AD372" i="4"/>
  <c r="E286" i="2"/>
  <c r="AA372" i="4"/>
  <c r="B286" i="2"/>
  <c r="AB372" i="4"/>
  <c r="C286" i="2"/>
  <c r="AC372" i="4" l="1"/>
  <c r="D286" i="2"/>
  <c r="AB373" i="4"/>
  <c r="C287" i="2"/>
  <c r="AA373" i="4"/>
  <c r="B287" i="2"/>
  <c r="AD373" i="4"/>
  <c r="E287" i="2"/>
  <c r="AE373" i="4"/>
  <c r="F287" i="2"/>
  <c r="AB374" i="4" l="1"/>
  <c r="C288" i="2"/>
  <c r="AE374" i="4"/>
  <c r="F288" i="2"/>
  <c r="AD374" i="4"/>
  <c r="E288" i="2"/>
  <c r="AA374" i="4"/>
  <c r="B288" i="2"/>
  <c r="AC373" i="4"/>
  <c r="D287" i="2"/>
  <c r="AC374" i="4" l="1"/>
  <c r="D288" i="2"/>
  <c r="AD375" i="4"/>
  <c r="E289" i="2"/>
  <c r="AA375" i="4"/>
  <c r="B289" i="2"/>
  <c r="AE375" i="4"/>
  <c r="F289" i="2"/>
  <c r="AB375" i="4"/>
  <c r="C289" i="2"/>
  <c r="AB376" i="4" l="1"/>
  <c r="C290" i="2"/>
  <c r="AD376" i="4"/>
  <c r="E290" i="2"/>
  <c r="AE376" i="4"/>
  <c r="F290" i="2"/>
  <c r="AA376" i="4"/>
  <c r="B290" i="2"/>
  <c r="AC375" i="4"/>
  <c r="D289" i="2"/>
  <c r="AC376" i="4" l="1"/>
  <c r="D290" i="2"/>
  <c r="AA377" i="4"/>
  <c r="B291" i="2"/>
  <c r="AE377" i="4"/>
  <c r="F291" i="2"/>
  <c r="AD377" i="4"/>
  <c r="E291" i="2"/>
  <c r="AB377" i="4"/>
  <c r="C291" i="2"/>
  <c r="AB378" i="4" l="1"/>
  <c r="C292" i="2"/>
  <c r="AD378" i="4"/>
  <c r="E292" i="2"/>
  <c r="AE378" i="4"/>
  <c r="F292" i="2"/>
  <c r="AA378" i="4"/>
  <c r="B292" i="2"/>
  <c r="AC377" i="4"/>
  <c r="D291" i="2"/>
  <c r="AA379" i="4" l="1"/>
  <c r="B293" i="2"/>
  <c r="AD379" i="4"/>
  <c r="E293" i="2"/>
  <c r="AC378" i="4"/>
  <c r="D292" i="2"/>
  <c r="AE379" i="4"/>
  <c r="F293" i="2"/>
  <c r="AB379" i="4"/>
  <c r="C293" i="2"/>
  <c r="AB380" i="4" l="1"/>
  <c r="C294" i="2"/>
  <c r="AE380" i="4"/>
  <c r="F294" i="2"/>
  <c r="AC379" i="4"/>
  <c r="D293" i="2"/>
  <c r="AD380" i="4"/>
  <c r="E294" i="2"/>
  <c r="AA380" i="4"/>
  <c r="B294" i="2"/>
  <c r="AA381" i="4" l="1"/>
  <c r="B295" i="2"/>
  <c r="AD381" i="4"/>
  <c r="E295" i="2"/>
  <c r="AC380" i="4"/>
  <c r="D294" i="2"/>
  <c r="AE381" i="4"/>
  <c r="F295" i="2"/>
  <c r="AB381" i="4"/>
  <c r="C295" i="2"/>
  <c r="AB382" i="4" l="1"/>
  <c r="C296" i="2"/>
  <c r="AE382" i="4"/>
  <c r="F296" i="2"/>
  <c r="AC381" i="4"/>
  <c r="D295" i="2"/>
  <c r="AD382" i="4"/>
  <c r="E296" i="2"/>
  <c r="AA382" i="4"/>
  <c r="B296" i="2"/>
  <c r="AE383" i="4" l="1"/>
  <c r="F297" i="2"/>
  <c r="AA383" i="4"/>
  <c r="B297" i="2"/>
  <c r="AD383" i="4"/>
  <c r="E297" i="2"/>
  <c r="AC382" i="4"/>
  <c r="D296" i="2"/>
  <c r="AB383" i="4"/>
  <c r="C297" i="2"/>
  <c r="AB384" i="4" l="1"/>
  <c r="C298" i="2"/>
  <c r="AC383" i="4"/>
  <c r="D297" i="2"/>
  <c r="AD384" i="4"/>
  <c r="E298" i="2"/>
  <c r="AA384" i="4"/>
  <c r="B298" i="2"/>
  <c r="AE384" i="4"/>
  <c r="F298" i="2"/>
  <c r="AE385" i="4" l="1"/>
  <c r="F299" i="2"/>
  <c r="AA385" i="4"/>
  <c r="B299" i="2"/>
  <c r="AD385" i="4"/>
  <c r="E299" i="2"/>
  <c r="AC384" i="4"/>
  <c r="D298" i="2"/>
  <c r="AB385" i="4"/>
  <c r="C299" i="2"/>
  <c r="AB386" i="4" l="1"/>
  <c r="C300" i="2"/>
  <c r="AC385" i="4"/>
  <c r="D299" i="2"/>
  <c r="AD386" i="4"/>
  <c r="E300" i="2"/>
  <c r="AA386" i="4"/>
  <c r="B300" i="2"/>
  <c r="AE386" i="4"/>
  <c r="F300" i="2"/>
  <c r="AE387" i="4" l="1"/>
  <c r="F301" i="2"/>
  <c r="AA387" i="4"/>
  <c r="B301" i="2"/>
  <c r="AD387" i="4"/>
  <c r="E301" i="2"/>
  <c r="AC386" i="4"/>
  <c r="D300" i="2"/>
  <c r="AB387" i="4"/>
  <c r="C301" i="2"/>
  <c r="AB388" i="4" l="1"/>
  <c r="C302" i="2"/>
  <c r="AC387" i="4"/>
  <c r="D301" i="2"/>
  <c r="AD388" i="4"/>
  <c r="E302" i="2"/>
  <c r="AA388" i="4"/>
  <c r="B302" i="2"/>
  <c r="AE388" i="4"/>
  <c r="F302" i="2"/>
  <c r="AE389" i="4" l="1"/>
  <c r="F303" i="2"/>
  <c r="AA389" i="4"/>
  <c r="B303" i="2"/>
  <c r="AD389" i="4"/>
  <c r="E303" i="2"/>
  <c r="AC388" i="4"/>
  <c r="D302" i="2"/>
  <c r="AB389" i="4"/>
  <c r="C303" i="2"/>
  <c r="AB390" i="4" l="1"/>
  <c r="C304" i="2"/>
  <c r="AA390" i="4"/>
  <c r="B304" i="2"/>
  <c r="AC389" i="4"/>
  <c r="D303" i="2"/>
  <c r="AD390" i="4"/>
  <c r="E304" i="2"/>
  <c r="AE390" i="4"/>
  <c r="F304" i="2"/>
  <c r="AE391" i="4" l="1"/>
  <c r="F305" i="2"/>
  <c r="AD391" i="4"/>
  <c r="E305" i="2"/>
  <c r="AC390" i="4"/>
  <c r="D304" i="2"/>
  <c r="AA391" i="4"/>
  <c r="B305" i="2"/>
  <c r="AB391" i="4"/>
  <c r="C305" i="2"/>
  <c r="AA392" i="4" l="1"/>
  <c r="B306" i="2"/>
  <c r="AB392" i="4"/>
  <c r="C306" i="2"/>
  <c r="AC391" i="4"/>
  <c r="D305" i="2"/>
  <c r="AD392" i="4"/>
  <c r="E306" i="2"/>
  <c r="AE392" i="4"/>
  <c r="F306" i="2"/>
  <c r="AE393" i="4" l="1"/>
  <c r="F307" i="2"/>
  <c r="AD393" i="4"/>
  <c r="E307" i="2"/>
  <c r="AC392" i="4"/>
  <c r="D306" i="2"/>
  <c r="AB393" i="4"/>
  <c r="C307" i="2"/>
  <c r="AA393" i="4"/>
  <c r="B307" i="2"/>
  <c r="AB394" i="4" l="1"/>
  <c r="C308" i="2"/>
  <c r="AC393" i="4"/>
  <c r="D307" i="2"/>
  <c r="AA394" i="4"/>
  <c r="B308" i="2"/>
  <c r="AD394" i="4"/>
  <c r="E308" i="2"/>
  <c r="AE394" i="4"/>
  <c r="F308" i="2"/>
  <c r="AD395" i="4" l="1"/>
  <c r="E309" i="2"/>
  <c r="AA395" i="4"/>
  <c r="B309" i="2"/>
  <c r="AE395" i="4"/>
  <c r="F309" i="2"/>
  <c r="AC394" i="4"/>
  <c r="D308" i="2"/>
  <c r="AB395" i="4"/>
  <c r="C309" i="2"/>
  <c r="AE396" i="4" l="1"/>
  <c r="F310" i="2"/>
  <c r="AB396" i="4"/>
  <c r="C310" i="2"/>
  <c r="AC395" i="4"/>
  <c r="D309" i="2"/>
  <c r="AA396" i="4"/>
  <c r="B310" i="2"/>
  <c r="AD396" i="4"/>
  <c r="E310" i="2"/>
  <c r="AD397" i="4" l="1"/>
  <c r="E311" i="2"/>
  <c r="AA397" i="4"/>
  <c r="B311" i="2"/>
  <c r="AC396" i="4"/>
  <c r="D310" i="2"/>
  <c r="AB397" i="4"/>
  <c r="C311" i="2"/>
  <c r="AE397" i="4"/>
  <c r="F311" i="2"/>
  <c r="AE398" i="4" l="1"/>
  <c r="F312" i="2"/>
  <c r="AB398" i="4"/>
  <c r="C312" i="2"/>
  <c r="AC397" i="4"/>
  <c r="D311" i="2"/>
  <c r="AA398" i="4"/>
  <c r="B312" i="2"/>
  <c r="AD398" i="4"/>
  <c r="E312" i="2"/>
  <c r="AB399" i="4" l="1"/>
  <c r="C313" i="2"/>
  <c r="AD399" i="4"/>
  <c r="E313" i="2"/>
  <c r="AA399" i="4"/>
  <c r="B313" i="2"/>
  <c r="AC398" i="4"/>
  <c r="D312" i="2"/>
  <c r="AE399" i="4"/>
  <c r="F313" i="2"/>
  <c r="AE400" i="4" l="1"/>
  <c r="F314" i="2"/>
  <c r="AC399" i="4"/>
  <c r="D313" i="2"/>
  <c r="AA400" i="4"/>
  <c r="B314" i="2"/>
  <c r="AD400" i="4"/>
  <c r="E314" i="2"/>
  <c r="AB400" i="4"/>
  <c r="C314" i="2"/>
  <c r="AB401" i="4" l="1"/>
  <c r="C315" i="2"/>
  <c r="AD401" i="4"/>
  <c r="E315" i="2"/>
  <c r="AA401" i="4"/>
  <c r="B315" i="2"/>
  <c r="AC400" i="4"/>
  <c r="D314" i="2"/>
  <c r="AE401" i="4"/>
  <c r="F315" i="2"/>
  <c r="AE402" i="4" l="1"/>
  <c r="F316" i="2"/>
  <c r="AC401" i="4"/>
  <c r="D315" i="2"/>
  <c r="AA402" i="4"/>
  <c r="B316" i="2"/>
  <c r="AD402" i="4"/>
  <c r="E316" i="2"/>
  <c r="AB402" i="4"/>
  <c r="C316" i="2"/>
  <c r="AA403" i="4" l="1"/>
  <c r="B317" i="2"/>
  <c r="AB403" i="4"/>
  <c r="C317" i="2"/>
  <c r="AD403" i="4"/>
  <c r="E317" i="2"/>
  <c r="AC402" i="4"/>
  <c r="D316" i="2"/>
  <c r="AE403" i="4"/>
  <c r="F317" i="2"/>
  <c r="AE404" i="4" l="1"/>
  <c r="F318" i="2"/>
  <c r="AC403" i="4"/>
  <c r="D317" i="2"/>
  <c r="AD404" i="4"/>
  <c r="E318" i="2"/>
  <c r="AB404" i="4"/>
  <c r="C318" i="2"/>
  <c r="AA404" i="4"/>
  <c r="B318" i="2"/>
  <c r="AB405" i="4" l="1"/>
  <c r="C319" i="2"/>
  <c r="AD405" i="4"/>
  <c r="E319" i="2"/>
  <c r="AA405" i="4"/>
  <c r="B319" i="2"/>
  <c r="AC404" i="4"/>
  <c r="D318" i="2"/>
  <c r="AE405" i="4"/>
  <c r="F319" i="2"/>
  <c r="AE406" i="4" l="1"/>
  <c r="F320" i="2"/>
  <c r="AC405" i="4"/>
  <c r="D319" i="2"/>
  <c r="AA406" i="4"/>
  <c r="B320" i="2"/>
  <c r="AD406" i="4"/>
  <c r="E320" i="2"/>
  <c r="AB406" i="4"/>
  <c r="C320" i="2"/>
  <c r="AB407" i="4" l="1"/>
  <c r="C321" i="2"/>
  <c r="AD407" i="4"/>
  <c r="E321" i="2"/>
  <c r="AA407" i="4"/>
  <c r="B321" i="2"/>
  <c r="AC406" i="4"/>
  <c r="D320" i="2"/>
  <c r="AE407" i="4"/>
  <c r="F321" i="2"/>
  <c r="AE408" i="4" l="1"/>
  <c r="F322" i="2"/>
  <c r="AC407" i="4"/>
  <c r="D321" i="2"/>
  <c r="AA408" i="4"/>
  <c r="B322" i="2"/>
  <c r="AD408" i="4"/>
  <c r="E322" i="2"/>
  <c r="AB408" i="4"/>
  <c r="C322" i="2"/>
  <c r="AB409" i="4" l="1"/>
  <c r="C323" i="2"/>
  <c r="AA409" i="4"/>
  <c r="B323" i="2"/>
  <c r="AD409" i="4"/>
  <c r="E323" i="2"/>
  <c r="AC408" i="4"/>
  <c r="D322" i="2"/>
  <c r="AE409" i="4"/>
  <c r="F323" i="2"/>
  <c r="AE410" i="4" l="1"/>
  <c r="F324" i="2"/>
  <c r="AC409" i="4"/>
  <c r="D323" i="2"/>
  <c r="AD410" i="4"/>
  <c r="E324" i="2"/>
  <c r="AA410" i="4"/>
  <c r="B324" i="2"/>
  <c r="AB410" i="4"/>
  <c r="C324" i="2"/>
  <c r="AB411" i="4" l="1"/>
  <c r="C325" i="2"/>
  <c r="AA411" i="4"/>
  <c r="B325" i="2"/>
  <c r="AD411" i="4"/>
  <c r="E325" i="2"/>
  <c r="AC410" i="4"/>
  <c r="D324" i="2"/>
  <c r="AE411" i="4"/>
  <c r="F325" i="2"/>
  <c r="AE412" i="4" l="1"/>
  <c r="F326" i="2"/>
  <c r="AC411" i="4"/>
  <c r="D325" i="2"/>
  <c r="AD412" i="4"/>
  <c r="E326" i="2"/>
  <c r="AA412" i="4"/>
  <c r="B326" i="2"/>
  <c r="AB412" i="4"/>
  <c r="C326" i="2"/>
  <c r="AB413" i="4" l="1"/>
  <c r="C327" i="2"/>
  <c r="AA413" i="4"/>
  <c r="B327" i="2"/>
  <c r="AD413" i="4"/>
  <c r="E327" i="2"/>
  <c r="AC412" i="4"/>
  <c r="D326" i="2"/>
  <c r="AE413" i="4"/>
  <c r="F327" i="2"/>
  <c r="AE414" i="4" l="1"/>
  <c r="F328" i="2"/>
  <c r="AC413" i="4"/>
  <c r="D327" i="2"/>
  <c r="AD414" i="4"/>
  <c r="E328" i="2"/>
  <c r="AA414" i="4"/>
  <c r="B328" i="2"/>
  <c r="AB414" i="4"/>
  <c r="C328" i="2"/>
  <c r="AB415" i="4" l="1"/>
  <c r="C329" i="2"/>
  <c r="AA415" i="4"/>
  <c r="B329" i="2"/>
  <c r="AD415" i="4"/>
  <c r="E329" i="2"/>
  <c r="AC414" i="4"/>
  <c r="D328" i="2"/>
  <c r="AE415" i="4"/>
  <c r="F329" i="2"/>
  <c r="AE416" i="4" l="1"/>
  <c r="F330" i="2"/>
  <c r="AC415" i="4"/>
  <c r="D329" i="2"/>
  <c r="AD416" i="4"/>
  <c r="E330" i="2"/>
  <c r="AA416" i="4"/>
  <c r="B330" i="2"/>
  <c r="AB416" i="4"/>
  <c r="C330" i="2"/>
  <c r="AB417" i="4" l="1"/>
  <c r="C331" i="2"/>
  <c r="AA417" i="4"/>
  <c r="B331" i="2"/>
  <c r="AD417" i="4"/>
  <c r="E331" i="2"/>
  <c r="AC416" i="4"/>
  <c r="D330" i="2"/>
  <c r="AE417" i="4"/>
  <c r="F331" i="2"/>
  <c r="AE418" i="4" l="1"/>
  <c r="F332" i="2"/>
  <c r="AC417" i="4"/>
  <c r="D331" i="2"/>
  <c r="AD418" i="4"/>
  <c r="E332" i="2"/>
  <c r="AA418" i="4"/>
  <c r="B332" i="2"/>
  <c r="AB418" i="4"/>
  <c r="C332" i="2"/>
  <c r="AB419" i="4" l="1"/>
  <c r="C333" i="2"/>
  <c r="AD419" i="4"/>
  <c r="E333" i="2"/>
  <c r="AA419" i="4"/>
  <c r="B333" i="2"/>
  <c r="AC418" i="4"/>
  <c r="D332" i="2"/>
  <c r="AE419" i="4"/>
  <c r="F333" i="2"/>
  <c r="AE420" i="4" l="1"/>
  <c r="F334" i="2"/>
  <c r="AC419" i="4"/>
  <c r="D333" i="2"/>
  <c r="AA420" i="4"/>
  <c r="B334" i="2"/>
  <c r="AD420" i="4"/>
  <c r="E334" i="2"/>
  <c r="AB420" i="4"/>
  <c r="C334" i="2"/>
  <c r="AC420" i="4" l="1"/>
  <c r="D334" i="2"/>
  <c r="AB421" i="4"/>
  <c r="C335" i="2"/>
  <c r="AD421" i="4"/>
  <c r="E335" i="2"/>
  <c r="AA421" i="4"/>
  <c r="B335" i="2"/>
  <c r="AE421" i="4"/>
  <c r="F335" i="2"/>
  <c r="AE422" i="4" l="1"/>
  <c r="F336" i="2"/>
  <c r="AA422" i="4"/>
  <c r="B336" i="2"/>
  <c r="AD422" i="4"/>
  <c r="E336" i="2"/>
  <c r="AB422" i="4"/>
  <c r="C336" i="2"/>
  <c r="AC421" i="4"/>
  <c r="D335" i="2"/>
  <c r="AB423" i="4" l="1"/>
  <c r="C337" i="2"/>
  <c r="AC422" i="4"/>
  <c r="D336" i="2"/>
  <c r="AD423" i="4"/>
  <c r="E337" i="2"/>
  <c r="AA423" i="4"/>
  <c r="B337" i="2"/>
  <c r="AE423" i="4"/>
  <c r="F337" i="2"/>
  <c r="AA424" i="4" l="1"/>
  <c r="B338" i="2"/>
  <c r="AE424" i="4"/>
  <c r="F338" i="2"/>
  <c r="AD424" i="4"/>
  <c r="E338" i="2"/>
  <c r="AC423" i="4"/>
  <c r="D337" i="2"/>
  <c r="AB424" i="4"/>
  <c r="C338" i="2"/>
  <c r="AB425" i="4" l="1"/>
  <c r="C339" i="2"/>
  <c r="AC424" i="4"/>
  <c r="D338" i="2"/>
  <c r="AD425" i="4"/>
  <c r="E339" i="2"/>
  <c r="AE425" i="4"/>
  <c r="F339" i="2"/>
  <c r="AA425" i="4"/>
  <c r="B339" i="2"/>
  <c r="AD426" i="4" l="1"/>
  <c r="E340" i="2"/>
  <c r="AA426" i="4"/>
  <c r="B340" i="2"/>
  <c r="AE426" i="4"/>
  <c r="F340" i="2"/>
  <c r="AC425" i="4"/>
  <c r="D339" i="2"/>
  <c r="AB426" i="4"/>
  <c r="C340" i="2"/>
  <c r="AB427" i="4" l="1"/>
  <c r="C341" i="2"/>
  <c r="AC426" i="4"/>
  <c r="D340" i="2"/>
  <c r="AE427" i="4"/>
  <c r="F341" i="2"/>
  <c r="AA427" i="4"/>
  <c r="B341" i="2"/>
  <c r="AD427" i="4"/>
  <c r="E341" i="2"/>
  <c r="AD428" i="4" l="1"/>
  <c r="E342" i="2"/>
  <c r="AA428" i="4"/>
  <c r="B342" i="2"/>
  <c r="AE428" i="4"/>
  <c r="F342" i="2"/>
  <c r="AC427" i="4"/>
  <c r="D341" i="2"/>
  <c r="AB428" i="4"/>
  <c r="C342" i="2"/>
  <c r="AB429" i="4" l="1"/>
  <c r="C343" i="2"/>
  <c r="AC428" i="4"/>
  <c r="D342" i="2"/>
  <c r="AE429" i="4"/>
  <c r="F343" i="2"/>
  <c r="AA429" i="4"/>
  <c r="B343" i="2"/>
  <c r="AD429" i="4"/>
  <c r="E343" i="2"/>
  <c r="AD430" i="4" l="1"/>
  <c r="E344" i="2"/>
  <c r="AA430" i="4"/>
  <c r="B344" i="2"/>
  <c r="AE430" i="4"/>
  <c r="F344" i="2"/>
  <c r="AC429" i="4"/>
  <c r="D343" i="2"/>
  <c r="AB430" i="4"/>
  <c r="C344" i="2"/>
  <c r="AB431" i="4" l="1"/>
  <c r="C345" i="2"/>
  <c r="AC430" i="4"/>
  <c r="D344" i="2"/>
  <c r="AE431" i="4"/>
  <c r="F345" i="2"/>
  <c r="AA431" i="4"/>
  <c r="B345" i="2"/>
  <c r="AD431" i="4"/>
  <c r="E345" i="2"/>
  <c r="AA432" i="4" l="1"/>
  <c r="B346" i="2"/>
  <c r="AD432" i="4"/>
  <c r="E346" i="2"/>
  <c r="AE432" i="4"/>
  <c r="F346" i="2"/>
  <c r="AC431" i="4"/>
  <c r="D345" i="2"/>
  <c r="AB432" i="4"/>
  <c r="C346" i="2"/>
  <c r="AB433" i="4" l="1"/>
  <c r="C347" i="2"/>
  <c r="AC432" i="4"/>
  <c r="D346" i="2"/>
  <c r="AD433" i="4"/>
  <c r="E347" i="2"/>
  <c r="AE433" i="4"/>
  <c r="F347" i="2"/>
  <c r="AA433" i="4"/>
  <c r="B347" i="2"/>
  <c r="AA434" i="4" l="1"/>
  <c r="B348" i="2"/>
  <c r="AE434" i="4"/>
  <c r="F348" i="2"/>
  <c r="AD434" i="4"/>
  <c r="E348" i="2"/>
  <c r="AC433" i="4"/>
  <c r="D347" i="2"/>
  <c r="AB434" i="4"/>
  <c r="C348" i="2"/>
  <c r="AB435" i="4" l="1"/>
  <c r="C349" i="2"/>
  <c r="AC434" i="4"/>
  <c r="D348" i="2"/>
  <c r="AD435" i="4"/>
  <c r="E349" i="2"/>
  <c r="AE435" i="4"/>
  <c r="F349" i="2"/>
  <c r="AA435" i="4"/>
  <c r="B349" i="2"/>
  <c r="AA436" i="4" l="1"/>
  <c r="B350" i="2"/>
  <c r="AE436" i="4"/>
  <c r="F350" i="2"/>
  <c r="AD436" i="4"/>
  <c r="E350" i="2"/>
  <c r="AC435" i="4"/>
  <c r="D349" i="2"/>
  <c r="AB436" i="4"/>
  <c r="C350" i="2"/>
  <c r="AB437" i="4" l="1"/>
  <c r="C351" i="2"/>
  <c r="AC436" i="4"/>
  <c r="D350" i="2"/>
  <c r="AD437" i="4"/>
  <c r="E351" i="2"/>
  <c r="AE437" i="4"/>
  <c r="F351" i="2"/>
  <c r="AA437" i="4"/>
  <c r="B351" i="2"/>
  <c r="AE438" i="4" l="1"/>
  <c r="F352" i="2"/>
  <c r="AD438" i="4"/>
  <c r="E352" i="2"/>
  <c r="AA438" i="4"/>
  <c r="B352" i="2"/>
  <c r="AC437" i="4"/>
  <c r="D351" i="2"/>
  <c r="AB438" i="4"/>
  <c r="C352" i="2"/>
  <c r="AB439" i="4" l="1"/>
  <c r="C353" i="2"/>
  <c r="AC438" i="4"/>
  <c r="D352" i="2"/>
  <c r="AA439" i="4"/>
  <c r="B353" i="2"/>
  <c r="AD439" i="4"/>
  <c r="E353" i="2"/>
  <c r="AE439" i="4"/>
  <c r="F353" i="2"/>
  <c r="AA440" i="4" l="1"/>
  <c r="B354" i="2"/>
  <c r="AE440" i="4"/>
  <c r="F354" i="2"/>
  <c r="AD440" i="4"/>
  <c r="E354" i="2"/>
  <c r="AC439" i="4"/>
  <c r="D353" i="2"/>
  <c r="AB440" i="4"/>
  <c r="C354" i="2"/>
  <c r="AB441" i="4" l="1"/>
  <c r="C355" i="2"/>
  <c r="AC440" i="4"/>
  <c r="D354" i="2"/>
  <c r="AD441" i="4"/>
  <c r="E355" i="2"/>
  <c r="AE441" i="4"/>
  <c r="F355" i="2"/>
  <c r="AA441" i="4"/>
  <c r="B355" i="2"/>
  <c r="AA442" i="4" l="1"/>
  <c r="B356" i="2"/>
  <c r="AE442" i="4"/>
  <c r="F356" i="2"/>
  <c r="AD442" i="4"/>
  <c r="E356" i="2"/>
  <c r="AC441" i="4"/>
  <c r="D355" i="2"/>
  <c r="AB442" i="4"/>
  <c r="C356" i="2"/>
  <c r="AD443" i="4" l="1"/>
  <c r="E357" i="2"/>
  <c r="AB443" i="4"/>
  <c r="C357" i="2"/>
  <c r="AC442" i="4"/>
  <c r="D356" i="2"/>
  <c r="AE443" i="4"/>
  <c r="F357" i="2"/>
  <c r="AA443" i="4"/>
  <c r="B357" i="2"/>
  <c r="AA444" i="4" l="1"/>
  <c r="B358" i="2"/>
  <c r="AE444" i="4"/>
  <c r="F358" i="2"/>
  <c r="AC443" i="4"/>
  <c r="D357" i="2"/>
  <c r="AB444" i="4"/>
  <c r="C358" i="2"/>
  <c r="AD444" i="4"/>
  <c r="E358" i="2"/>
  <c r="AB445" i="4" l="1"/>
  <c r="C359" i="2"/>
  <c r="AC444" i="4"/>
  <c r="D358" i="2"/>
  <c r="AD445" i="4"/>
  <c r="E359" i="2"/>
  <c r="AE445" i="4"/>
  <c r="F359" i="2"/>
  <c r="AA445" i="4"/>
  <c r="B359" i="2"/>
  <c r="AA446" i="4" l="1"/>
  <c r="B360" i="2"/>
  <c r="AE446" i="4"/>
  <c r="F360" i="2"/>
  <c r="AD446" i="4"/>
  <c r="E360" i="2"/>
  <c r="AC445" i="4"/>
  <c r="D359" i="2"/>
  <c r="AB446" i="4"/>
  <c r="C360" i="2"/>
  <c r="AB447" i="4" l="1"/>
  <c r="C361" i="2"/>
  <c r="AC446" i="4"/>
  <c r="D360" i="2"/>
  <c r="AD447" i="4"/>
  <c r="E361" i="2"/>
  <c r="AE447" i="4"/>
  <c r="F361" i="2"/>
  <c r="AA447" i="4"/>
  <c r="B361" i="2"/>
  <c r="AA448" i="4" l="1"/>
  <c r="B362" i="2"/>
  <c r="AE448" i="4"/>
  <c r="F362" i="2"/>
  <c r="AD448" i="4"/>
  <c r="E362" i="2"/>
  <c r="AC447" i="4"/>
  <c r="D361" i="2"/>
  <c r="AB448" i="4"/>
  <c r="C362" i="2"/>
  <c r="AC448" i="4" l="1"/>
  <c r="D362" i="2"/>
  <c r="AE449" i="4"/>
  <c r="F363" i="2"/>
  <c r="AB449" i="4"/>
  <c r="C363" i="2"/>
  <c r="AD449" i="4"/>
  <c r="E363" i="2"/>
  <c r="AA449" i="4"/>
  <c r="B363" i="2"/>
  <c r="AE450" i="4" l="1"/>
  <c r="F364" i="2"/>
  <c r="AA450" i="4"/>
  <c r="B364" i="2"/>
  <c r="AD450" i="4"/>
  <c r="E364" i="2"/>
  <c r="AB450" i="4"/>
  <c r="C364" i="2"/>
  <c r="AC449" i="4"/>
  <c r="D363" i="2"/>
  <c r="AB451" i="4" l="1"/>
  <c r="C365" i="2"/>
  <c r="AC450" i="4"/>
  <c r="D364" i="2"/>
  <c r="AD451" i="4"/>
  <c r="E365" i="2"/>
  <c r="AA451" i="4"/>
  <c r="B365" i="2"/>
  <c r="AE451" i="4"/>
  <c r="F365" i="2"/>
  <c r="AE452" i="4" l="1"/>
  <c r="F366" i="2"/>
  <c r="AA452" i="4"/>
  <c r="B366" i="2"/>
  <c r="AD452" i="4"/>
  <c r="E366" i="2"/>
  <c r="AC451" i="4"/>
  <c r="D365" i="2"/>
  <c r="AB452" i="4"/>
  <c r="C366" i="2"/>
  <c r="AC452" i="4" l="1"/>
  <c r="D366" i="2"/>
  <c r="AB453" i="4"/>
  <c r="C2" i="3"/>
  <c r="C367" i="2"/>
  <c r="AD453" i="4"/>
  <c r="E2" i="3"/>
  <c r="E367" i="2"/>
  <c r="AA453" i="4"/>
  <c r="B2" i="3"/>
  <c r="B367" i="2"/>
  <c r="AE453" i="4"/>
  <c r="F2" i="3"/>
  <c r="F367" i="2"/>
  <c r="AB454" i="4" l="1"/>
  <c r="C368" i="2"/>
  <c r="C3" i="3"/>
  <c r="AA454" i="4"/>
  <c r="B368" i="2"/>
  <c r="B3" i="3"/>
  <c r="AD454" i="4"/>
  <c r="E3" i="3"/>
  <c r="E368" i="2"/>
  <c r="AE454" i="4"/>
  <c r="F3" i="3"/>
  <c r="F368" i="2"/>
  <c r="AC453" i="4"/>
  <c r="D2" i="3"/>
  <c r="D367" i="2"/>
  <c r="AE455" i="4" l="1"/>
  <c r="F369" i="2"/>
  <c r="F4" i="3"/>
  <c r="AD455" i="4"/>
  <c r="E369" i="2"/>
  <c r="E4" i="3"/>
  <c r="AC454" i="4"/>
  <c r="D3" i="3"/>
  <c r="D368" i="2"/>
  <c r="AA455" i="4"/>
  <c r="B4" i="3"/>
  <c r="B369" i="2"/>
  <c r="AB455" i="4"/>
  <c r="C4" i="3"/>
  <c r="C369" i="2"/>
  <c r="AA456" i="4" l="1"/>
  <c r="B5" i="3"/>
  <c r="B370" i="2"/>
  <c r="AB456" i="4"/>
  <c r="C5" i="3"/>
  <c r="C370" i="2"/>
  <c r="AC455" i="4"/>
  <c r="D369" i="2"/>
  <c r="D4" i="3"/>
  <c r="AD456" i="4"/>
  <c r="E5" i="3"/>
  <c r="E370" i="2"/>
  <c r="AE456" i="4"/>
  <c r="F5" i="3"/>
  <c r="F370" i="2"/>
  <c r="AD457" i="4" l="1"/>
  <c r="E6" i="3"/>
  <c r="E371" i="2"/>
  <c r="AE457" i="4"/>
  <c r="F6" i="3"/>
  <c r="F371" i="2"/>
  <c r="AC456" i="4"/>
  <c r="D5" i="3"/>
  <c r="D370" i="2"/>
  <c r="AB457" i="4"/>
  <c r="C371" i="2"/>
  <c r="C6" i="3"/>
  <c r="AA457" i="4"/>
  <c r="B371" i="2"/>
  <c r="B6" i="3"/>
  <c r="AB458" i="4" l="1"/>
  <c r="C7" i="3"/>
  <c r="C372" i="2"/>
  <c r="AC457" i="4"/>
  <c r="D371" i="2"/>
  <c r="D6" i="3"/>
  <c r="AA458" i="4"/>
  <c r="B372" i="2"/>
  <c r="B7" i="3"/>
  <c r="AE458" i="4"/>
  <c r="F372" i="2"/>
  <c r="F7" i="3"/>
  <c r="AD458" i="4"/>
  <c r="E372" i="2"/>
  <c r="E7" i="3"/>
  <c r="AD459" i="4" l="1"/>
  <c r="E8" i="3"/>
  <c r="E373" i="2"/>
  <c r="AE459" i="4"/>
  <c r="F373" i="2"/>
  <c r="F8" i="3"/>
  <c r="AA459" i="4"/>
  <c r="B373" i="2"/>
  <c r="B8" i="3"/>
  <c r="AC458" i="4"/>
  <c r="D372" i="2"/>
  <c r="D7" i="3"/>
  <c r="AB459" i="4"/>
  <c r="C8" i="3"/>
  <c r="C373" i="2"/>
  <c r="AC459" i="4" l="1"/>
  <c r="D8" i="3"/>
  <c r="D373" i="2"/>
  <c r="AA460" i="4"/>
  <c r="B9" i="3"/>
  <c r="B374" i="2"/>
  <c r="AB460" i="4"/>
  <c r="C9" i="3"/>
  <c r="C374" i="2"/>
  <c r="AE460" i="4"/>
  <c r="F374" i="2"/>
  <c r="F9" i="3"/>
  <c r="AD460" i="4"/>
  <c r="E374" i="2"/>
  <c r="E9" i="3"/>
  <c r="AE461" i="4" l="1"/>
  <c r="F10" i="3"/>
  <c r="F375" i="2"/>
  <c r="AD461" i="4"/>
  <c r="E10" i="3"/>
  <c r="E375" i="2"/>
  <c r="AB461" i="4"/>
  <c r="C10" i="3"/>
  <c r="C375" i="2"/>
  <c r="AA461" i="4"/>
  <c r="B10" i="3"/>
  <c r="B375" i="2"/>
  <c r="AC460" i="4"/>
  <c r="D374" i="2"/>
  <c r="D9" i="3"/>
  <c r="AB462" i="4" l="1"/>
  <c r="C376" i="2"/>
  <c r="C11" i="3"/>
  <c r="AC461" i="4"/>
  <c r="D10" i="3"/>
  <c r="D375" i="2"/>
  <c r="AA462" i="4"/>
  <c r="B11" i="3"/>
  <c r="B376" i="2"/>
  <c r="AD462" i="4"/>
  <c r="E376" i="2"/>
  <c r="E11" i="3"/>
  <c r="AE462" i="4"/>
  <c r="F11" i="3"/>
  <c r="F376" i="2"/>
  <c r="AD463" i="4" l="1"/>
  <c r="E12" i="3"/>
  <c r="E377" i="2"/>
  <c r="AA463" i="4"/>
  <c r="B12" i="3"/>
  <c r="B377" i="2"/>
  <c r="AC462" i="4"/>
  <c r="D376" i="2"/>
  <c r="D11" i="3"/>
  <c r="AE463" i="4"/>
  <c r="F377" i="2"/>
  <c r="F12" i="3"/>
  <c r="AB463" i="4"/>
  <c r="C12" i="3"/>
  <c r="C377" i="2"/>
  <c r="AE464" i="4" l="1"/>
  <c r="F13" i="3"/>
  <c r="F378" i="2"/>
  <c r="AC463" i="4"/>
  <c r="D12" i="3"/>
  <c r="D377" i="2"/>
  <c r="AA464" i="4"/>
  <c r="B378" i="2"/>
  <c r="B13" i="3"/>
  <c r="AB464" i="4"/>
  <c r="C13" i="3"/>
  <c r="C378" i="2"/>
  <c r="AD464" i="4"/>
  <c r="E13" i="3"/>
  <c r="E378" i="2"/>
  <c r="AA465" i="4" l="1"/>
  <c r="B379" i="2"/>
  <c r="B14" i="3"/>
  <c r="AC464" i="4"/>
  <c r="D13" i="3"/>
  <c r="D378" i="2"/>
  <c r="AB465" i="4"/>
  <c r="C14" i="3"/>
  <c r="C379" i="2"/>
  <c r="AD465" i="4"/>
  <c r="E379" i="2"/>
  <c r="E14" i="3"/>
  <c r="AE465" i="4"/>
  <c r="F379" i="2"/>
  <c r="F14" i="3"/>
  <c r="AC465" i="4" l="1"/>
  <c r="D379" i="2"/>
  <c r="D14" i="3"/>
  <c r="AD466" i="4"/>
  <c r="E15" i="3"/>
  <c r="E380" i="2"/>
  <c r="AB466" i="4"/>
  <c r="C380" i="2"/>
  <c r="C15" i="3"/>
  <c r="AE466" i="4"/>
  <c r="F380" i="2"/>
  <c r="F15" i="3"/>
  <c r="AA466" i="4"/>
  <c r="B15" i="3"/>
  <c r="B380" i="2"/>
  <c r="AE467" i="4" l="1"/>
  <c r="F16" i="3"/>
  <c r="F381" i="2"/>
  <c r="AD467" i="4"/>
  <c r="E16" i="3"/>
  <c r="E381" i="2"/>
  <c r="AB467" i="4"/>
  <c r="C381" i="2"/>
  <c r="C16" i="3"/>
  <c r="AA467" i="4"/>
  <c r="B381" i="2"/>
  <c r="B16" i="3"/>
  <c r="AC466" i="4"/>
  <c r="D380" i="2"/>
  <c r="D15" i="3"/>
  <c r="AD468" i="4" l="1"/>
  <c r="E17" i="3"/>
  <c r="E382" i="2"/>
  <c r="AA468" i="4"/>
  <c r="B17" i="3"/>
  <c r="B382" i="2"/>
  <c r="AB468" i="4"/>
  <c r="C17" i="3"/>
  <c r="C382" i="2"/>
  <c r="AC467" i="4"/>
  <c r="D381" i="2"/>
  <c r="D16" i="3"/>
  <c r="AE468" i="4"/>
  <c r="F17" i="3"/>
  <c r="F382" i="2"/>
  <c r="AC468" i="4" l="1"/>
  <c r="D17" i="3"/>
  <c r="D382" i="2"/>
  <c r="AE469" i="4"/>
  <c r="F18" i="3"/>
  <c r="F383" i="2"/>
  <c r="AB469" i="4"/>
  <c r="C18" i="3"/>
  <c r="C383" i="2"/>
  <c r="AA469" i="4"/>
  <c r="B383" i="2"/>
  <c r="B18" i="3"/>
  <c r="AD469" i="4"/>
  <c r="E18" i="3"/>
  <c r="E383" i="2"/>
  <c r="AA470" i="4" l="1"/>
  <c r="B19" i="3"/>
  <c r="B384" i="2"/>
  <c r="AD470" i="4"/>
  <c r="E384" i="2"/>
  <c r="E19" i="3"/>
  <c r="AB470" i="4"/>
  <c r="C19" i="3"/>
  <c r="C384" i="2"/>
  <c r="AE470" i="4"/>
  <c r="F384" i="2"/>
  <c r="F19" i="3"/>
  <c r="AC469" i="4"/>
  <c r="D383" i="2"/>
  <c r="D18" i="3"/>
  <c r="AE471" i="4" l="1"/>
  <c r="F20" i="3"/>
  <c r="F385" i="2"/>
  <c r="AB471" i="4"/>
  <c r="C20" i="3"/>
  <c r="C385" i="2"/>
  <c r="AD471" i="4"/>
  <c r="E20" i="3"/>
  <c r="E385" i="2"/>
  <c r="AC470" i="4"/>
  <c r="D19" i="3"/>
  <c r="D384" i="2"/>
  <c r="AA471" i="4"/>
  <c r="B20" i="3"/>
  <c r="B385" i="2"/>
  <c r="AD472" i="4" l="1"/>
  <c r="E21" i="3"/>
  <c r="E386" i="2"/>
  <c r="AB472" i="4"/>
  <c r="C386" i="2"/>
  <c r="C21" i="3"/>
  <c r="AC471" i="4"/>
  <c r="D20" i="3"/>
  <c r="D385" i="2"/>
  <c r="AA472" i="4"/>
  <c r="B386" i="2"/>
  <c r="B21" i="3"/>
  <c r="AE472" i="4"/>
  <c r="F21" i="3"/>
  <c r="F386" i="2"/>
  <c r="AA473" i="4" l="1"/>
  <c r="B22" i="3"/>
  <c r="B387" i="2"/>
  <c r="AC472" i="4"/>
  <c r="D386" i="2"/>
  <c r="D21" i="3"/>
  <c r="AB473" i="4"/>
  <c r="C387" i="2"/>
  <c r="C22" i="3"/>
  <c r="AE473" i="4"/>
  <c r="F387" i="2"/>
  <c r="F22" i="3"/>
  <c r="AD473" i="4"/>
  <c r="E387" i="2"/>
  <c r="E22" i="3"/>
  <c r="AE474" i="4" l="1"/>
  <c r="F388" i="2"/>
  <c r="F23" i="3"/>
  <c r="AB474" i="4"/>
  <c r="C23" i="3"/>
  <c r="C388" i="2"/>
  <c r="AC473" i="4"/>
  <c r="D387" i="2"/>
  <c r="D22" i="3"/>
  <c r="AD474" i="4"/>
  <c r="E23" i="3"/>
  <c r="E388" i="2"/>
  <c r="AA474" i="4"/>
  <c r="B388" i="2"/>
  <c r="B23" i="3"/>
  <c r="AD475" i="4" l="1"/>
  <c r="E389" i="2"/>
  <c r="E24" i="3"/>
  <c r="AC474" i="4"/>
  <c r="D23" i="3"/>
  <c r="D388" i="2"/>
  <c r="AB475" i="4"/>
  <c r="C24" i="3"/>
  <c r="C389" i="2"/>
  <c r="AA475" i="4"/>
  <c r="B389" i="2"/>
  <c r="B24" i="3"/>
  <c r="AE475" i="4"/>
  <c r="F389" i="2"/>
  <c r="F24" i="3"/>
  <c r="AB476" i="4" l="1"/>
  <c r="C25" i="3"/>
  <c r="C390" i="2"/>
  <c r="AA476" i="4"/>
  <c r="B25" i="3"/>
  <c r="B390" i="2"/>
  <c r="AE476" i="4"/>
  <c r="F390" i="2"/>
  <c r="F25" i="3"/>
  <c r="AC475" i="4"/>
  <c r="D389" i="2"/>
  <c r="D24" i="3"/>
  <c r="AD476" i="4"/>
  <c r="E25" i="3"/>
  <c r="E390" i="2"/>
  <c r="AD477" i="4" l="1"/>
  <c r="E26" i="3"/>
  <c r="E391" i="2"/>
  <c r="AC476" i="4"/>
  <c r="D25" i="3"/>
  <c r="D390" i="2"/>
  <c r="AE477" i="4"/>
  <c r="F26" i="3"/>
  <c r="F391" i="2"/>
  <c r="AA477" i="4"/>
  <c r="B26" i="3"/>
  <c r="B391" i="2"/>
  <c r="AB477" i="4"/>
  <c r="C26" i="3"/>
  <c r="C391" i="2"/>
  <c r="AA478" i="4" l="1"/>
  <c r="B27" i="3"/>
  <c r="B392" i="2"/>
  <c r="AE478" i="4"/>
  <c r="F27" i="3"/>
  <c r="F392" i="2"/>
  <c r="AC477" i="4"/>
  <c r="D391" i="2"/>
  <c r="D26" i="3"/>
  <c r="AB478" i="4"/>
  <c r="C27" i="3"/>
  <c r="C392" i="2"/>
  <c r="AD478" i="4"/>
  <c r="E27" i="3"/>
  <c r="E392" i="2"/>
  <c r="AB479" i="4" l="1"/>
  <c r="C28" i="3"/>
  <c r="C393" i="2"/>
  <c r="AC478" i="4"/>
  <c r="D27" i="3"/>
  <c r="D392" i="2"/>
  <c r="AE479" i="4"/>
  <c r="F28" i="3"/>
  <c r="F393" i="2"/>
  <c r="AD479" i="4"/>
  <c r="E28" i="3"/>
  <c r="E393" i="2"/>
  <c r="AA479" i="4"/>
  <c r="B393" i="2"/>
  <c r="B28" i="3"/>
  <c r="AD480" i="4" l="1"/>
  <c r="E394" i="2"/>
  <c r="E29" i="3"/>
  <c r="AC479" i="4"/>
  <c r="D28" i="3"/>
  <c r="D393" i="2"/>
  <c r="AE480" i="4"/>
  <c r="F394" i="2"/>
  <c r="F29" i="3"/>
  <c r="AA480" i="4"/>
  <c r="B394" i="2"/>
  <c r="B29" i="3"/>
  <c r="AB480" i="4"/>
  <c r="C29" i="3"/>
  <c r="C394" i="2"/>
  <c r="AA481" i="4" l="1"/>
  <c r="B30" i="3"/>
  <c r="B395" i="2"/>
  <c r="AE481" i="4"/>
  <c r="F395" i="2"/>
  <c r="F30" i="3"/>
  <c r="AC480" i="4"/>
  <c r="D394" i="2"/>
  <c r="D29" i="3"/>
  <c r="AB481" i="4"/>
  <c r="C30" i="3"/>
  <c r="C395" i="2"/>
  <c r="AD481" i="4"/>
  <c r="E30" i="3"/>
  <c r="E395" i="2"/>
  <c r="AC481" i="4" l="1"/>
  <c r="D395" i="2"/>
  <c r="D30" i="3"/>
  <c r="AD482" i="4"/>
  <c r="E31" i="3"/>
  <c r="E396" i="2"/>
  <c r="AA482" i="4"/>
  <c r="B396" i="2"/>
  <c r="B31" i="3"/>
  <c r="AE482" i="4"/>
  <c r="F31" i="3"/>
  <c r="F396" i="2"/>
  <c r="AB482" i="4"/>
  <c r="C396" i="2"/>
  <c r="C31" i="3"/>
  <c r="AD483" i="4" l="1"/>
  <c r="E397" i="2"/>
  <c r="E32" i="3"/>
  <c r="AB483" i="4"/>
  <c r="C32" i="3"/>
  <c r="C397" i="2"/>
  <c r="AC482" i="4"/>
  <c r="D396" i="2"/>
  <c r="D31" i="3"/>
  <c r="AE483" i="4"/>
  <c r="F397" i="2"/>
  <c r="F32" i="3"/>
  <c r="AA483" i="4"/>
  <c r="B397" i="2"/>
  <c r="B32" i="3"/>
  <c r="AB484" i="4" l="1"/>
  <c r="C33" i="3"/>
  <c r="C398" i="2"/>
  <c r="AA484" i="4"/>
  <c r="B33" i="3"/>
  <c r="B398" i="2"/>
  <c r="AD484" i="4"/>
  <c r="E33" i="3"/>
  <c r="E398" i="2"/>
  <c r="AE484" i="4"/>
  <c r="F33" i="3"/>
  <c r="F398" i="2"/>
  <c r="AC483" i="4"/>
  <c r="D397" i="2"/>
  <c r="D32" i="3"/>
  <c r="AE485" i="4" l="1"/>
  <c r="F399" i="2"/>
  <c r="F34" i="3"/>
  <c r="AD485" i="4"/>
  <c r="E34" i="3"/>
  <c r="E399" i="2"/>
  <c r="AA485" i="4"/>
  <c r="B34" i="3"/>
  <c r="B399" i="2"/>
  <c r="AC484" i="4"/>
  <c r="D33" i="3"/>
  <c r="D398" i="2"/>
  <c r="AB485" i="4"/>
  <c r="C34" i="3"/>
  <c r="C399" i="2"/>
  <c r="AC485" i="4" l="1"/>
  <c r="D34" i="3"/>
  <c r="D399" i="2"/>
  <c r="AB486" i="4"/>
  <c r="C35" i="3"/>
  <c r="C400" i="2"/>
  <c r="AA486" i="4"/>
  <c r="B35" i="3"/>
  <c r="B400" i="2"/>
  <c r="AD486" i="4"/>
  <c r="E35" i="3"/>
  <c r="E400" i="2"/>
  <c r="AE486" i="4"/>
  <c r="F35" i="3"/>
  <c r="F400" i="2"/>
  <c r="AB487" i="4" l="1"/>
  <c r="C401" i="2"/>
  <c r="C36" i="3"/>
  <c r="AE487" i="4"/>
  <c r="F36" i="3"/>
  <c r="F401" i="2"/>
  <c r="AC486" i="4"/>
  <c r="D35" i="3"/>
  <c r="D400" i="2"/>
  <c r="AD487" i="4"/>
  <c r="E36" i="3"/>
  <c r="E401" i="2"/>
  <c r="AA487" i="4"/>
  <c r="B401" i="2"/>
  <c r="B36" i="3"/>
  <c r="AE488" i="4" l="1"/>
  <c r="F402" i="2"/>
  <c r="F37" i="3"/>
  <c r="AB488" i="4"/>
  <c r="C37" i="3"/>
  <c r="C402" i="2"/>
  <c r="AA488" i="4"/>
  <c r="B37" i="3"/>
  <c r="B402" i="2"/>
  <c r="AD488" i="4"/>
  <c r="E402" i="2"/>
  <c r="E37" i="3"/>
  <c r="AC487" i="4"/>
  <c r="D401" i="2"/>
  <c r="D36" i="3"/>
  <c r="AB489" i="4" l="1"/>
  <c r="C38" i="3"/>
  <c r="C403" i="2"/>
  <c r="AD489" i="4"/>
  <c r="E38" i="3"/>
  <c r="E403" i="2"/>
  <c r="AA489" i="4"/>
  <c r="B403" i="2"/>
  <c r="B38" i="3"/>
  <c r="AC488" i="4"/>
  <c r="D402" i="2"/>
  <c r="D37" i="3"/>
  <c r="AE489" i="4"/>
  <c r="F403" i="2"/>
  <c r="F38" i="3"/>
  <c r="AD490" i="4" l="1"/>
  <c r="E404" i="2"/>
  <c r="E39" i="3"/>
  <c r="AC489" i="4"/>
  <c r="D38" i="3"/>
  <c r="D403" i="2"/>
  <c r="AA490" i="4"/>
  <c r="B404" i="2"/>
  <c r="B39" i="3"/>
  <c r="AE490" i="4"/>
  <c r="F404" i="2"/>
  <c r="F39" i="3"/>
  <c r="AB490" i="4"/>
  <c r="C39" i="3"/>
  <c r="C404" i="2"/>
  <c r="AE491" i="4" l="1"/>
  <c r="F40" i="3"/>
  <c r="F405" i="2"/>
  <c r="AA491" i="4"/>
  <c r="B40" i="3"/>
  <c r="B405" i="2"/>
  <c r="AC490" i="4"/>
  <c r="D404" i="2"/>
  <c r="D39" i="3"/>
  <c r="AB491" i="4"/>
  <c r="C405" i="2"/>
  <c r="C40" i="3"/>
  <c r="AD491" i="4"/>
  <c r="E40" i="3"/>
  <c r="E405" i="2"/>
  <c r="AC491" i="4" l="1"/>
  <c r="D40" i="3"/>
  <c r="D405" i="2"/>
  <c r="AA492" i="4"/>
  <c r="B41" i="3"/>
  <c r="B406" i="2"/>
  <c r="AB492" i="4"/>
  <c r="C406" i="2"/>
  <c r="C41" i="3"/>
  <c r="AD492" i="4"/>
  <c r="E406" i="2"/>
  <c r="E41" i="3"/>
  <c r="AE492" i="4"/>
  <c r="F406" i="2"/>
  <c r="F41" i="3"/>
  <c r="AD493" i="4" l="1"/>
  <c r="E42" i="3"/>
  <c r="E407" i="2"/>
  <c r="AB493" i="4"/>
  <c r="C42" i="3"/>
  <c r="C407" i="2"/>
  <c r="AA493" i="4"/>
  <c r="B42" i="3"/>
  <c r="B407" i="2"/>
  <c r="AE493" i="4"/>
  <c r="F42" i="3"/>
  <c r="F407" i="2"/>
  <c r="AC492" i="4"/>
  <c r="D406" i="2"/>
  <c r="D41" i="3"/>
  <c r="AE494" i="4" l="1"/>
  <c r="F43" i="3"/>
  <c r="F408" i="2"/>
  <c r="AA494" i="4"/>
  <c r="B408" i="2"/>
  <c r="B43" i="3"/>
  <c r="AB494" i="4"/>
  <c r="C408" i="2"/>
  <c r="C43" i="3"/>
  <c r="AC493" i="4"/>
  <c r="D42" i="3"/>
  <c r="D407" i="2"/>
  <c r="AD494" i="4"/>
  <c r="E408" i="2"/>
  <c r="E43" i="3"/>
  <c r="AC494" i="4" l="1"/>
  <c r="D408" i="2"/>
  <c r="D43" i="3"/>
  <c r="AB495" i="4"/>
  <c r="C44" i="3"/>
  <c r="C409" i="2"/>
  <c r="AA495" i="4"/>
  <c r="B44" i="3"/>
  <c r="B409" i="2"/>
  <c r="AD495" i="4"/>
  <c r="E409" i="2"/>
  <c r="E44" i="3"/>
  <c r="AE495" i="4"/>
  <c r="F409" i="2"/>
  <c r="F44" i="3"/>
  <c r="AA496" i="4" l="1"/>
  <c r="B45" i="3"/>
  <c r="B410" i="2"/>
  <c r="AB496" i="4"/>
  <c r="C45" i="3"/>
  <c r="C410" i="2"/>
  <c r="AE496" i="4"/>
  <c r="F45" i="3"/>
  <c r="F410" i="2"/>
  <c r="AC495" i="4"/>
  <c r="D409" i="2"/>
  <c r="D44" i="3"/>
  <c r="AD496" i="4"/>
  <c r="E45" i="3"/>
  <c r="E410" i="2"/>
  <c r="AC496" i="4" l="1"/>
  <c r="D45" i="3"/>
  <c r="D410" i="2"/>
  <c r="AE497" i="4"/>
  <c r="F46" i="3"/>
  <c r="F411" i="2"/>
  <c r="AB497" i="4"/>
  <c r="C411" i="2"/>
  <c r="C46" i="3"/>
  <c r="AD497" i="4"/>
  <c r="E46" i="3"/>
  <c r="E411" i="2"/>
  <c r="AA497" i="4"/>
  <c r="B46" i="3"/>
  <c r="B411" i="2"/>
  <c r="AB498" i="4" l="1"/>
  <c r="C412" i="2"/>
  <c r="C47" i="3"/>
  <c r="AE498" i="4"/>
  <c r="F47" i="3"/>
  <c r="F412" i="2"/>
  <c r="AA498" i="4"/>
  <c r="B412" i="2"/>
  <c r="B47" i="3"/>
  <c r="AC497" i="4"/>
  <c r="D46" i="3"/>
  <c r="D411" i="2"/>
  <c r="AD498" i="4"/>
  <c r="E47" i="3"/>
  <c r="E412" i="2"/>
  <c r="AC498" i="4" l="1"/>
  <c r="D47" i="3"/>
  <c r="D412" i="2"/>
  <c r="AA499" i="4"/>
  <c r="B48" i="3"/>
  <c r="B413" i="2"/>
  <c r="AE499" i="4"/>
  <c r="F413" i="2"/>
  <c r="F48" i="3"/>
  <c r="AD499" i="4"/>
  <c r="E413" i="2"/>
  <c r="E48" i="3"/>
  <c r="AB499" i="4"/>
  <c r="C413" i="2"/>
  <c r="C48" i="3"/>
  <c r="AD500" i="4" l="1"/>
  <c r="E414" i="2"/>
  <c r="E49" i="3"/>
  <c r="AE500" i="4"/>
  <c r="F49" i="3"/>
  <c r="F414" i="2"/>
  <c r="AA500" i="4"/>
  <c r="B414" i="2"/>
  <c r="B49" i="3"/>
  <c r="AB500" i="4"/>
  <c r="C49" i="3"/>
  <c r="C414" i="2"/>
  <c r="AC499" i="4"/>
  <c r="D413" i="2"/>
  <c r="D48" i="3"/>
  <c r="AB501" i="4" l="1"/>
  <c r="C50" i="3"/>
  <c r="C415" i="2"/>
  <c r="AC500" i="4"/>
  <c r="D49" i="3"/>
  <c r="D414" i="2"/>
  <c r="AA501" i="4"/>
  <c r="B50" i="3"/>
  <c r="B415" i="2"/>
  <c r="AE501" i="4"/>
  <c r="F415" i="2"/>
  <c r="F50" i="3"/>
  <c r="AD501" i="4"/>
  <c r="E50" i="3"/>
  <c r="E415" i="2"/>
  <c r="AE502" i="4" l="1"/>
  <c r="F51" i="3"/>
  <c r="F416" i="2"/>
  <c r="AA502" i="4"/>
  <c r="B51" i="3"/>
  <c r="B416" i="2"/>
  <c r="AC501" i="4"/>
  <c r="D50" i="3"/>
  <c r="D415" i="2"/>
  <c r="AD502" i="4"/>
  <c r="E51" i="3"/>
  <c r="E416" i="2"/>
  <c r="AB502" i="4"/>
  <c r="C416" i="2"/>
  <c r="C51" i="3"/>
  <c r="AC502" i="4" l="1"/>
  <c r="D51" i="3"/>
  <c r="D416" i="2"/>
  <c r="AA503" i="4"/>
  <c r="B52" i="3"/>
  <c r="B417" i="2"/>
  <c r="AB503" i="4"/>
  <c r="C52" i="3"/>
  <c r="C417" i="2"/>
  <c r="AE503" i="4"/>
  <c r="F417" i="2"/>
  <c r="F52" i="3"/>
  <c r="AD503" i="4"/>
  <c r="E417" i="2"/>
  <c r="E52" i="3"/>
  <c r="AE504" i="4" l="1"/>
  <c r="F53" i="3"/>
  <c r="F418" i="2"/>
  <c r="AB504" i="4"/>
  <c r="C53" i="3"/>
  <c r="C418" i="2"/>
  <c r="AA504" i="4"/>
  <c r="B53" i="3"/>
  <c r="B418" i="2"/>
  <c r="AD504" i="4"/>
  <c r="E53" i="3"/>
  <c r="E418" i="2"/>
  <c r="AC503" i="4"/>
  <c r="D52" i="3"/>
  <c r="D417" i="2"/>
  <c r="AA505" i="4" l="1"/>
  <c r="B419" i="2"/>
  <c r="B54" i="3"/>
  <c r="AB505" i="4"/>
  <c r="C54" i="3"/>
  <c r="C419" i="2"/>
  <c r="AC504" i="4"/>
  <c r="D53" i="3"/>
  <c r="D418" i="2"/>
  <c r="AE505" i="4"/>
  <c r="F419" i="2"/>
  <c r="F54" i="3"/>
  <c r="AD505" i="4"/>
  <c r="E419" i="2"/>
  <c r="E54" i="3"/>
  <c r="AE506" i="4" l="1"/>
  <c r="F420" i="2"/>
  <c r="F55" i="3"/>
  <c r="AC505" i="4"/>
  <c r="D419" i="2"/>
  <c r="D54" i="3"/>
  <c r="AB506" i="4"/>
  <c r="C55" i="3"/>
  <c r="C420" i="2"/>
  <c r="AD506" i="4"/>
  <c r="E55" i="3"/>
  <c r="E420" i="2"/>
  <c r="AA506" i="4"/>
  <c r="B55" i="3"/>
  <c r="B420" i="2"/>
  <c r="AB507" i="4" l="1"/>
  <c r="C421" i="2"/>
  <c r="C56" i="3"/>
  <c r="AC506" i="4"/>
  <c r="D55" i="3"/>
  <c r="D420" i="2"/>
  <c r="AA507" i="4"/>
  <c r="B421" i="2"/>
  <c r="B56" i="3"/>
  <c r="AE507" i="4"/>
  <c r="F56" i="3"/>
  <c r="F421" i="2"/>
  <c r="AD507" i="4"/>
  <c r="E56" i="3"/>
  <c r="E421" i="2"/>
  <c r="AE508" i="4" l="1"/>
  <c r="F422" i="2"/>
  <c r="F57" i="3"/>
  <c r="AA508" i="4"/>
  <c r="B57" i="3"/>
  <c r="B422" i="2"/>
  <c r="AC507" i="4"/>
  <c r="D421" i="2"/>
  <c r="D56" i="3"/>
  <c r="AD508" i="4"/>
  <c r="E422" i="2"/>
  <c r="E57" i="3"/>
  <c r="AB508" i="4"/>
  <c r="C422" i="2"/>
  <c r="C57" i="3"/>
  <c r="AC508" i="4" l="1"/>
  <c r="D422" i="2"/>
  <c r="D57" i="3"/>
  <c r="AA509" i="4"/>
  <c r="B58" i="3"/>
  <c r="B423" i="2"/>
  <c r="AB509" i="4"/>
  <c r="C58" i="3"/>
  <c r="C423" i="2"/>
  <c r="AE509" i="4"/>
  <c r="F58" i="3"/>
  <c r="F423" i="2"/>
  <c r="AD509" i="4"/>
  <c r="E423" i="2"/>
  <c r="E58" i="3"/>
  <c r="AE510" i="4" l="1"/>
  <c r="F59" i="3"/>
  <c r="F424" i="2"/>
  <c r="AB510" i="4"/>
  <c r="C59" i="3"/>
  <c r="C424" i="2"/>
  <c r="AA510" i="4"/>
  <c r="B59" i="3"/>
  <c r="B424" i="2"/>
  <c r="AD510" i="4"/>
  <c r="E424" i="2"/>
  <c r="E59" i="3"/>
  <c r="AC509" i="4"/>
  <c r="D58" i="3"/>
  <c r="D423" i="2"/>
  <c r="AD511" i="4" l="1"/>
  <c r="E60" i="3"/>
  <c r="E425" i="2"/>
  <c r="AA511" i="4"/>
  <c r="B425" i="2"/>
  <c r="B60" i="3"/>
  <c r="AB511" i="4"/>
  <c r="C60" i="3"/>
  <c r="C425" i="2"/>
  <c r="AC510" i="4"/>
  <c r="D59" i="3"/>
  <c r="D424" i="2"/>
  <c r="AE511" i="4"/>
  <c r="F60" i="3"/>
  <c r="F425" i="2"/>
  <c r="AC511" i="4" l="1"/>
  <c r="D425" i="2"/>
  <c r="D60" i="3"/>
  <c r="AB512" i="4"/>
  <c r="C426" i="2"/>
  <c r="C61" i="3"/>
  <c r="AA512" i="4"/>
  <c r="B61" i="3"/>
  <c r="B426" i="2"/>
  <c r="AE512" i="4"/>
  <c r="F426" i="2"/>
  <c r="F61" i="3"/>
  <c r="AD512" i="4"/>
  <c r="E61" i="3"/>
  <c r="E426" i="2"/>
  <c r="AE513" i="4" l="1"/>
  <c r="F62" i="3"/>
  <c r="F427" i="2"/>
  <c r="AA513" i="4"/>
  <c r="B427" i="2"/>
  <c r="B62" i="3"/>
  <c r="AB513" i="4"/>
  <c r="C62" i="3"/>
  <c r="C427" i="2"/>
  <c r="AD513" i="4"/>
  <c r="E62" i="3"/>
  <c r="E427" i="2"/>
  <c r="AC512" i="4"/>
  <c r="D61" i="3"/>
  <c r="D426" i="2"/>
  <c r="AB514" i="4" l="1"/>
  <c r="C428" i="2"/>
  <c r="C63" i="3"/>
  <c r="AA514" i="4"/>
  <c r="B428" i="2"/>
  <c r="B63" i="3"/>
  <c r="AC513" i="4"/>
  <c r="D62" i="3"/>
  <c r="D427" i="2"/>
  <c r="AE514" i="4"/>
  <c r="F428" i="2"/>
  <c r="F63" i="3"/>
  <c r="AD514" i="4"/>
  <c r="E428" i="2"/>
  <c r="E63" i="3"/>
  <c r="AE515" i="4" l="1"/>
  <c r="F429" i="2"/>
  <c r="F64" i="3"/>
  <c r="AC514" i="4"/>
  <c r="D428" i="2"/>
  <c r="D63" i="3"/>
  <c r="AA515" i="4"/>
  <c r="B64" i="3"/>
  <c r="B429" i="2"/>
  <c r="AD515" i="4"/>
  <c r="E429" i="2"/>
  <c r="E64" i="3"/>
  <c r="AB515" i="4"/>
  <c r="C64" i="3"/>
  <c r="C429" i="2"/>
  <c r="AD516" i="4" l="1"/>
  <c r="E65" i="3"/>
  <c r="E430" i="2"/>
  <c r="AA516" i="4"/>
  <c r="B430" i="2"/>
  <c r="B65" i="3"/>
  <c r="AC515" i="4"/>
  <c r="D64" i="3"/>
  <c r="D429" i="2"/>
  <c r="AB516" i="4"/>
  <c r="C65" i="3"/>
  <c r="C430" i="2"/>
  <c r="AE516" i="4"/>
  <c r="F430" i="2"/>
  <c r="F65" i="3"/>
  <c r="AB517" i="4" l="1"/>
  <c r="C431" i="2"/>
  <c r="C66" i="3"/>
  <c r="AC516" i="4"/>
  <c r="D430" i="2"/>
  <c r="D65" i="3"/>
  <c r="AA517" i="4"/>
  <c r="B431" i="2"/>
  <c r="B66" i="3"/>
  <c r="AE517" i="4"/>
  <c r="F431" i="2"/>
  <c r="F66" i="3"/>
  <c r="AD517" i="4"/>
  <c r="E66" i="3"/>
  <c r="E431" i="2"/>
  <c r="AE518" i="4" l="1"/>
  <c r="F67" i="3"/>
  <c r="F432" i="2"/>
  <c r="AA518" i="4"/>
  <c r="B67" i="3"/>
  <c r="B432" i="2"/>
  <c r="AC517" i="4"/>
  <c r="D66" i="3"/>
  <c r="D431" i="2"/>
  <c r="AD518" i="4"/>
  <c r="E67" i="3"/>
  <c r="E432" i="2"/>
  <c r="AB518" i="4"/>
  <c r="C67" i="3"/>
  <c r="C432" i="2"/>
  <c r="AC518" i="4" l="1"/>
  <c r="D67" i="3"/>
  <c r="D432" i="2"/>
  <c r="AA519" i="4"/>
  <c r="B68" i="3"/>
  <c r="B433" i="2"/>
  <c r="AB519" i="4"/>
  <c r="C68" i="3"/>
  <c r="C433" i="2"/>
  <c r="AE519" i="4"/>
  <c r="F68" i="3"/>
  <c r="F433" i="2"/>
  <c r="AD519" i="4"/>
  <c r="E68" i="3"/>
  <c r="E433" i="2"/>
  <c r="AB520" i="4" l="1"/>
  <c r="C69" i="3"/>
  <c r="C434" i="2"/>
  <c r="AE520" i="4"/>
  <c r="F69" i="3"/>
  <c r="F434" i="2"/>
  <c r="AA520" i="4"/>
  <c r="B69" i="3"/>
  <c r="B434" i="2"/>
  <c r="AD520" i="4"/>
  <c r="E434" i="2"/>
  <c r="E69" i="3"/>
  <c r="AC519" i="4"/>
  <c r="D68" i="3"/>
  <c r="D433" i="2"/>
  <c r="AD521" i="4" l="1"/>
  <c r="E70" i="3"/>
  <c r="E435" i="2"/>
  <c r="AA521" i="4"/>
  <c r="B70" i="3"/>
  <c r="B435" i="2"/>
  <c r="AE521" i="4"/>
  <c r="F70" i="3"/>
  <c r="F435" i="2"/>
  <c r="AC520" i="4"/>
  <c r="D434" i="2"/>
  <c r="D69" i="3"/>
  <c r="AB521" i="4"/>
  <c r="C70" i="3"/>
  <c r="C435" i="2"/>
  <c r="AE522" i="4" l="1"/>
  <c r="F71" i="3"/>
  <c r="F436" i="2"/>
  <c r="AA522" i="4"/>
  <c r="B436" i="2"/>
  <c r="B71" i="3"/>
  <c r="AB522" i="4"/>
  <c r="C436" i="2"/>
  <c r="C71" i="3"/>
  <c r="AD522" i="4"/>
  <c r="E71" i="3"/>
  <c r="E436" i="2"/>
  <c r="AC521" i="4"/>
  <c r="D70" i="3"/>
  <c r="D435" i="2"/>
  <c r="AD523" i="4" l="1"/>
  <c r="E437" i="2"/>
  <c r="E72" i="3"/>
  <c r="AB523" i="4"/>
  <c r="C72" i="3"/>
  <c r="C437" i="2"/>
  <c r="AA523" i="4"/>
  <c r="B72" i="3"/>
  <c r="B437" i="2"/>
  <c r="AC522" i="4"/>
  <c r="D436" i="2"/>
  <c r="D71" i="3"/>
  <c r="AE523" i="4"/>
  <c r="F437" i="2"/>
  <c r="F72" i="3"/>
  <c r="AA524" i="4" l="1"/>
  <c r="B438" i="2"/>
  <c r="B73" i="3"/>
  <c r="AB524" i="4"/>
  <c r="C438" i="2"/>
  <c r="C73" i="3"/>
  <c r="AE524" i="4"/>
  <c r="F73" i="3"/>
  <c r="F438" i="2"/>
  <c r="AD524" i="4"/>
  <c r="E73" i="3"/>
  <c r="E438" i="2"/>
  <c r="AC523" i="4"/>
  <c r="D437" i="2"/>
  <c r="D72" i="3"/>
  <c r="AD525" i="4" l="1"/>
  <c r="E439" i="2"/>
  <c r="E74" i="3"/>
  <c r="AE525" i="4"/>
  <c r="F439" i="2"/>
  <c r="F74" i="3"/>
  <c r="AB525" i="4"/>
  <c r="C74" i="3"/>
  <c r="C439" i="2"/>
  <c r="AC524" i="4"/>
  <c r="D73" i="3"/>
  <c r="D438" i="2"/>
  <c r="AA525" i="4"/>
  <c r="B439" i="2"/>
  <c r="B74" i="3"/>
  <c r="AB526" i="4" l="1"/>
  <c r="C75" i="3"/>
  <c r="C440" i="2"/>
  <c r="AE526" i="4"/>
  <c r="F440" i="2"/>
  <c r="F75" i="3"/>
  <c r="AA526" i="4"/>
  <c r="B75" i="3"/>
  <c r="B440" i="2"/>
  <c r="AD526" i="4"/>
  <c r="E75" i="3"/>
  <c r="E440" i="2"/>
  <c r="AC525" i="4"/>
  <c r="D439" i="2"/>
  <c r="D74" i="3"/>
  <c r="AD527" i="4" l="1"/>
  <c r="E76" i="3"/>
  <c r="E441" i="2"/>
  <c r="AA527" i="4"/>
  <c r="B76" i="3"/>
  <c r="B441" i="2"/>
  <c r="AE527" i="4"/>
  <c r="F76" i="3"/>
  <c r="F441" i="2"/>
  <c r="AC526" i="4"/>
  <c r="D75" i="3"/>
  <c r="D440" i="2"/>
  <c r="AB527" i="4"/>
  <c r="C441" i="2"/>
  <c r="C76" i="3"/>
  <c r="AE528" i="4" l="1"/>
  <c r="F77" i="3"/>
  <c r="F442" i="2"/>
  <c r="AA528" i="4"/>
  <c r="B77" i="3"/>
  <c r="B442" i="2"/>
  <c r="AB528" i="4"/>
  <c r="C442" i="2"/>
  <c r="C77" i="3"/>
  <c r="AD528" i="4"/>
  <c r="E77" i="3"/>
  <c r="E442" i="2"/>
  <c r="AC527" i="4"/>
  <c r="D76" i="3"/>
  <c r="D441" i="2"/>
  <c r="AD529" i="4" l="1"/>
  <c r="E443" i="2"/>
  <c r="E78" i="3"/>
  <c r="AB529" i="4"/>
  <c r="C78" i="3"/>
  <c r="C443" i="2"/>
  <c r="AA529" i="4"/>
  <c r="B78" i="3"/>
  <c r="B443" i="2"/>
  <c r="AC528" i="4"/>
  <c r="D77" i="3"/>
  <c r="D442" i="2"/>
  <c r="AE529" i="4"/>
  <c r="F443" i="2"/>
  <c r="F78" i="3"/>
  <c r="AA530" i="4" l="1"/>
  <c r="B79" i="3"/>
  <c r="B444" i="2"/>
  <c r="AB530" i="4"/>
  <c r="C79" i="3"/>
  <c r="C444" i="2"/>
  <c r="AE530" i="4"/>
  <c r="F79" i="3"/>
  <c r="F444" i="2"/>
  <c r="AD530" i="4"/>
  <c r="E444" i="2"/>
  <c r="E79" i="3"/>
  <c r="AC529" i="4"/>
  <c r="D443" i="2"/>
  <c r="D78" i="3"/>
  <c r="AD531" i="4" l="1"/>
  <c r="E80" i="3"/>
  <c r="E445" i="2"/>
  <c r="AE531" i="4"/>
  <c r="F80" i="3"/>
  <c r="F445" i="2"/>
  <c r="AB531" i="4"/>
  <c r="C80" i="3"/>
  <c r="C445" i="2"/>
  <c r="AC530" i="4"/>
  <c r="D79" i="3"/>
  <c r="D444" i="2"/>
  <c r="AA531" i="4"/>
  <c r="B445" i="2"/>
  <c r="B80" i="3"/>
  <c r="AB532" i="4" l="1"/>
  <c r="C446" i="2"/>
  <c r="C81" i="3"/>
  <c r="AE532" i="4"/>
  <c r="F446" i="2"/>
  <c r="F81" i="3"/>
  <c r="AA532" i="4"/>
  <c r="B81" i="3"/>
  <c r="B446" i="2"/>
  <c r="AD532" i="4"/>
  <c r="E81" i="3"/>
  <c r="E446" i="2"/>
  <c r="AC531" i="4"/>
  <c r="D445" i="2"/>
  <c r="D80" i="3"/>
  <c r="AA533" i="4" l="1"/>
  <c r="B447" i="2"/>
  <c r="B82" i="3"/>
  <c r="AD533" i="4"/>
  <c r="E82" i="3"/>
  <c r="E447" i="2"/>
  <c r="AE533" i="4"/>
  <c r="F82" i="3"/>
  <c r="F447" i="2"/>
  <c r="AC532" i="4"/>
  <c r="D446" i="2"/>
  <c r="D81" i="3"/>
  <c r="AB533" i="4"/>
  <c r="C447" i="2"/>
  <c r="C82" i="3"/>
  <c r="AC533" i="4" l="1"/>
  <c r="D447" i="2"/>
  <c r="D82" i="3"/>
  <c r="AE534" i="4"/>
  <c r="F448" i="2"/>
  <c r="F83" i="3"/>
  <c r="AD534" i="4"/>
  <c r="E448" i="2"/>
  <c r="E83" i="3"/>
  <c r="AB534" i="4"/>
  <c r="C448" i="2"/>
  <c r="C83" i="3"/>
  <c r="AA534" i="4"/>
  <c r="B448" i="2"/>
  <c r="B83" i="3"/>
  <c r="AD535" i="4" l="1"/>
  <c r="E449" i="2"/>
  <c r="E84" i="3"/>
  <c r="AE535" i="4"/>
  <c r="F84" i="3"/>
  <c r="F449" i="2"/>
  <c r="AA535" i="4"/>
  <c r="B449" i="2"/>
  <c r="B84" i="3"/>
  <c r="AC534" i="4"/>
  <c r="D448" i="2"/>
  <c r="D83" i="3"/>
  <c r="AB535" i="4"/>
  <c r="C84" i="3"/>
  <c r="C449" i="2"/>
  <c r="AC535" i="4" l="1"/>
  <c r="D84" i="3"/>
  <c r="D449" i="2"/>
  <c r="AA536" i="4"/>
  <c r="B85" i="3"/>
  <c r="B450" i="2"/>
  <c r="AE536" i="4"/>
  <c r="F450" i="2"/>
  <c r="F85" i="3"/>
  <c r="AB536" i="4"/>
  <c r="C85" i="3"/>
  <c r="C450" i="2"/>
  <c r="AD536" i="4"/>
  <c r="E85" i="3"/>
  <c r="E450" i="2"/>
  <c r="AB537" i="4" l="1"/>
  <c r="C451" i="2"/>
  <c r="C86" i="3"/>
  <c r="AE537" i="4"/>
  <c r="F86" i="3"/>
  <c r="F451" i="2"/>
  <c r="AA537" i="4"/>
  <c r="B451" i="2"/>
  <c r="B86" i="3"/>
  <c r="AD537" i="4"/>
  <c r="E86" i="3"/>
  <c r="E451" i="2"/>
  <c r="AC536" i="4"/>
  <c r="D85" i="3"/>
  <c r="D450" i="2"/>
  <c r="AD538" i="4" l="1"/>
  <c r="E87" i="3"/>
  <c r="E452" i="2"/>
  <c r="AC537" i="4"/>
  <c r="D86" i="3"/>
  <c r="D451" i="2"/>
  <c r="AA538" i="4"/>
  <c r="B87" i="3"/>
  <c r="B452" i="2"/>
  <c r="AE538" i="4"/>
  <c r="F452" i="2"/>
  <c r="F87" i="3"/>
  <c r="AB538" i="4"/>
  <c r="C87" i="3"/>
  <c r="C452" i="2"/>
  <c r="AE539" i="4" l="1"/>
  <c r="F88" i="3"/>
  <c r="F453" i="2"/>
  <c r="AA539" i="4"/>
  <c r="B453" i="2"/>
  <c r="B88" i="3"/>
  <c r="AC538" i="4"/>
  <c r="D87" i="3"/>
  <c r="D452" i="2"/>
  <c r="AB539" i="4"/>
  <c r="C88" i="3"/>
  <c r="C453" i="2"/>
  <c r="AD539" i="4"/>
  <c r="E88" i="3"/>
  <c r="E453" i="2"/>
  <c r="AB540" i="4" l="1"/>
  <c r="C89" i="3"/>
  <c r="C454" i="2"/>
  <c r="AC539" i="4"/>
  <c r="D88" i="3"/>
  <c r="D453" i="2"/>
  <c r="AA540" i="4"/>
  <c r="B89" i="3"/>
  <c r="B454" i="2"/>
  <c r="AD540" i="4"/>
  <c r="E454" i="2"/>
  <c r="E89" i="3"/>
  <c r="AE540" i="4"/>
  <c r="F454" i="2"/>
  <c r="F89" i="3"/>
  <c r="AE541" i="4" l="1"/>
  <c r="F90" i="3"/>
  <c r="F455" i="2"/>
  <c r="AD541" i="4"/>
  <c r="E90" i="3"/>
  <c r="E455" i="2"/>
  <c r="AA541" i="4"/>
  <c r="B90" i="3"/>
  <c r="B455" i="2"/>
  <c r="AC540" i="4"/>
  <c r="D454" i="2"/>
  <c r="D89" i="3"/>
  <c r="AB541" i="4"/>
  <c r="C90" i="3"/>
  <c r="C455" i="2"/>
  <c r="AC541" i="4" l="1"/>
  <c r="D90" i="3"/>
  <c r="D455" i="2"/>
  <c r="AA542" i="4"/>
  <c r="B456" i="2"/>
  <c r="B91" i="3"/>
  <c r="AD542" i="4"/>
  <c r="E91" i="3"/>
  <c r="E456" i="2"/>
  <c r="AB542" i="4"/>
  <c r="C456" i="2"/>
  <c r="C91" i="3"/>
  <c r="AE542" i="4"/>
  <c r="F456" i="2"/>
  <c r="F91" i="3"/>
  <c r="AD543" i="4" l="1"/>
  <c r="E457" i="2"/>
  <c r="E92" i="3"/>
  <c r="AA543" i="4"/>
  <c r="B92" i="3"/>
  <c r="B457" i="2"/>
  <c r="AE543" i="4"/>
  <c r="F457" i="2"/>
  <c r="F92" i="3"/>
  <c r="AC542" i="4"/>
  <c r="D456" i="2"/>
  <c r="D91" i="3"/>
  <c r="AB543" i="4"/>
  <c r="C92" i="3"/>
  <c r="C457" i="2"/>
  <c r="AC543" i="4" l="1"/>
  <c r="D457" i="2"/>
  <c r="D92" i="3"/>
  <c r="AE544" i="4"/>
  <c r="F93" i="3"/>
  <c r="F458" i="2"/>
  <c r="AA544" i="4"/>
  <c r="B458" i="2"/>
  <c r="B93" i="3"/>
  <c r="AB544" i="4"/>
  <c r="C458" i="2"/>
  <c r="C93" i="3"/>
  <c r="AD544" i="4"/>
  <c r="E458" i="2"/>
  <c r="E93" i="3"/>
  <c r="AB545" i="4" l="1"/>
  <c r="C94" i="3"/>
  <c r="C459" i="2"/>
  <c r="AA545" i="4"/>
  <c r="B94" i="3"/>
  <c r="B459" i="2"/>
  <c r="AE545" i="4"/>
  <c r="F459" i="2"/>
  <c r="F94" i="3"/>
  <c r="AD545" i="4"/>
  <c r="E459" i="2"/>
  <c r="E94" i="3"/>
  <c r="AC544" i="4"/>
  <c r="D458" i="2"/>
  <c r="D93" i="3"/>
  <c r="AD546" i="4" l="1"/>
  <c r="E95" i="3"/>
  <c r="E460" i="2"/>
  <c r="AA546" i="4"/>
  <c r="B95" i="3"/>
  <c r="B460" i="2"/>
  <c r="AE546" i="4"/>
  <c r="F460" i="2"/>
  <c r="F95" i="3"/>
  <c r="AC545" i="4"/>
  <c r="D459" i="2"/>
  <c r="D94" i="3"/>
  <c r="AB546" i="4"/>
  <c r="C95" i="3"/>
  <c r="C460" i="2"/>
  <c r="AC546" i="4" l="1"/>
  <c r="D95" i="3"/>
  <c r="D460" i="2"/>
  <c r="AE547" i="4"/>
  <c r="F96" i="3"/>
  <c r="F461" i="2"/>
  <c r="AA547" i="4"/>
  <c r="B96" i="3"/>
  <c r="B461" i="2"/>
  <c r="AB547" i="4"/>
  <c r="C461" i="2"/>
  <c r="C96" i="3"/>
  <c r="AD547" i="4"/>
  <c r="E96" i="3"/>
  <c r="E461" i="2"/>
  <c r="AA548" i="4" l="1"/>
  <c r="B462" i="2"/>
  <c r="B97" i="3"/>
  <c r="AE548" i="4"/>
  <c r="F97" i="3"/>
  <c r="F462" i="2"/>
  <c r="AD548" i="4"/>
  <c r="E97" i="3"/>
  <c r="E462" i="2"/>
  <c r="AC547" i="4"/>
  <c r="D96" i="3"/>
  <c r="D461" i="2"/>
  <c r="AB548" i="4"/>
  <c r="C462" i="2"/>
  <c r="C97" i="3"/>
  <c r="AC548" i="4" l="1"/>
  <c r="D462" i="2"/>
  <c r="D97" i="3"/>
  <c r="AD549" i="4"/>
  <c r="E98" i="3"/>
  <c r="E463" i="2"/>
  <c r="AE549" i="4"/>
  <c r="F463" i="2"/>
  <c r="F98" i="3"/>
  <c r="AB549" i="4"/>
  <c r="C98" i="3"/>
  <c r="C463" i="2"/>
  <c r="AA549" i="4"/>
  <c r="B98" i="3"/>
  <c r="B463" i="2"/>
  <c r="C99" i="3" l="1"/>
  <c r="C464" i="2"/>
  <c r="F99" i="3"/>
  <c r="F464" i="2"/>
  <c r="E464" i="2"/>
  <c r="E99" i="3"/>
  <c r="B464" i="2"/>
  <c r="B99" i="3"/>
  <c r="AC549" i="4"/>
  <c r="D98" i="3"/>
  <c r="D463" i="2"/>
  <c r="D99" i="3" l="1"/>
  <c r="D464" i="2"/>
</calcChain>
</file>

<file path=xl/sharedStrings.xml><?xml version="1.0" encoding="utf-8"?>
<sst xmlns="http://schemas.openxmlformats.org/spreadsheetml/2006/main" count="197" uniqueCount="118">
  <si>
    <t>Website</t>
  </si>
  <si>
    <t>Liquid Staking Token LST</t>
  </si>
  <si>
    <t>Pair at Uniswap</t>
  </si>
  <si>
    <t>Link to Pool at Uniswap</t>
  </si>
  <si>
    <t>Link to Etherscan</t>
  </si>
  <si>
    <t>Comments</t>
  </si>
  <si>
    <t>Lido Eth</t>
  </si>
  <si>
    <t>Rebase</t>
  </si>
  <si>
    <t>stETH</t>
  </si>
  <si>
    <t>Lido wrapper</t>
  </si>
  <si>
    <t>Reward</t>
  </si>
  <si>
    <t>wstETH</t>
  </si>
  <si>
    <t>wstETH/ETH</t>
  </si>
  <si>
    <t>https://info.uniswap.org/#/pools/0xd340b57aacdd10f96fc1cf10e15921936f41e29c</t>
  </si>
  <si>
    <t>Coinbase</t>
  </si>
  <si>
    <t>cbETH</t>
  </si>
  <si>
    <t>cbETH/ETH</t>
  </si>
  <si>
    <t>https://info.uniswap.org/#/pools/0x840deeef2f115cf50da625f7368c24af6fe74410</t>
  </si>
  <si>
    <t>Rocket Pool</t>
  </si>
  <si>
    <t>RETH</t>
  </si>
  <si>
    <t>rETH/ETH</t>
  </si>
  <si>
    <t>https://info.uniswap.org/#/pools/0xa4e0faa58465a2d369aa21b3e42d43374c6f9613</t>
  </si>
  <si>
    <t>Frax</t>
  </si>
  <si>
    <t>https://docs.frax.finance/frax-ether/technical-specifications</t>
  </si>
  <si>
    <t>fraxETH</t>
  </si>
  <si>
    <t>fraxETH/ETH</t>
  </si>
  <si>
    <t>https://info.uniswap.org/#/pools/0x8a15b2dc9c4f295dcebb0e7887dd25980088fdcb</t>
  </si>
  <si>
    <t>sfraxETH</t>
  </si>
  <si>
    <t>Stakewise</t>
  </si>
  <si>
    <t>sETH2</t>
  </si>
  <si>
    <t>ETH/sETH2</t>
  </si>
  <si>
    <t>https://info.uniswap.org/#/pools/0x7379e81228514a1d2a6cf7559203998e20598346</t>
  </si>
  <si>
    <t>Stakehound</t>
  </si>
  <si>
    <t>Closed</t>
  </si>
  <si>
    <t>ANkr</t>
  </si>
  <si>
    <t>https://www.ankr.com/staking-crypto/ethereum-eth/</t>
  </si>
  <si>
    <t>ankrETH</t>
  </si>
  <si>
    <t>ankrETH/ETH (Curve)</t>
  </si>
  <si>
    <t>https://curve.fi/#/ethereum/pools/ankreth/deposit</t>
  </si>
  <si>
    <t>Stader</t>
  </si>
  <si>
    <t>ETHx</t>
  </si>
  <si>
    <t>Not lvie yet on Ethereum</t>
  </si>
  <si>
    <t>Bifrost</t>
  </si>
  <si>
    <t>https://bifrost.finance/</t>
  </si>
  <si>
    <t>vETH</t>
  </si>
  <si>
    <t>AppChain on Polkadot</t>
  </si>
  <si>
    <t>Ether.fi</t>
  </si>
  <si>
    <t>https://www.mainnet.ether.fi/</t>
  </si>
  <si>
    <t>Not yet live</t>
  </si>
  <si>
    <t>Stafi</t>
  </si>
  <si>
    <t>https://www.stafi.io/</t>
  </si>
  <si>
    <t>rETH</t>
  </si>
  <si>
    <t>Also called like rETH</t>
  </si>
  <si>
    <t>Shared Stake</t>
  </si>
  <si>
    <t>https://www.sharedstake.org/</t>
  </si>
  <si>
    <t>vETH2</t>
  </si>
  <si>
    <t>no liquidity</t>
  </si>
  <si>
    <t>Geth</t>
  </si>
  <si>
    <t>rebase</t>
  </si>
  <si>
    <t>https://guarda.com/staking/ethereum-staking/</t>
  </si>
  <si>
    <t>GETH</t>
  </si>
  <si>
    <t>geth/eth</t>
  </si>
  <si>
    <t>https://v2.info.uniswap.org/pair/0x408d1f0a8a6f478f082f34c5eeb41541262ce19f</t>
  </si>
  <si>
    <t>Staked.link</t>
  </si>
  <si>
    <t>index</t>
  </si>
  <si>
    <t>https://stake.link/staking-pools</t>
  </si>
  <si>
    <t>ixETH</t>
  </si>
  <si>
    <t>wixETH</t>
  </si>
  <si>
    <t>Swell</t>
  </si>
  <si>
    <t>https://app.swellnetwork.io/</t>
  </si>
  <si>
    <t>swETH</t>
  </si>
  <si>
    <t>Not sure if live</t>
  </si>
  <si>
    <t>ClayStack</t>
  </si>
  <si>
    <t>https://claystack.com/</t>
  </si>
  <si>
    <t>Polygon, ETH not yet</t>
  </si>
  <si>
    <t>NF3 APE</t>
  </si>
  <si>
    <t>https://apecoinstaking.io/</t>
  </si>
  <si>
    <t>?</t>
  </si>
  <si>
    <t>uniETH</t>
  </si>
  <si>
    <t>reward</t>
  </si>
  <si>
    <t>https://bedrock.rockx.com/unieth</t>
  </si>
  <si>
    <t>Stakehouse</t>
  </si>
  <si>
    <t>https://joinstakehouse.com/</t>
  </si>
  <si>
    <t>Tenderize</t>
  </si>
  <si>
    <t>https://www.tenderize.me/</t>
  </si>
  <si>
    <t>Hord</t>
  </si>
  <si>
    <t>zLot</t>
  </si>
  <si>
    <t>Genius</t>
  </si>
  <si>
    <t>Lido wstETH</t>
  </si>
  <si>
    <t>Rocket Pool rETH</t>
  </si>
  <si>
    <t>CoinBase cbETH</t>
  </si>
  <si>
    <t>Frax fraxETH</t>
  </si>
  <si>
    <t>Staking</t>
  </si>
  <si>
    <t>Frax sfrxETH</t>
  </si>
  <si>
    <t>eETH UniSwap</t>
  </si>
  <si>
    <t>- ST</t>
  </si>
  <si>
    <t>-ST</t>
  </si>
  <si>
    <t>Rocket POOL</t>
  </si>
  <si>
    <t>Lido</t>
  </si>
  <si>
    <t xml:space="preserve">CONST </t>
  </si>
  <si>
    <t>ETH/USD</t>
  </si>
  <si>
    <t>wstETH/USD</t>
  </si>
  <si>
    <t>rETH/USD</t>
  </si>
  <si>
    <t>cbETH/USD</t>
  </si>
  <si>
    <t>sfrxETH/USD</t>
  </si>
  <si>
    <t>rETH2/ETH</t>
  </si>
  <si>
    <t>ankrETH/USD</t>
  </si>
  <si>
    <t>ETH/ETH</t>
  </si>
  <si>
    <t>sfrxETH/ETH</t>
  </si>
  <si>
    <t>ankrETH/ETH</t>
  </si>
  <si>
    <t>Daily returns: ETH/ETH</t>
  </si>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</sst>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FF0000"/>
      <name val="Arial"/>
      <family val="2"/>
      <scheme val="minor"/>
    </font>
    <font>
      <b/>
      <sz val="8"/>
      <color rgb="FF000000"/>
      <name val="&quot;Helvetica Neue&quot;"/>
    </font>
    <font>
      <sz val="9"/>
      <color rgb="FFF7981D"/>
      <name val="&quot;Google Sans Mono&quot;"/>
    </font>
    <font>
      <sz val="9"/>
      <color rgb="FF000000"/>
      <name val="&quot;Google Sans Mono&quot;"/>
    </font>
    <font>
      <sz val="9"/>
      <color rgb="FF7E3794"/>
      <name val="&quot;Google Sans Mono&quot;"/>
    </font>
    <font>
      <sz val="8"/>
      <color rgb="FF000000"/>
      <name val="&quot;Helvetica Neue&quot;"/>
    </font>
  </fonts>
  <fills count="8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1" fillId="0" borderId="0" xfId="0" applyNumberFormat="1" applyFont="1"/>
    <xf numFmtId="164" fontId="5" fillId="2" borderId="1" xfId="0" applyNumberFormat="1" applyFont="1" applyFill="1" applyBorder="1" applyAlignment="1">
      <alignment vertical="top"/>
    </xf>
    <xf numFmtId="0" fontId="6" fillId="3" borderId="0" xfId="0" applyFont="1" applyFill="1"/>
    <xf numFmtId="0" fontId="7" fillId="3" borderId="0" xfId="0" applyFont="1" applyFill="1"/>
    <xf numFmtId="164" fontId="1" fillId="0" borderId="0" xfId="0" applyNumberFormat="1" applyFont="1"/>
    <xf numFmtId="0" fontId="8" fillId="3" borderId="0" xfId="0" applyFont="1" applyFill="1"/>
    <xf numFmtId="164" fontId="1" fillId="4" borderId="0" xfId="0" applyNumberFormat="1" applyFont="1" applyFill="1"/>
    <xf numFmtId="0" fontId="1" fillId="4" borderId="0" xfId="0" applyFont="1" applyFill="1"/>
    <xf numFmtId="164" fontId="1" fillId="5" borderId="0" xfId="0" applyNumberFormat="1" applyFont="1" applyFill="1"/>
    <xf numFmtId="0" fontId="1" fillId="5" borderId="0" xfId="0" applyFont="1" applyFill="1"/>
    <xf numFmtId="0" fontId="7" fillId="5" borderId="0" xfId="0" applyFont="1" applyFill="1"/>
    <xf numFmtId="0" fontId="8" fillId="5" borderId="0" xfId="0" applyFont="1" applyFill="1"/>
    <xf numFmtId="164" fontId="1" fillId="6" borderId="0" xfId="0" applyNumberFormat="1" applyFont="1" applyFill="1"/>
    <xf numFmtId="0" fontId="1" fillId="6" borderId="0" xfId="0" applyFont="1" applyFill="1"/>
    <xf numFmtId="0" fontId="5" fillId="7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Lido wstETH, Rocket Pool rETH and Staking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'2022'!$B$1</c:f>
              <c:strCache>
                <c:ptCount val="1"/>
                <c:pt idx="0">
                  <c:v>Lido wstETH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'2022'!$A$2:$A$464</c:f>
              <c:numCache>
                <c:formatCode>yyyy\-mm\-dd</c:formatCode>
                <c:ptCount val="463"/>
                <c:pt idx="0">
                  <c:v>44561</c:v>
                </c:pt>
                <c:pt idx="1">
                  <c:v>44562</c:v>
                </c:pt>
                <c:pt idx="2">
                  <c:v>44563</c:v>
                </c:pt>
                <c:pt idx="3">
                  <c:v>44564</c:v>
                </c:pt>
                <c:pt idx="4">
                  <c:v>44565</c:v>
                </c:pt>
                <c:pt idx="5">
                  <c:v>44566</c:v>
                </c:pt>
                <c:pt idx="6">
                  <c:v>44567</c:v>
                </c:pt>
                <c:pt idx="7">
                  <c:v>44568</c:v>
                </c:pt>
                <c:pt idx="8">
                  <c:v>44569</c:v>
                </c:pt>
                <c:pt idx="9">
                  <c:v>44570</c:v>
                </c:pt>
                <c:pt idx="10">
                  <c:v>44571</c:v>
                </c:pt>
                <c:pt idx="11">
                  <c:v>44572</c:v>
                </c:pt>
                <c:pt idx="12">
                  <c:v>44573</c:v>
                </c:pt>
                <c:pt idx="13">
                  <c:v>44574</c:v>
                </c:pt>
                <c:pt idx="14">
                  <c:v>44575</c:v>
                </c:pt>
                <c:pt idx="15">
                  <c:v>44576</c:v>
                </c:pt>
                <c:pt idx="16">
                  <c:v>44577</c:v>
                </c:pt>
                <c:pt idx="17">
                  <c:v>44578</c:v>
                </c:pt>
                <c:pt idx="18">
                  <c:v>44579</c:v>
                </c:pt>
                <c:pt idx="19">
                  <c:v>44580</c:v>
                </c:pt>
                <c:pt idx="20">
                  <c:v>44581</c:v>
                </c:pt>
                <c:pt idx="21">
                  <c:v>44582</c:v>
                </c:pt>
                <c:pt idx="22">
                  <c:v>44583</c:v>
                </c:pt>
                <c:pt idx="23">
                  <c:v>44584</c:v>
                </c:pt>
                <c:pt idx="24">
                  <c:v>44585</c:v>
                </c:pt>
                <c:pt idx="25">
                  <c:v>44586</c:v>
                </c:pt>
                <c:pt idx="26">
                  <c:v>44587</c:v>
                </c:pt>
                <c:pt idx="27">
                  <c:v>44588</c:v>
                </c:pt>
                <c:pt idx="28">
                  <c:v>44589</c:v>
                </c:pt>
                <c:pt idx="29">
                  <c:v>44590</c:v>
                </c:pt>
                <c:pt idx="30">
                  <c:v>44591</c:v>
                </c:pt>
                <c:pt idx="31">
                  <c:v>44592</c:v>
                </c:pt>
                <c:pt idx="32">
                  <c:v>44593</c:v>
                </c:pt>
                <c:pt idx="33">
                  <c:v>44594</c:v>
                </c:pt>
                <c:pt idx="34">
                  <c:v>44595</c:v>
                </c:pt>
                <c:pt idx="35">
                  <c:v>44596</c:v>
                </c:pt>
                <c:pt idx="36">
                  <c:v>44597</c:v>
                </c:pt>
                <c:pt idx="37">
                  <c:v>44598</c:v>
                </c:pt>
                <c:pt idx="38">
                  <c:v>44599</c:v>
                </c:pt>
                <c:pt idx="39">
                  <c:v>44600</c:v>
                </c:pt>
                <c:pt idx="40">
                  <c:v>44601</c:v>
                </c:pt>
                <c:pt idx="41">
                  <c:v>44602</c:v>
                </c:pt>
                <c:pt idx="42">
                  <c:v>44603</c:v>
                </c:pt>
                <c:pt idx="43">
                  <c:v>44604</c:v>
                </c:pt>
                <c:pt idx="44">
                  <c:v>44605</c:v>
                </c:pt>
                <c:pt idx="45">
                  <c:v>44606</c:v>
                </c:pt>
                <c:pt idx="46">
                  <c:v>44607</c:v>
                </c:pt>
                <c:pt idx="47">
                  <c:v>44608</c:v>
                </c:pt>
                <c:pt idx="48">
                  <c:v>44609</c:v>
                </c:pt>
                <c:pt idx="49">
                  <c:v>44610</c:v>
                </c:pt>
                <c:pt idx="50">
                  <c:v>44611</c:v>
                </c:pt>
                <c:pt idx="51">
                  <c:v>44612</c:v>
                </c:pt>
                <c:pt idx="52">
                  <c:v>44613</c:v>
                </c:pt>
                <c:pt idx="53">
                  <c:v>44614</c:v>
                </c:pt>
                <c:pt idx="54">
                  <c:v>44615</c:v>
                </c:pt>
                <c:pt idx="55">
                  <c:v>44616</c:v>
                </c:pt>
                <c:pt idx="56">
                  <c:v>44617</c:v>
                </c:pt>
                <c:pt idx="57">
                  <c:v>44618</c:v>
                </c:pt>
                <c:pt idx="58">
                  <c:v>44619</c:v>
                </c:pt>
                <c:pt idx="59">
                  <c:v>44620</c:v>
                </c:pt>
                <c:pt idx="60">
                  <c:v>44621</c:v>
                </c:pt>
                <c:pt idx="61">
                  <c:v>44622</c:v>
                </c:pt>
                <c:pt idx="62">
                  <c:v>44623</c:v>
                </c:pt>
                <c:pt idx="63">
                  <c:v>44624</c:v>
                </c:pt>
                <c:pt idx="64">
                  <c:v>44625</c:v>
                </c:pt>
                <c:pt idx="65">
                  <c:v>44626</c:v>
                </c:pt>
                <c:pt idx="66">
                  <c:v>44627</c:v>
                </c:pt>
                <c:pt idx="67">
                  <c:v>44628</c:v>
                </c:pt>
                <c:pt idx="68">
                  <c:v>44629</c:v>
                </c:pt>
                <c:pt idx="69">
                  <c:v>44630</c:v>
                </c:pt>
                <c:pt idx="70">
                  <c:v>44631</c:v>
                </c:pt>
                <c:pt idx="71">
                  <c:v>44632</c:v>
                </c:pt>
                <c:pt idx="72">
                  <c:v>44633</c:v>
                </c:pt>
                <c:pt idx="73">
                  <c:v>44634</c:v>
                </c:pt>
                <c:pt idx="74">
                  <c:v>44635</c:v>
                </c:pt>
                <c:pt idx="75">
                  <c:v>44636</c:v>
                </c:pt>
                <c:pt idx="76">
                  <c:v>44637</c:v>
                </c:pt>
                <c:pt idx="77">
                  <c:v>44638</c:v>
                </c:pt>
                <c:pt idx="78">
                  <c:v>44639</c:v>
                </c:pt>
                <c:pt idx="79">
                  <c:v>44640</c:v>
                </c:pt>
                <c:pt idx="80">
                  <c:v>44641</c:v>
                </c:pt>
                <c:pt idx="81">
                  <c:v>44642</c:v>
                </c:pt>
                <c:pt idx="82">
                  <c:v>44643</c:v>
                </c:pt>
                <c:pt idx="83">
                  <c:v>44644</c:v>
                </c:pt>
                <c:pt idx="84">
                  <c:v>44645</c:v>
                </c:pt>
                <c:pt idx="85">
                  <c:v>44646</c:v>
                </c:pt>
                <c:pt idx="86">
                  <c:v>44647</c:v>
                </c:pt>
                <c:pt idx="87">
                  <c:v>44648</c:v>
                </c:pt>
                <c:pt idx="88">
                  <c:v>44649</c:v>
                </c:pt>
                <c:pt idx="89">
                  <c:v>44650</c:v>
                </c:pt>
                <c:pt idx="90">
                  <c:v>44651</c:v>
                </c:pt>
                <c:pt idx="91">
                  <c:v>44652</c:v>
                </c:pt>
                <c:pt idx="92">
                  <c:v>44653</c:v>
                </c:pt>
                <c:pt idx="93">
                  <c:v>44654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44660</c:v>
                </c:pt>
                <c:pt idx="100">
                  <c:v>44661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44665</c:v>
                </c:pt>
                <c:pt idx="105">
                  <c:v>44666</c:v>
                </c:pt>
                <c:pt idx="106">
                  <c:v>44667</c:v>
                </c:pt>
                <c:pt idx="107">
                  <c:v>44668</c:v>
                </c:pt>
                <c:pt idx="108">
                  <c:v>44669</c:v>
                </c:pt>
                <c:pt idx="109">
                  <c:v>44670</c:v>
                </c:pt>
                <c:pt idx="110">
                  <c:v>44671</c:v>
                </c:pt>
                <c:pt idx="111">
                  <c:v>44672</c:v>
                </c:pt>
                <c:pt idx="112">
                  <c:v>44673</c:v>
                </c:pt>
                <c:pt idx="113">
                  <c:v>44674</c:v>
                </c:pt>
                <c:pt idx="114">
                  <c:v>44675</c:v>
                </c:pt>
                <c:pt idx="115">
                  <c:v>44676</c:v>
                </c:pt>
                <c:pt idx="116">
                  <c:v>44677</c:v>
                </c:pt>
                <c:pt idx="117">
                  <c:v>44678</c:v>
                </c:pt>
                <c:pt idx="118">
                  <c:v>44679</c:v>
                </c:pt>
                <c:pt idx="119">
                  <c:v>44680</c:v>
                </c:pt>
                <c:pt idx="120">
                  <c:v>44681</c:v>
                </c:pt>
                <c:pt idx="121">
                  <c:v>44682</c:v>
                </c:pt>
                <c:pt idx="122">
                  <c:v>44683</c:v>
                </c:pt>
                <c:pt idx="123">
                  <c:v>44684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44688</c:v>
                </c:pt>
                <c:pt idx="128">
                  <c:v>44689</c:v>
                </c:pt>
                <c:pt idx="129">
                  <c:v>44690</c:v>
                </c:pt>
                <c:pt idx="130">
                  <c:v>44691</c:v>
                </c:pt>
                <c:pt idx="131">
                  <c:v>44692</c:v>
                </c:pt>
                <c:pt idx="132">
                  <c:v>44693</c:v>
                </c:pt>
                <c:pt idx="133">
                  <c:v>44694</c:v>
                </c:pt>
                <c:pt idx="134">
                  <c:v>44695</c:v>
                </c:pt>
                <c:pt idx="135">
                  <c:v>44696</c:v>
                </c:pt>
                <c:pt idx="136">
                  <c:v>44697</c:v>
                </c:pt>
                <c:pt idx="137">
                  <c:v>44698</c:v>
                </c:pt>
                <c:pt idx="138">
                  <c:v>44699</c:v>
                </c:pt>
                <c:pt idx="139">
                  <c:v>44700</c:v>
                </c:pt>
                <c:pt idx="140">
                  <c:v>44701</c:v>
                </c:pt>
                <c:pt idx="141">
                  <c:v>44702</c:v>
                </c:pt>
                <c:pt idx="142">
                  <c:v>44703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44709</c:v>
                </c:pt>
                <c:pt idx="149">
                  <c:v>44710</c:v>
                </c:pt>
                <c:pt idx="150">
                  <c:v>44711</c:v>
                </c:pt>
                <c:pt idx="151">
                  <c:v>44712</c:v>
                </c:pt>
                <c:pt idx="152">
                  <c:v>44713</c:v>
                </c:pt>
                <c:pt idx="153">
                  <c:v>44714</c:v>
                </c:pt>
                <c:pt idx="154">
                  <c:v>44715</c:v>
                </c:pt>
                <c:pt idx="155">
                  <c:v>44716</c:v>
                </c:pt>
                <c:pt idx="156">
                  <c:v>44717</c:v>
                </c:pt>
                <c:pt idx="157">
                  <c:v>44718</c:v>
                </c:pt>
                <c:pt idx="158">
                  <c:v>44719</c:v>
                </c:pt>
                <c:pt idx="159">
                  <c:v>44720</c:v>
                </c:pt>
                <c:pt idx="160">
                  <c:v>44721</c:v>
                </c:pt>
                <c:pt idx="161">
                  <c:v>44722</c:v>
                </c:pt>
                <c:pt idx="162">
                  <c:v>44723</c:v>
                </c:pt>
                <c:pt idx="163">
                  <c:v>44724</c:v>
                </c:pt>
                <c:pt idx="164">
                  <c:v>44725</c:v>
                </c:pt>
                <c:pt idx="165">
                  <c:v>44726</c:v>
                </c:pt>
                <c:pt idx="166">
                  <c:v>44727</c:v>
                </c:pt>
                <c:pt idx="167">
                  <c:v>44728</c:v>
                </c:pt>
                <c:pt idx="168">
                  <c:v>44729</c:v>
                </c:pt>
                <c:pt idx="169">
                  <c:v>44730</c:v>
                </c:pt>
                <c:pt idx="170">
                  <c:v>44731</c:v>
                </c:pt>
                <c:pt idx="171">
                  <c:v>44732</c:v>
                </c:pt>
                <c:pt idx="172">
                  <c:v>44733</c:v>
                </c:pt>
                <c:pt idx="173">
                  <c:v>44734</c:v>
                </c:pt>
                <c:pt idx="174">
                  <c:v>44735</c:v>
                </c:pt>
                <c:pt idx="175">
                  <c:v>44736</c:v>
                </c:pt>
                <c:pt idx="176">
                  <c:v>44737</c:v>
                </c:pt>
                <c:pt idx="177">
                  <c:v>44738</c:v>
                </c:pt>
                <c:pt idx="178">
                  <c:v>44739</c:v>
                </c:pt>
                <c:pt idx="179">
                  <c:v>44740</c:v>
                </c:pt>
                <c:pt idx="180">
                  <c:v>44741</c:v>
                </c:pt>
                <c:pt idx="181">
                  <c:v>44742</c:v>
                </c:pt>
                <c:pt idx="182">
                  <c:v>44743</c:v>
                </c:pt>
                <c:pt idx="183">
                  <c:v>44744</c:v>
                </c:pt>
                <c:pt idx="184">
                  <c:v>44745</c:v>
                </c:pt>
                <c:pt idx="185">
                  <c:v>44746</c:v>
                </c:pt>
                <c:pt idx="186">
                  <c:v>44747</c:v>
                </c:pt>
                <c:pt idx="187">
                  <c:v>44748</c:v>
                </c:pt>
                <c:pt idx="188">
                  <c:v>44749</c:v>
                </c:pt>
                <c:pt idx="189">
                  <c:v>44750</c:v>
                </c:pt>
                <c:pt idx="190">
                  <c:v>44751</c:v>
                </c:pt>
                <c:pt idx="191">
                  <c:v>44752</c:v>
                </c:pt>
                <c:pt idx="192">
                  <c:v>44753</c:v>
                </c:pt>
                <c:pt idx="193">
                  <c:v>44754</c:v>
                </c:pt>
                <c:pt idx="194">
                  <c:v>44755</c:v>
                </c:pt>
                <c:pt idx="195">
                  <c:v>44756</c:v>
                </c:pt>
                <c:pt idx="196">
                  <c:v>44757</c:v>
                </c:pt>
                <c:pt idx="197">
                  <c:v>44758</c:v>
                </c:pt>
                <c:pt idx="198">
                  <c:v>44759</c:v>
                </c:pt>
                <c:pt idx="199">
                  <c:v>44760</c:v>
                </c:pt>
                <c:pt idx="200">
                  <c:v>44761</c:v>
                </c:pt>
                <c:pt idx="201">
                  <c:v>44762</c:v>
                </c:pt>
                <c:pt idx="202">
                  <c:v>44763</c:v>
                </c:pt>
                <c:pt idx="203">
                  <c:v>44764</c:v>
                </c:pt>
                <c:pt idx="204">
                  <c:v>44765</c:v>
                </c:pt>
                <c:pt idx="205">
                  <c:v>44766</c:v>
                </c:pt>
                <c:pt idx="206">
                  <c:v>44767</c:v>
                </c:pt>
                <c:pt idx="207">
                  <c:v>44768</c:v>
                </c:pt>
                <c:pt idx="208">
                  <c:v>44769</c:v>
                </c:pt>
                <c:pt idx="209">
                  <c:v>44770</c:v>
                </c:pt>
                <c:pt idx="210">
                  <c:v>44771</c:v>
                </c:pt>
                <c:pt idx="211">
                  <c:v>44772</c:v>
                </c:pt>
                <c:pt idx="212">
                  <c:v>44773</c:v>
                </c:pt>
                <c:pt idx="213">
                  <c:v>44774</c:v>
                </c:pt>
                <c:pt idx="214">
                  <c:v>44775</c:v>
                </c:pt>
                <c:pt idx="215">
                  <c:v>44776</c:v>
                </c:pt>
                <c:pt idx="216">
                  <c:v>44777</c:v>
                </c:pt>
                <c:pt idx="217">
                  <c:v>44778</c:v>
                </c:pt>
                <c:pt idx="218">
                  <c:v>44779</c:v>
                </c:pt>
                <c:pt idx="219">
                  <c:v>44780</c:v>
                </c:pt>
                <c:pt idx="220">
                  <c:v>44781</c:v>
                </c:pt>
                <c:pt idx="221">
                  <c:v>44782</c:v>
                </c:pt>
                <c:pt idx="222">
                  <c:v>44783</c:v>
                </c:pt>
                <c:pt idx="223">
                  <c:v>44784</c:v>
                </c:pt>
                <c:pt idx="224">
                  <c:v>44785</c:v>
                </c:pt>
                <c:pt idx="225">
                  <c:v>44786</c:v>
                </c:pt>
                <c:pt idx="226">
                  <c:v>44787</c:v>
                </c:pt>
                <c:pt idx="227">
                  <c:v>44788</c:v>
                </c:pt>
                <c:pt idx="228">
                  <c:v>44789</c:v>
                </c:pt>
                <c:pt idx="229">
                  <c:v>44790</c:v>
                </c:pt>
                <c:pt idx="230">
                  <c:v>44791</c:v>
                </c:pt>
                <c:pt idx="231">
                  <c:v>44792</c:v>
                </c:pt>
                <c:pt idx="232">
                  <c:v>44793</c:v>
                </c:pt>
                <c:pt idx="233">
                  <c:v>44794</c:v>
                </c:pt>
                <c:pt idx="234">
                  <c:v>44795</c:v>
                </c:pt>
                <c:pt idx="235">
                  <c:v>44796</c:v>
                </c:pt>
                <c:pt idx="236">
                  <c:v>44797</c:v>
                </c:pt>
                <c:pt idx="237">
                  <c:v>44798</c:v>
                </c:pt>
                <c:pt idx="238">
                  <c:v>44799</c:v>
                </c:pt>
                <c:pt idx="239">
                  <c:v>44800</c:v>
                </c:pt>
                <c:pt idx="240">
                  <c:v>44801</c:v>
                </c:pt>
                <c:pt idx="241">
                  <c:v>44802</c:v>
                </c:pt>
                <c:pt idx="242">
                  <c:v>44803</c:v>
                </c:pt>
                <c:pt idx="243">
                  <c:v>44804</c:v>
                </c:pt>
                <c:pt idx="244">
                  <c:v>44805</c:v>
                </c:pt>
                <c:pt idx="245">
                  <c:v>44806</c:v>
                </c:pt>
                <c:pt idx="246">
                  <c:v>44807</c:v>
                </c:pt>
                <c:pt idx="247">
                  <c:v>44808</c:v>
                </c:pt>
                <c:pt idx="248">
                  <c:v>44809</c:v>
                </c:pt>
                <c:pt idx="249">
                  <c:v>44810</c:v>
                </c:pt>
                <c:pt idx="250">
                  <c:v>44811</c:v>
                </c:pt>
                <c:pt idx="251">
                  <c:v>44812</c:v>
                </c:pt>
                <c:pt idx="252">
                  <c:v>44813</c:v>
                </c:pt>
                <c:pt idx="253">
                  <c:v>44814</c:v>
                </c:pt>
                <c:pt idx="254">
                  <c:v>44815</c:v>
                </c:pt>
                <c:pt idx="255">
                  <c:v>44816</c:v>
                </c:pt>
                <c:pt idx="256">
                  <c:v>44817</c:v>
                </c:pt>
                <c:pt idx="257">
                  <c:v>44818</c:v>
                </c:pt>
                <c:pt idx="258">
                  <c:v>44819</c:v>
                </c:pt>
                <c:pt idx="259">
                  <c:v>44820</c:v>
                </c:pt>
                <c:pt idx="260">
                  <c:v>44821</c:v>
                </c:pt>
                <c:pt idx="261">
                  <c:v>44822</c:v>
                </c:pt>
                <c:pt idx="262">
                  <c:v>44823</c:v>
                </c:pt>
                <c:pt idx="263">
                  <c:v>44824</c:v>
                </c:pt>
                <c:pt idx="264">
                  <c:v>44825</c:v>
                </c:pt>
                <c:pt idx="265">
                  <c:v>44826</c:v>
                </c:pt>
                <c:pt idx="266">
                  <c:v>44827</c:v>
                </c:pt>
                <c:pt idx="267">
                  <c:v>44828</c:v>
                </c:pt>
                <c:pt idx="268">
                  <c:v>44829</c:v>
                </c:pt>
                <c:pt idx="269">
                  <c:v>44830</c:v>
                </c:pt>
                <c:pt idx="270">
                  <c:v>44831</c:v>
                </c:pt>
                <c:pt idx="271">
                  <c:v>44832</c:v>
                </c:pt>
                <c:pt idx="272">
                  <c:v>44833</c:v>
                </c:pt>
                <c:pt idx="273">
                  <c:v>44834</c:v>
                </c:pt>
                <c:pt idx="274">
                  <c:v>44835</c:v>
                </c:pt>
                <c:pt idx="275">
                  <c:v>44836</c:v>
                </c:pt>
                <c:pt idx="276">
                  <c:v>44837</c:v>
                </c:pt>
                <c:pt idx="277">
                  <c:v>44838</c:v>
                </c:pt>
                <c:pt idx="278">
                  <c:v>44839</c:v>
                </c:pt>
                <c:pt idx="279">
                  <c:v>44840</c:v>
                </c:pt>
                <c:pt idx="280">
                  <c:v>44841</c:v>
                </c:pt>
                <c:pt idx="281">
                  <c:v>44842</c:v>
                </c:pt>
                <c:pt idx="282">
                  <c:v>44843</c:v>
                </c:pt>
                <c:pt idx="283">
                  <c:v>44844</c:v>
                </c:pt>
                <c:pt idx="284">
                  <c:v>44845</c:v>
                </c:pt>
                <c:pt idx="285">
                  <c:v>44846</c:v>
                </c:pt>
                <c:pt idx="286">
                  <c:v>44847</c:v>
                </c:pt>
                <c:pt idx="287">
                  <c:v>44848</c:v>
                </c:pt>
                <c:pt idx="288">
                  <c:v>44849</c:v>
                </c:pt>
                <c:pt idx="289">
                  <c:v>44850</c:v>
                </c:pt>
                <c:pt idx="290">
                  <c:v>44851</c:v>
                </c:pt>
                <c:pt idx="291">
                  <c:v>44852</c:v>
                </c:pt>
                <c:pt idx="292">
                  <c:v>44853</c:v>
                </c:pt>
                <c:pt idx="293">
                  <c:v>44854</c:v>
                </c:pt>
                <c:pt idx="294">
                  <c:v>44855</c:v>
                </c:pt>
                <c:pt idx="295">
                  <c:v>44856</c:v>
                </c:pt>
                <c:pt idx="296">
                  <c:v>44857</c:v>
                </c:pt>
                <c:pt idx="297">
                  <c:v>44858</c:v>
                </c:pt>
                <c:pt idx="298">
                  <c:v>44859</c:v>
                </c:pt>
                <c:pt idx="299">
                  <c:v>44860</c:v>
                </c:pt>
                <c:pt idx="300">
                  <c:v>44861</c:v>
                </c:pt>
                <c:pt idx="301">
                  <c:v>44862</c:v>
                </c:pt>
                <c:pt idx="302">
                  <c:v>44863</c:v>
                </c:pt>
                <c:pt idx="303">
                  <c:v>44864</c:v>
                </c:pt>
                <c:pt idx="304">
                  <c:v>44865</c:v>
                </c:pt>
                <c:pt idx="305">
                  <c:v>44866</c:v>
                </c:pt>
                <c:pt idx="306">
                  <c:v>44867</c:v>
                </c:pt>
                <c:pt idx="307">
                  <c:v>44868</c:v>
                </c:pt>
                <c:pt idx="308">
                  <c:v>44869</c:v>
                </c:pt>
                <c:pt idx="309">
                  <c:v>44870</c:v>
                </c:pt>
                <c:pt idx="310">
                  <c:v>44871</c:v>
                </c:pt>
                <c:pt idx="311">
                  <c:v>44872</c:v>
                </c:pt>
                <c:pt idx="312">
                  <c:v>44873</c:v>
                </c:pt>
                <c:pt idx="313">
                  <c:v>44874</c:v>
                </c:pt>
                <c:pt idx="314">
                  <c:v>44875</c:v>
                </c:pt>
                <c:pt idx="315">
                  <c:v>44876</c:v>
                </c:pt>
                <c:pt idx="316">
                  <c:v>44877</c:v>
                </c:pt>
                <c:pt idx="317">
                  <c:v>44878</c:v>
                </c:pt>
                <c:pt idx="318">
                  <c:v>44879</c:v>
                </c:pt>
                <c:pt idx="319">
                  <c:v>44880</c:v>
                </c:pt>
                <c:pt idx="320">
                  <c:v>44881</c:v>
                </c:pt>
                <c:pt idx="321">
                  <c:v>44882</c:v>
                </c:pt>
                <c:pt idx="322">
                  <c:v>44883</c:v>
                </c:pt>
                <c:pt idx="323">
                  <c:v>44884</c:v>
                </c:pt>
                <c:pt idx="324">
                  <c:v>44885</c:v>
                </c:pt>
                <c:pt idx="325">
                  <c:v>44886</c:v>
                </c:pt>
                <c:pt idx="326">
                  <c:v>44887</c:v>
                </c:pt>
                <c:pt idx="327">
                  <c:v>44888</c:v>
                </c:pt>
                <c:pt idx="328">
                  <c:v>44889</c:v>
                </c:pt>
                <c:pt idx="329">
                  <c:v>44890</c:v>
                </c:pt>
                <c:pt idx="330">
                  <c:v>44891</c:v>
                </c:pt>
                <c:pt idx="331">
                  <c:v>44892</c:v>
                </c:pt>
                <c:pt idx="332">
                  <c:v>44893</c:v>
                </c:pt>
                <c:pt idx="333">
                  <c:v>44894</c:v>
                </c:pt>
                <c:pt idx="334">
                  <c:v>44895</c:v>
                </c:pt>
                <c:pt idx="335">
                  <c:v>44896</c:v>
                </c:pt>
                <c:pt idx="336">
                  <c:v>44897</c:v>
                </c:pt>
                <c:pt idx="337">
                  <c:v>44898</c:v>
                </c:pt>
                <c:pt idx="338">
                  <c:v>44899</c:v>
                </c:pt>
                <c:pt idx="339">
                  <c:v>44900</c:v>
                </c:pt>
                <c:pt idx="340">
                  <c:v>44901</c:v>
                </c:pt>
                <c:pt idx="341">
                  <c:v>44902</c:v>
                </c:pt>
                <c:pt idx="342">
                  <c:v>44903</c:v>
                </c:pt>
                <c:pt idx="343">
                  <c:v>44904</c:v>
                </c:pt>
                <c:pt idx="344">
                  <c:v>44905</c:v>
                </c:pt>
                <c:pt idx="345">
                  <c:v>44906</c:v>
                </c:pt>
                <c:pt idx="346">
                  <c:v>44907</c:v>
                </c:pt>
                <c:pt idx="347">
                  <c:v>44908</c:v>
                </c:pt>
                <c:pt idx="348">
                  <c:v>44909</c:v>
                </c:pt>
                <c:pt idx="349">
                  <c:v>44910</c:v>
                </c:pt>
                <c:pt idx="350">
                  <c:v>44911</c:v>
                </c:pt>
                <c:pt idx="351">
                  <c:v>44912</c:v>
                </c:pt>
                <c:pt idx="352">
                  <c:v>44913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44919</c:v>
                </c:pt>
                <c:pt idx="359">
                  <c:v>44920</c:v>
                </c:pt>
                <c:pt idx="360">
                  <c:v>44921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44926</c:v>
                </c:pt>
                <c:pt idx="366">
                  <c:v>44927</c:v>
                </c:pt>
                <c:pt idx="367">
                  <c:v>44928</c:v>
                </c:pt>
                <c:pt idx="368">
                  <c:v>44929</c:v>
                </c:pt>
                <c:pt idx="369">
                  <c:v>44930</c:v>
                </c:pt>
                <c:pt idx="370">
                  <c:v>44931</c:v>
                </c:pt>
                <c:pt idx="371">
                  <c:v>44932</c:v>
                </c:pt>
                <c:pt idx="372">
                  <c:v>44933</c:v>
                </c:pt>
                <c:pt idx="373">
                  <c:v>44934</c:v>
                </c:pt>
                <c:pt idx="374">
                  <c:v>44935</c:v>
                </c:pt>
                <c:pt idx="375">
                  <c:v>44936</c:v>
                </c:pt>
                <c:pt idx="376">
                  <c:v>44937</c:v>
                </c:pt>
                <c:pt idx="377">
                  <c:v>44938</c:v>
                </c:pt>
                <c:pt idx="378">
                  <c:v>44939</c:v>
                </c:pt>
                <c:pt idx="379">
                  <c:v>44940</c:v>
                </c:pt>
                <c:pt idx="380">
                  <c:v>44941</c:v>
                </c:pt>
                <c:pt idx="381">
                  <c:v>44942</c:v>
                </c:pt>
                <c:pt idx="382">
                  <c:v>44943</c:v>
                </c:pt>
                <c:pt idx="383">
                  <c:v>44944</c:v>
                </c:pt>
                <c:pt idx="384">
                  <c:v>44945</c:v>
                </c:pt>
                <c:pt idx="385">
                  <c:v>44946</c:v>
                </c:pt>
                <c:pt idx="386">
                  <c:v>44947</c:v>
                </c:pt>
                <c:pt idx="387">
                  <c:v>44948</c:v>
                </c:pt>
                <c:pt idx="388">
                  <c:v>44949</c:v>
                </c:pt>
                <c:pt idx="389">
                  <c:v>44950</c:v>
                </c:pt>
                <c:pt idx="390">
                  <c:v>44951</c:v>
                </c:pt>
                <c:pt idx="391">
                  <c:v>44952</c:v>
                </c:pt>
                <c:pt idx="392">
                  <c:v>44953</c:v>
                </c:pt>
                <c:pt idx="393">
                  <c:v>44954</c:v>
                </c:pt>
                <c:pt idx="394">
                  <c:v>44955</c:v>
                </c:pt>
                <c:pt idx="395">
                  <c:v>44956</c:v>
                </c:pt>
                <c:pt idx="396">
                  <c:v>44957</c:v>
                </c:pt>
                <c:pt idx="397">
                  <c:v>44958</c:v>
                </c:pt>
                <c:pt idx="398">
                  <c:v>44959</c:v>
                </c:pt>
                <c:pt idx="399">
                  <c:v>44960</c:v>
                </c:pt>
                <c:pt idx="400">
                  <c:v>44961</c:v>
                </c:pt>
                <c:pt idx="401">
                  <c:v>44962</c:v>
                </c:pt>
                <c:pt idx="402">
                  <c:v>44963</c:v>
                </c:pt>
                <c:pt idx="403">
                  <c:v>44964</c:v>
                </c:pt>
                <c:pt idx="404">
                  <c:v>44965</c:v>
                </c:pt>
                <c:pt idx="405">
                  <c:v>44966</c:v>
                </c:pt>
                <c:pt idx="406">
                  <c:v>44967</c:v>
                </c:pt>
                <c:pt idx="407">
                  <c:v>44968</c:v>
                </c:pt>
                <c:pt idx="408">
                  <c:v>44969</c:v>
                </c:pt>
                <c:pt idx="409">
                  <c:v>44970</c:v>
                </c:pt>
                <c:pt idx="410">
                  <c:v>44971</c:v>
                </c:pt>
                <c:pt idx="411">
                  <c:v>44972</c:v>
                </c:pt>
                <c:pt idx="412">
                  <c:v>44973</c:v>
                </c:pt>
                <c:pt idx="413">
                  <c:v>44974</c:v>
                </c:pt>
                <c:pt idx="414">
                  <c:v>44975</c:v>
                </c:pt>
                <c:pt idx="415">
                  <c:v>44976</c:v>
                </c:pt>
                <c:pt idx="416">
                  <c:v>44977</c:v>
                </c:pt>
                <c:pt idx="417">
                  <c:v>44978</c:v>
                </c:pt>
                <c:pt idx="418">
                  <c:v>44979</c:v>
                </c:pt>
                <c:pt idx="419">
                  <c:v>44980</c:v>
                </c:pt>
                <c:pt idx="420">
                  <c:v>44981</c:v>
                </c:pt>
                <c:pt idx="421">
                  <c:v>44982</c:v>
                </c:pt>
                <c:pt idx="422">
                  <c:v>44983</c:v>
                </c:pt>
                <c:pt idx="423">
                  <c:v>44984</c:v>
                </c:pt>
                <c:pt idx="424">
                  <c:v>44985</c:v>
                </c:pt>
                <c:pt idx="425">
                  <c:v>44986</c:v>
                </c:pt>
                <c:pt idx="426">
                  <c:v>44987</c:v>
                </c:pt>
                <c:pt idx="427">
                  <c:v>44988</c:v>
                </c:pt>
                <c:pt idx="428">
                  <c:v>44989</c:v>
                </c:pt>
                <c:pt idx="429">
                  <c:v>44990</c:v>
                </c:pt>
                <c:pt idx="430">
                  <c:v>44991</c:v>
                </c:pt>
                <c:pt idx="431">
                  <c:v>44992</c:v>
                </c:pt>
                <c:pt idx="432">
                  <c:v>44993</c:v>
                </c:pt>
                <c:pt idx="433">
                  <c:v>44994</c:v>
                </c:pt>
                <c:pt idx="434">
                  <c:v>44995</c:v>
                </c:pt>
                <c:pt idx="435">
                  <c:v>44996</c:v>
                </c:pt>
                <c:pt idx="436">
                  <c:v>44997</c:v>
                </c:pt>
                <c:pt idx="437">
                  <c:v>44998</c:v>
                </c:pt>
                <c:pt idx="438">
                  <c:v>44999</c:v>
                </c:pt>
                <c:pt idx="439">
                  <c:v>45000</c:v>
                </c:pt>
                <c:pt idx="440">
                  <c:v>45001</c:v>
                </c:pt>
                <c:pt idx="441">
                  <c:v>45002</c:v>
                </c:pt>
                <c:pt idx="442">
                  <c:v>45003</c:v>
                </c:pt>
                <c:pt idx="443">
                  <c:v>45004</c:v>
                </c:pt>
                <c:pt idx="444">
                  <c:v>45005</c:v>
                </c:pt>
                <c:pt idx="445">
                  <c:v>45006</c:v>
                </c:pt>
                <c:pt idx="446">
                  <c:v>45007</c:v>
                </c:pt>
                <c:pt idx="447">
                  <c:v>45008</c:v>
                </c:pt>
                <c:pt idx="448">
                  <c:v>45009</c:v>
                </c:pt>
                <c:pt idx="449">
                  <c:v>45010</c:v>
                </c:pt>
                <c:pt idx="450">
                  <c:v>45011</c:v>
                </c:pt>
                <c:pt idx="451">
                  <c:v>45012</c:v>
                </c:pt>
                <c:pt idx="452">
                  <c:v>45013</c:v>
                </c:pt>
                <c:pt idx="453">
                  <c:v>45014</c:v>
                </c:pt>
                <c:pt idx="454">
                  <c:v>45015</c:v>
                </c:pt>
                <c:pt idx="455">
                  <c:v>45016</c:v>
                </c:pt>
                <c:pt idx="456">
                  <c:v>45017</c:v>
                </c:pt>
                <c:pt idx="457">
                  <c:v>45018</c:v>
                </c:pt>
                <c:pt idx="458">
                  <c:v>45019</c:v>
                </c:pt>
                <c:pt idx="459">
                  <c:v>45020</c:v>
                </c:pt>
                <c:pt idx="460">
                  <c:v>45021</c:v>
                </c:pt>
                <c:pt idx="461">
                  <c:v>45022</c:v>
                </c:pt>
                <c:pt idx="462">
                  <c:v>45023</c:v>
                </c:pt>
              </c:numCache>
            </c:numRef>
          </c:cat>
          <c:val>
            <c:numRef>
              <c:f>'2022'!$B$2:$B$464</c:f>
              <c:numCache>
                <c:formatCode>General</c:formatCode>
                <c:ptCount val="463"/>
                <c:pt idx="0">
                  <c:v>1</c:v>
                </c:pt>
                <c:pt idx="1">
                  <c:v>0.98884645028640328</c:v>
                </c:pt>
                <c:pt idx="2">
                  <c:v>0.99416901485044373</c:v>
                </c:pt>
                <c:pt idx="3">
                  <c:v>0.9975237117390664</c:v>
                </c:pt>
                <c:pt idx="4">
                  <c:v>0.99920928429100486</c:v>
                </c:pt>
                <c:pt idx="5">
                  <c:v>0.99837626062377327</c:v>
                </c:pt>
                <c:pt idx="6">
                  <c:v>1.0026202833312359</c:v>
                </c:pt>
                <c:pt idx="7">
                  <c:v>1.0026768478437087</c:v>
                </c:pt>
                <c:pt idx="8">
                  <c:v>1.0046384210866135</c:v>
                </c:pt>
                <c:pt idx="9">
                  <c:v>1.000843432203034</c:v>
                </c:pt>
                <c:pt idx="10">
                  <c:v>0.99738049126167472</c:v>
                </c:pt>
                <c:pt idx="11">
                  <c:v>1.0019150637858165</c:v>
                </c:pt>
                <c:pt idx="12">
                  <c:v>1.0038640324748096</c:v>
                </c:pt>
                <c:pt idx="13">
                  <c:v>1.0059437008188628</c:v>
                </c:pt>
                <c:pt idx="14">
                  <c:v>1.0038784073866522</c:v>
                </c:pt>
                <c:pt idx="15">
                  <c:v>1.0075013796130459</c:v>
                </c:pt>
                <c:pt idx="16">
                  <c:v>1.0002368231008472</c:v>
                </c:pt>
                <c:pt idx="17">
                  <c:v>0.99668227326474435</c:v>
                </c:pt>
                <c:pt idx="18">
                  <c:v>1.0069273576207591</c:v>
                </c:pt>
                <c:pt idx="19">
                  <c:v>1.0092617799328056</c:v>
                </c:pt>
                <c:pt idx="20">
                  <c:v>1.0036958749277312</c:v>
                </c:pt>
                <c:pt idx="21">
                  <c:v>1.0022530477782761</c:v>
                </c:pt>
                <c:pt idx="22">
                  <c:v>1.0004830785641203</c:v>
                </c:pt>
                <c:pt idx="23">
                  <c:v>0.99974906376265371</c:v>
                </c:pt>
                <c:pt idx="24">
                  <c:v>1.0007580801133253</c:v>
                </c:pt>
                <c:pt idx="25">
                  <c:v>1.0034724340032075</c:v>
                </c:pt>
                <c:pt idx="26">
                  <c:v>1.008216789498114</c:v>
                </c:pt>
                <c:pt idx="27">
                  <c:v>0.99787845174431766</c:v>
                </c:pt>
                <c:pt idx="28">
                  <c:v>0.99914710626963543</c:v>
                </c:pt>
                <c:pt idx="29">
                  <c:v>1.0020584816330464</c:v>
                </c:pt>
                <c:pt idx="30">
                  <c:v>1.0053457649335011</c:v>
                </c:pt>
                <c:pt idx="31">
                  <c:v>1.0051054354304159</c:v>
                </c:pt>
                <c:pt idx="32">
                  <c:v>1.0046546295501924</c:v>
                </c:pt>
                <c:pt idx="33">
                  <c:v>1.0029524681033009</c:v>
                </c:pt>
                <c:pt idx="34">
                  <c:v>0.99993648215556719</c:v>
                </c:pt>
                <c:pt idx="35">
                  <c:v>1.0019336767186202</c:v>
                </c:pt>
                <c:pt idx="36">
                  <c:v>1.0057676824634825</c:v>
                </c:pt>
                <c:pt idx="37">
                  <c:v>1.0027077320138928</c:v>
                </c:pt>
                <c:pt idx="38">
                  <c:v>1.0062696372754061</c:v>
                </c:pt>
                <c:pt idx="39">
                  <c:v>1.0042470153719973</c:v>
                </c:pt>
                <c:pt idx="40">
                  <c:v>1.0078871300829091</c:v>
                </c:pt>
                <c:pt idx="41">
                  <c:v>1.0073379938342881</c:v>
                </c:pt>
                <c:pt idx="42">
                  <c:v>1.0052063966258427</c:v>
                </c:pt>
                <c:pt idx="43">
                  <c:v>1.0017766171110987</c:v>
                </c:pt>
                <c:pt idx="44">
                  <c:v>1.0039252972122319</c:v>
                </c:pt>
                <c:pt idx="45">
                  <c:v>1.0053509214420508</c:v>
                </c:pt>
                <c:pt idx="46">
                  <c:v>1.0054976080472136</c:v>
                </c:pt>
                <c:pt idx="47">
                  <c:v>1.0090890052654407</c:v>
                </c:pt>
                <c:pt idx="48">
                  <c:v>1.0076848907547693</c:v>
                </c:pt>
                <c:pt idx="49">
                  <c:v>1.0052099592145842</c:v>
                </c:pt>
                <c:pt idx="50">
                  <c:v>1.0042245382859742</c:v>
                </c:pt>
                <c:pt idx="51">
                  <c:v>1.0099107167777019</c:v>
                </c:pt>
                <c:pt idx="52">
                  <c:v>1.0102396324749228</c:v>
                </c:pt>
                <c:pt idx="53">
                  <c:v>1.0056561426042152</c:v>
                </c:pt>
                <c:pt idx="54">
                  <c:v>1.0107295389154491</c:v>
                </c:pt>
                <c:pt idx="55">
                  <c:v>1.0052217464965243</c:v>
                </c:pt>
                <c:pt idx="56">
                  <c:v>1.0091156468438536</c:v>
                </c:pt>
                <c:pt idx="57">
                  <c:v>1.0079608396325646</c:v>
                </c:pt>
                <c:pt idx="58">
                  <c:v>1.0073174406888543</c:v>
                </c:pt>
                <c:pt idx="59">
                  <c:v>1.0059725825011028</c:v>
                </c:pt>
                <c:pt idx="60">
                  <c:v>1.0067376765702714</c:v>
                </c:pt>
                <c:pt idx="61">
                  <c:v>1.0111829437846342</c:v>
                </c:pt>
                <c:pt idx="62">
                  <c:v>1.0083202143249399</c:v>
                </c:pt>
                <c:pt idx="63">
                  <c:v>1.007728590781668</c:v>
                </c:pt>
                <c:pt idx="64">
                  <c:v>1.0074129371182929</c:v>
                </c:pt>
                <c:pt idx="65">
                  <c:v>1.0105024965811182</c:v>
                </c:pt>
                <c:pt idx="66">
                  <c:v>1.0088223843306161</c:v>
                </c:pt>
                <c:pt idx="67">
                  <c:v>1.007841498340585</c:v>
                </c:pt>
                <c:pt idx="68">
                  <c:v>1.0068473854121596</c:v>
                </c:pt>
                <c:pt idx="69">
                  <c:v>1.0099351011051669</c:v>
                </c:pt>
                <c:pt idx="70">
                  <c:v>1.0115517784759185</c:v>
                </c:pt>
                <c:pt idx="71">
                  <c:v>1.0123153257784567</c:v>
                </c:pt>
                <c:pt idx="72">
                  <c:v>1.0085176471913597</c:v>
                </c:pt>
                <c:pt idx="73">
                  <c:v>1.0088074835479328</c:v>
                </c:pt>
                <c:pt idx="74">
                  <c:v>1.010975137711426</c:v>
                </c:pt>
                <c:pt idx="75">
                  <c:v>1.008071080908252</c:v>
                </c:pt>
                <c:pt idx="76">
                  <c:v>1.0103086813401689</c:v>
                </c:pt>
                <c:pt idx="77">
                  <c:v>1.0108512010878838</c:v>
                </c:pt>
                <c:pt idx="78">
                  <c:v>1.0101009988402272</c:v>
                </c:pt>
                <c:pt idx="79">
                  <c:v>1.0116502714878088</c:v>
                </c:pt>
                <c:pt idx="80">
                  <c:v>1.0113002820230603</c:v>
                </c:pt>
                <c:pt idx="81">
                  <c:v>1.0103038118456669</c:v>
                </c:pt>
                <c:pt idx="82">
                  <c:v>1.0079456798697068</c:v>
                </c:pt>
                <c:pt idx="83">
                  <c:v>1.0117804468686837</c:v>
                </c:pt>
                <c:pt idx="84">
                  <c:v>1.0096600455059048</c:v>
                </c:pt>
                <c:pt idx="85">
                  <c:v>1.0104150079252106</c:v>
                </c:pt>
                <c:pt idx="86">
                  <c:v>1.0098861956091028</c:v>
                </c:pt>
                <c:pt idx="87">
                  <c:v>1.0082960569518953</c:v>
                </c:pt>
                <c:pt idx="88">
                  <c:v>1.009117334014288</c:v>
                </c:pt>
                <c:pt idx="89">
                  <c:v>1.0121644762615571</c:v>
                </c:pt>
                <c:pt idx="90">
                  <c:v>1.0113173556684549</c:v>
                </c:pt>
                <c:pt idx="91">
                  <c:v>1.0119788428106782</c:v>
                </c:pt>
                <c:pt idx="92">
                  <c:v>1.0140666466817885</c:v>
                </c:pt>
                <c:pt idx="93">
                  <c:v>1.0129705748210363</c:v>
                </c:pt>
                <c:pt idx="94">
                  <c:v>1.0122129874247126</c:v>
                </c:pt>
                <c:pt idx="95">
                  <c:v>1.0141480706287285</c:v>
                </c:pt>
                <c:pt idx="96">
                  <c:v>1.0133140047338765</c:v>
                </c:pt>
                <c:pt idx="97">
                  <c:v>1.0132168126192056</c:v>
                </c:pt>
                <c:pt idx="98">
                  <c:v>1.0109098539071126</c:v>
                </c:pt>
                <c:pt idx="99">
                  <c:v>1.0115592919464427</c:v>
                </c:pt>
                <c:pt idx="100">
                  <c:v>1.0159610508490073</c:v>
                </c:pt>
                <c:pt idx="101">
                  <c:v>1.0146651767021835</c:v>
                </c:pt>
                <c:pt idx="102">
                  <c:v>1.0118025007105507</c:v>
                </c:pt>
                <c:pt idx="103">
                  <c:v>1.0129583210481341</c:v>
                </c:pt>
                <c:pt idx="104">
                  <c:v>1.0131250530858433</c:v>
                </c:pt>
                <c:pt idx="105">
                  <c:v>1.0125278081043234</c:v>
                </c:pt>
                <c:pt idx="106">
                  <c:v>1.0148891277975156</c:v>
                </c:pt>
                <c:pt idx="107">
                  <c:v>1.0135743091941873</c:v>
                </c:pt>
                <c:pt idx="108">
                  <c:v>1.0130322952975064</c:v>
                </c:pt>
                <c:pt idx="109">
                  <c:v>1.0139864350123213</c:v>
                </c:pt>
                <c:pt idx="110">
                  <c:v>1.0145255861286437</c:v>
                </c:pt>
                <c:pt idx="111">
                  <c:v>1.0131146706014542</c:v>
                </c:pt>
                <c:pt idx="112">
                  <c:v>1.0153308101468617</c:v>
                </c:pt>
                <c:pt idx="113">
                  <c:v>1.0152763541302896</c:v>
                </c:pt>
                <c:pt idx="114">
                  <c:v>1.0157475629064563</c:v>
                </c:pt>
                <c:pt idx="115">
                  <c:v>1.0151718363193445</c:v>
                </c:pt>
                <c:pt idx="116">
                  <c:v>1.0126563330496041</c:v>
                </c:pt>
                <c:pt idx="117">
                  <c:v>1.014450225247076</c:v>
                </c:pt>
                <c:pt idx="118">
                  <c:v>1.0142539840428775</c:v>
                </c:pt>
                <c:pt idx="119">
                  <c:v>1.0128283086188716</c:v>
                </c:pt>
                <c:pt idx="120">
                  <c:v>1.0147072292041301</c:v>
                </c:pt>
                <c:pt idx="121">
                  <c:v>1.0157293693022689</c:v>
                </c:pt>
                <c:pt idx="122">
                  <c:v>1.0156501315451096</c:v>
                </c:pt>
                <c:pt idx="123">
                  <c:v>1.0154868549924063</c:v>
                </c:pt>
                <c:pt idx="124">
                  <c:v>1.0139900792092615</c:v>
                </c:pt>
                <c:pt idx="125">
                  <c:v>1.0138376625631709</c:v>
                </c:pt>
                <c:pt idx="126">
                  <c:v>1.0151048936277638</c:v>
                </c:pt>
                <c:pt idx="127">
                  <c:v>1.0168244299193656</c:v>
                </c:pt>
                <c:pt idx="128">
                  <c:v>1.0110680055647401</c:v>
                </c:pt>
                <c:pt idx="129">
                  <c:v>1.0136380076980751</c:v>
                </c:pt>
                <c:pt idx="130">
                  <c:v>1.0091090030989129</c:v>
                </c:pt>
                <c:pt idx="131">
                  <c:v>1.0105195013495278</c:v>
                </c:pt>
                <c:pt idx="132">
                  <c:v>1.0016216216764116</c:v>
                </c:pt>
                <c:pt idx="133">
                  <c:v>0.99162321883881821</c:v>
                </c:pt>
                <c:pt idx="134">
                  <c:v>0.99568410985381028</c:v>
                </c:pt>
                <c:pt idx="135">
                  <c:v>1.0011257814948453</c:v>
                </c:pt>
                <c:pt idx="136">
                  <c:v>1.0019856147450314</c:v>
                </c:pt>
                <c:pt idx="137">
                  <c:v>1.0030005903207386</c:v>
                </c:pt>
                <c:pt idx="138">
                  <c:v>1.0011534839342402</c:v>
                </c:pt>
                <c:pt idx="139">
                  <c:v>1.0026071468611437</c:v>
                </c:pt>
                <c:pt idx="140">
                  <c:v>1.0033400270943944</c:v>
                </c:pt>
                <c:pt idx="141">
                  <c:v>0.9926469695613328</c:v>
                </c:pt>
                <c:pt idx="142">
                  <c:v>0.99595405266798187</c:v>
                </c:pt>
                <c:pt idx="143">
                  <c:v>0.99749664307126062</c:v>
                </c:pt>
                <c:pt idx="144">
                  <c:v>0.9978110410049208</c:v>
                </c:pt>
                <c:pt idx="145">
                  <c:v>0.99608956498954959</c:v>
                </c:pt>
                <c:pt idx="146">
                  <c:v>0.99724424057609762</c:v>
                </c:pt>
                <c:pt idx="147">
                  <c:v>0.99128139468496645</c:v>
                </c:pt>
                <c:pt idx="148">
                  <c:v>0.99257124753914039</c:v>
                </c:pt>
                <c:pt idx="149">
                  <c:v>0.99789496990170745</c:v>
                </c:pt>
                <c:pt idx="150">
                  <c:v>0.99652391766533155</c:v>
                </c:pt>
                <c:pt idx="151">
                  <c:v>1.0011510327423168</c:v>
                </c:pt>
                <c:pt idx="152">
                  <c:v>1.002519232066502</c:v>
                </c:pt>
                <c:pt idx="153">
                  <c:v>0.99994343233312488</c:v>
                </c:pt>
                <c:pt idx="154">
                  <c:v>0.99786254586880707</c:v>
                </c:pt>
                <c:pt idx="155">
                  <c:v>0.99711301336658065</c:v>
                </c:pt>
                <c:pt idx="156">
                  <c:v>0.99968263533668911</c:v>
                </c:pt>
                <c:pt idx="157">
                  <c:v>0.99720752953285452</c:v>
                </c:pt>
                <c:pt idx="158">
                  <c:v>1.0050269650841464</c:v>
                </c:pt>
                <c:pt idx="159">
                  <c:v>0.99456821560956998</c:v>
                </c:pt>
                <c:pt idx="160">
                  <c:v>0.98289698667100334</c:v>
                </c:pt>
                <c:pt idx="161">
                  <c:v>0.96046111933204714</c:v>
                </c:pt>
                <c:pt idx="162">
                  <c:v>0.98191982024877644</c:v>
                </c:pt>
                <c:pt idx="163">
                  <c:v>0.98245620444256343</c:v>
                </c:pt>
                <c:pt idx="164">
                  <c:v>0.98007984981140639</c:v>
                </c:pt>
                <c:pt idx="165">
                  <c:v>0.97219322233011396</c:v>
                </c:pt>
                <c:pt idx="166">
                  <c:v>0.95495566706802337</c:v>
                </c:pt>
                <c:pt idx="167">
                  <c:v>0.95755978690977206</c:v>
                </c:pt>
                <c:pt idx="168">
                  <c:v>0.95605586327052827</c:v>
                </c:pt>
                <c:pt idx="169">
                  <c:v>0.95487800530965661</c:v>
                </c:pt>
                <c:pt idx="170">
                  <c:v>0.95445732740154354</c:v>
                </c:pt>
                <c:pt idx="171">
                  <c:v>0.96220664442706572</c:v>
                </c:pt>
                <c:pt idx="172">
                  <c:v>0.96676597547591303</c:v>
                </c:pt>
                <c:pt idx="173">
                  <c:v>0.96808969553984248</c:v>
                </c:pt>
                <c:pt idx="174">
                  <c:v>0.97359566408639253</c:v>
                </c:pt>
                <c:pt idx="175">
                  <c:v>0.98167414234804784</c:v>
                </c:pt>
                <c:pt idx="176">
                  <c:v>0.9857389356456131</c:v>
                </c:pt>
                <c:pt idx="177">
                  <c:v>0.98689656495674782</c:v>
                </c:pt>
                <c:pt idx="178">
                  <c:v>0.98544379430704143</c:v>
                </c:pt>
                <c:pt idx="179">
                  <c:v>0.98107136574840736</c:v>
                </c:pt>
                <c:pt idx="180">
                  <c:v>0.97835624466477744</c:v>
                </c:pt>
                <c:pt idx="181">
                  <c:v>0.98318424481933619</c:v>
                </c:pt>
                <c:pt idx="182">
                  <c:v>0.98358305209186547</c:v>
                </c:pt>
                <c:pt idx="183">
                  <c:v>0.9835268467936662</c:v>
                </c:pt>
                <c:pt idx="184">
                  <c:v>0.98689039470751383</c:v>
                </c:pt>
                <c:pt idx="185">
                  <c:v>0.98861206048463446</c:v>
                </c:pt>
                <c:pt idx="186">
                  <c:v>0.99059707553762566</c:v>
                </c:pt>
                <c:pt idx="187">
                  <c:v>0.99717251711456045</c:v>
                </c:pt>
                <c:pt idx="188">
                  <c:v>0.99873786918682261</c:v>
                </c:pt>
                <c:pt idx="189">
                  <c:v>1.0018986628021549</c:v>
                </c:pt>
                <c:pt idx="190">
                  <c:v>0.99648825380183648</c:v>
                </c:pt>
                <c:pt idx="191">
                  <c:v>0.99574014206270323</c:v>
                </c:pt>
                <c:pt idx="192">
                  <c:v>0.99745029696310961</c:v>
                </c:pt>
                <c:pt idx="193">
                  <c:v>0.98789411370578606</c:v>
                </c:pt>
                <c:pt idx="194">
                  <c:v>0.98625857909202164</c:v>
                </c:pt>
                <c:pt idx="195">
                  <c:v>0.98770690389616189</c:v>
                </c:pt>
                <c:pt idx="196">
                  <c:v>0.99040826821667582</c:v>
                </c:pt>
                <c:pt idx="197">
                  <c:v>0.99292409410977511</c:v>
                </c:pt>
                <c:pt idx="198">
                  <c:v>0.99946958179464485</c:v>
                </c:pt>
                <c:pt idx="199">
                  <c:v>0.99158475320494699</c:v>
                </c:pt>
                <c:pt idx="200">
                  <c:v>1.0018088716135694</c:v>
                </c:pt>
                <c:pt idx="201">
                  <c:v>1.0051409443122361</c:v>
                </c:pt>
                <c:pt idx="202">
                  <c:v>1.0027811210571713</c:v>
                </c:pt>
                <c:pt idx="203">
                  <c:v>1.0017273998162017</c:v>
                </c:pt>
                <c:pt idx="204">
                  <c:v>1.0038708236425886</c:v>
                </c:pt>
                <c:pt idx="205">
                  <c:v>1.006371739288364</c:v>
                </c:pt>
                <c:pt idx="206">
                  <c:v>1.0052549931917487</c:v>
                </c:pt>
                <c:pt idx="207">
                  <c:v>1.0006640000585649</c:v>
                </c:pt>
                <c:pt idx="208">
                  <c:v>1.0046126941812799</c:v>
                </c:pt>
                <c:pt idx="209">
                  <c:v>0.99872960712765546</c:v>
                </c:pt>
                <c:pt idx="210">
                  <c:v>0.99691544976713076</c:v>
                </c:pt>
                <c:pt idx="211">
                  <c:v>0.99571732991281081</c:v>
                </c:pt>
                <c:pt idx="212">
                  <c:v>0.99982099803781632</c:v>
                </c:pt>
                <c:pt idx="213">
                  <c:v>0.99680195716967557</c:v>
                </c:pt>
                <c:pt idx="214">
                  <c:v>1.0020117018495551</c:v>
                </c:pt>
                <c:pt idx="215">
                  <c:v>0.99933375010512437</c:v>
                </c:pt>
                <c:pt idx="216">
                  <c:v>0.99927623768866192</c:v>
                </c:pt>
                <c:pt idx="217">
                  <c:v>0.99089602093924378</c:v>
                </c:pt>
                <c:pt idx="218">
                  <c:v>0.99427484697453106</c:v>
                </c:pt>
                <c:pt idx="219">
                  <c:v>0.99073721870728493</c:v>
                </c:pt>
                <c:pt idx="220">
                  <c:v>0.99092755675772126</c:v>
                </c:pt>
                <c:pt idx="221">
                  <c:v>0.99024934138108356</c:v>
                </c:pt>
                <c:pt idx="222">
                  <c:v>0.99193327152400934</c:v>
                </c:pt>
                <c:pt idx="223">
                  <c:v>0.99559458571156967</c:v>
                </c:pt>
                <c:pt idx="224">
                  <c:v>0.99311889079970339</c:v>
                </c:pt>
                <c:pt idx="225">
                  <c:v>1.0001734715878576</c:v>
                </c:pt>
                <c:pt idx="226">
                  <c:v>0.99913252372218053</c:v>
                </c:pt>
                <c:pt idx="227">
                  <c:v>0.99744161747846938</c:v>
                </c:pt>
                <c:pt idx="228">
                  <c:v>0.99866459625684156</c:v>
                </c:pt>
                <c:pt idx="229">
                  <c:v>1.0009560310195207</c:v>
                </c:pt>
                <c:pt idx="230">
                  <c:v>1.0008434408156786</c:v>
                </c:pt>
                <c:pt idx="231">
                  <c:v>1.0003616476733586</c:v>
                </c:pt>
                <c:pt idx="232">
                  <c:v>0.99803324372510449</c:v>
                </c:pt>
                <c:pt idx="233">
                  <c:v>1.0003166947537945</c:v>
                </c:pt>
                <c:pt idx="234">
                  <c:v>0.99969524053992698</c:v>
                </c:pt>
                <c:pt idx="235">
                  <c:v>1.0003004350213855</c:v>
                </c:pt>
                <c:pt idx="236">
                  <c:v>1.0040604807526654</c:v>
                </c:pt>
                <c:pt idx="237">
                  <c:v>1.0026085487363605</c:v>
                </c:pt>
                <c:pt idx="238">
                  <c:v>1.0001876482924907</c:v>
                </c:pt>
                <c:pt idx="239">
                  <c:v>0.99822262741691614</c:v>
                </c:pt>
                <c:pt idx="240">
                  <c:v>1.0013912662698625</c:v>
                </c:pt>
                <c:pt idx="241">
                  <c:v>0.99866422374980057</c:v>
                </c:pt>
                <c:pt idx="242">
                  <c:v>1.0018301776203196</c:v>
                </c:pt>
                <c:pt idx="243">
                  <c:v>1.0001108059497341</c:v>
                </c:pt>
                <c:pt idx="244">
                  <c:v>0.99895161840881852</c:v>
                </c:pt>
                <c:pt idx="245">
                  <c:v>0.99708036150734769</c:v>
                </c:pt>
                <c:pt idx="246">
                  <c:v>0.99684211787029442</c:v>
                </c:pt>
                <c:pt idx="247">
                  <c:v>0.99550810080391861</c:v>
                </c:pt>
                <c:pt idx="248">
                  <c:v>0.99641513122352432</c:v>
                </c:pt>
                <c:pt idx="249">
                  <c:v>0.9883925643058975</c:v>
                </c:pt>
                <c:pt idx="250">
                  <c:v>0.98876669223988145</c:v>
                </c:pt>
                <c:pt idx="251">
                  <c:v>0.99489699242588159</c:v>
                </c:pt>
                <c:pt idx="252">
                  <c:v>0.99598589939857085</c:v>
                </c:pt>
                <c:pt idx="253">
                  <c:v>0.99830558359619048</c:v>
                </c:pt>
                <c:pt idx="254">
                  <c:v>0.99919262554161559</c:v>
                </c:pt>
                <c:pt idx="255">
                  <c:v>1.0021530290155896</c:v>
                </c:pt>
                <c:pt idx="256">
                  <c:v>0.99644270387759426</c:v>
                </c:pt>
                <c:pt idx="257">
                  <c:v>0.99849022904672491</c:v>
                </c:pt>
                <c:pt idx="258">
                  <c:v>0.99959169233027523</c:v>
                </c:pt>
                <c:pt idx="259">
                  <c:v>0.99947523263129134</c:v>
                </c:pt>
                <c:pt idx="260">
                  <c:v>0.99773269031633383</c:v>
                </c:pt>
                <c:pt idx="261">
                  <c:v>1.0001431266252856</c:v>
                </c:pt>
                <c:pt idx="262">
                  <c:v>0.99980565653216735</c:v>
                </c:pt>
                <c:pt idx="263">
                  <c:v>1.0001201508771334</c:v>
                </c:pt>
                <c:pt idx="264">
                  <c:v>1.0001955361453425</c:v>
                </c:pt>
                <c:pt idx="265">
                  <c:v>1.00072600025092</c:v>
                </c:pt>
                <c:pt idx="266">
                  <c:v>0.99909727537897497</c:v>
                </c:pt>
                <c:pt idx="267">
                  <c:v>1.0008704986714991</c:v>
                </c:pt>
                <c:pt idx="268">
                  <c:v>0.9998175163603944</c:v>
                </c:pt>
                <c:pt idx="269">
                  <c:v>1.0210573475994205</c:v>
                </c:pt>
                <c:pt idx="270">
                  <c:v>1.0251568550133041</c:v>
                </c:pt>
                <c:pt idx="271">
                  <c:v>1.0216496962676367</c:v>
                </c:pt>
                <c:pt idx="272">
                  <c:v>1.0257807227972802</c:v>
                </c:pt>
                <c:pt idx="273">
                  <c:v>1.0433207280801664</c:v>
                </c:pt>
                <c:pt idx="274">
                  <c:v>1.0339916347873914</c:v>
                </c:pt>
                <c:pt idx="275">
                  <c:v>1.0346117045175167</c:v>
                </c:pt>
                <c:pt idx="276">
                  <c:v>1.0253214592124926</c:v>
                </c:pt>
                <c:pt idx="277">
                  <c:v>1.0213294562347284</c:v>
                </c:pt>
                <c:pt idx="278">
                  <c:v>1.0229718273978898</c:v>
                </c:pt>
                <c:pt idx="279">
                  <c:v>1.0439391847735036</c:v>
                </c:pt>
                <c:pt idx="280">
                  <c:v>1.037308467786803</c:v>
                </c:pt>
                <c:pt idx="281">
                  <c:v>1.0409638481534005</c:v>
                </c:pt>
                <c:pt idx="282">
                  <c:v>1.0354995082993459</c:v>
                </c:pt>
                <c:pt idx="283">
                  <c:v>1.0387412151414759</c:v>
                </c:pt>
                <c:pt idx="284">
                  <c:v>1.042339088300021</c:v>
                </c:pt>
                <c:pt idx="285">
                  <c:v>1.0299658418204645</c:v>
                </c:pt>
                <c:pt idx="286">
                  <c:v>1.0134054421776222</c:v>
                </c:pt>
                <c:pt idx="287">
                  <c:v>1.0326919935763317</c:v>
                </c:pt>
                <c:pt idx="288">
                  <c:v>1.0386221600032657</c:v>
                </c:pt>
                <c:pt idx="289">
                  <c:v>1.0286842069597049</c:v>
                </c:pt>
                <c:pt idx="290">
                  <c:v>1.0210600412901438</c:v>
                </c:pt>
                <c:pt idx="291">
                  <c:v>1.028727470853718</c:v>
                </c:pt>
                <c:pt idx="292">
                  <c:v>1.0302920366316599</c:v>
                </c:pt>
                <c:pt idx="293">
                  <c:v>1.0357977753109993</c:v>
                </c:pt>
                <c:pt idx="294">
                  <c:v>1.0220884275235207</c:v>
                </c:pt>
                <c:pt idx="295">
                  <c:v>1.0337559532884621</c:v>
                </c:pt>
                <c:pt idx="296">
                  <c:v>1.0307090823183003</c:v>
                </c:pt>
                <c:pt idx="297">
                  <c:v>1.0332023372684593</c:v>
                </c:pt>
                <c:pt idx="298">
                  <c:v>1.0484737431268822</c:v>
                </c:pt>
                <c:pt idx="299">
                  <c:v>1.0364552555077766</c:v>
                </c:pt>
                <c:pt idx="300">
                  <c:v>1.048089334994281</c:v>
                </c:pt>
                <c:pt idx="301">
                  <c:v>1.0311208971099464</c:v>
                </c:pt>
                <c:pt idx="302">
                  <c:v>1.0314768829338457</c:v>
                </c:pt>
                <c:pt idx="303">
                  <c:v>1.0408806094127681</c:v>
                </c:pt>
                <c:pt idx="304">
                  <c:v>1.0314389989328965</c:v>
                </c:pt>
                <c:pt idx="305">
                  <c:v>1.0458065619090793</c:v>
                </c:pt>
                <c:pt idx="306">
                  <c:v>1.0405592154807839</c:v>
                </c:pt>
                <c:pt idx="307">
                  <c:v>1.051250207065916</c:v>
                </c:pt>
                <c:pt idx="308">
                  <c:v>1.0242004985031332</c:v>
                </c:pt>
                <c:pt idx="309">
                  <c:v>1.0459256042432095</c:v>
                </c:pt>
                <c:pt idx="310">
                  <c:v>1.0449137771098973</c:v>
                </c:pt>
                <c:pt idx="311">
                  <c:v>1.0417937832450626</c:v>
                </c:pt>
                <c:pt idx="312">
                  <c:v>1.0310742101223331</c:v>
                </c:pt>
                <c:pt idx="313">
                  <c:v>1.0263393845873054</c:v>
                </c:pt>
                <c:pt idx="314">
                  <c:v>1.0326835913859773</c:v>
                </c:pt>
                <c:pt idx="315">
                  <c:v>1.0291871676854272</c:v>
                </c:pt>
                <c:pt idx="316">
                  <c:v>1.0254275024429531</c:v>
                </c:pt>
                <c:pt idx="317">
                  <c:v>1.0272609999728108</c:v>
                </c:pt>
                <c:pt idx="318">
                  <c:v>1.0283710666847732</c:v>
                </c:pt>
                <c:pt idx="319">
                  <c:v>1.0313636889504358</c:v>
                </c:pt>
                <c:pt idx="320">
                  <c:v>1.0317385465718303</c:v>
                </c:pt>
                <c:pt idx="321">
                  <c:v>1.0300919913172362</c:v>
                </c:pt>
                <c:pt idx="322">
                  <c:v>1.0297800692603176</c:v>
                </c:pt>
                <c:pt idx="323">
                  <c:v>1.0299527262662409</c:v>
                </c:pt>
                <c:pt idx="324">
                  <c:v>1.0299228796930258</c:v>
                </c:pt>
                <c:pt idx="325">
                  <c:v>1.0256095836045676</c:v>
                </c:pt>
                <c:pt idx="326">
                  <c:v>1.0263455203878131</c:v>
                </c:pt>
                <c:pt idx="327">
                  <c:v>1.0262643237708091</c:v>
                </c:pt>
                <c:pt idx="328">
                  <c:v>1.0202716756917207</c:v>
                </c:pt>
                <c:pt idx="329">
                  <c:v>1.0226557846539648</c:v>
                </c:pt>
                <c:pt idx="330">
                  <c:v>1.023215347297316</c:v>
                </c:pt>
                <c:pt idx="331">
                  <c:v>1.0240940241195879</c:v>
                </c:pt>
                <c:pt idx="332">
                  <c:v>1.02479633232031</c:v>
                </c:pt>
                <c:pt idx="333">
                  <c:v>1.0306219259380784</c:v>
                </c:pt>
                <c:pt idx="334">
                  <c:v>1.0315675930122077</c:v>
                </c:pt>
                <c:pt idx="335">
                  <c:v>1.0312926519460657</c:v>
                </c:pt>
                <c:pt idx="336">
                  <c:v>1.0332036639804767</c:v>
                </c:pt>
                <c:pt idx="337">
                  <c:v>1.0303857712050541</c:v>
                </c:pt>
                <c:pt idx="338">
                  <c:v>1.0338858691601474</c:v>
                </c:pt>
                <c:pt idx="339">
                  <c:v>1.0321825772815774</c:v>
                </c:pt>
                <c:pt idx="340">
                  <c:v>1.0311799768805623</c:v>
                </c:pt>
                <c:pt idx="341">
                  <c:v>1.0299026469619568</c:v>
                </c:pt>
                <c:pt idx="342">
                  <c:v>1.0321086451833801</c:v>
                </c:pt>
                <c:pt idx="343">
                  <c:v>1.0339074035079627</c:v>
                </c:pt>
                <c:pt idx="344">
                  <c:v>1.0348332560050488</c:v>
                </c:pt>
                <c:pt idx="345">
                  <c:v>1.0330582204121399</c:v>
                </c:pt>
                <c:pt idx="346">
                  <c:v>1.0347622782599526</c:v>
                </c:pt>
                <c:pt idx="347">
                  <c:v>1.0313744969026486</c:v>
                </c:pt>
                <c:pt idx="348">
                  <c:v>1.0334804446015795</c:v>
                </c:pt>
                <c:pt idx="349">
                  <c:v>1.0337181272298557</c:v>
                </c:pt>
                <c:pt idx="350">
                  <c:v>1.0373796883105844</c:v>
                </c:pt>
                <c:pt idx="351">
                  <c:v>1.0319679210348922</c:v>
                </c:pt>
                <c:pt idx="352">
                  <c:v>1.0266356062316437</c:v>
                </c:pt>
                <c:pt idx="353">
                  <c:v>1.0263800236670988</c:v>
                </c:pt>
                <c:pt idx="354">
                  <c:v>1.0340529207014297</c:v>
                </c:pt>
                <c:pt idx="355">
                  <c:v>1.0326809937029071</c:v>
                </c:pt>
                <c:pt idx="356">
                  <c:v>1.0300056104562483</c:v>
                </c:pt>
                <c:pt idx="357">
                  <c:v>1.0363667424618099</c:v>
                </c:pt>
                <c:pt idx="358">
                  <c:v>1.0355454096749077</c:v>
                </c:pt>
                <c:pt idx="359">
                  <c:v>1.034897354045488</c:v>
                </c:pt>
                <c:pt idx="360">
                  <c:v>1.0367402354114215</c:v>
                </c:pt>
                <c:pt idx="361">
                  <c:v>1.0354518265142119</c:v>
                </c:pt>
                <c:pt idx="362">
                  <c:v>1.0354749113360113</c:v>
                </c:pt>
                <c:pt idx="363">
                  <c:v>1.0346874737083571</c:v>
                </c:pt>
                <c:pt idx="364">
                  <c:v>1.0345509696029185</c:v>
                </c:pt>
                <c:pt idx="365">
                  <c:v>1.0325723240688236</c:v>
                </c:pt>
                <c:pt idx="366">
                  <c:v>1.033158324329744</c:v>
                </c:pt>
                <c:pt idx="367">
                  <c:v>1.0335907046884123</c:v>
                </c:pt>
                <c:pt idx="368">
                  <c:v>1.0345385593218277</c:v>
                </c:pt>
                <c:pt idx="369">
                  <c:v>1.0344510383124697</c:v>
                </c:pt>
                <c:pt idx="370">
                  <c:v>1.0355997291076755</c:v>
                </c:pt>
                <c:pt idx="371">
                  <c:v>1.0321886822866542</c:v>
                </c:pt>
                <c:pt idx="372">
                  <c:v>1.0382837412531145</c:v>
                </c:pt>
                <c:pt idx="373">
                  <c:v>1.042859884231814</c:v>
                </c:pt>
                <c:pt idx="374">
                  <c:v>1.0398733639513311</c:v>
                </c:pt>
                <c:pt idx="375">
                  <c:v>1.039332605762344</c:v>
                </c:pt>
                <c:pt idx="376">
                  <c:v>1.0421671334413278</c:v>
                </c:pt>
                <c:pt idx="377">
                  <c:v>1.0412204334026547</c:v>
                </c:pt>
                <c:pt idx="378">
                  <c:v>1.0411816613184559</c:v>
                </c:pt>
                <c:pt idx="379">
                  <c:v>1.0416678240255108</c:v>
                </c:pt>
                <c:pt idx="380">
                  <c:v>1.0419914112065645</c:v>
                </c:pt>
                <c:pt idx="381">
                  <c:v>1.0430994524653396</c:v>
                </c:pt>
                <c:pt idx="382">
                  <c:v>1.0406188407874832</c:v>
                </c:pt>
                <c:pt idx="383">
                  <c:v>1.0427105594506485</c:v>
                </c:pt>
                <c:pt idx="384">
                  <c:v>1.0474741129845009</c:v>
                </c:pt>
                <c:pt idx="385">
                  <c:v>1.0468938332944595</c:v>
                </c:pt>
                <c:pt idx="386">
                  <c:v>1.0474658830036658</c:v>
                </c:pt>
                <c:pt idx="387">
                  <c:v>1.0455288236999047</c:v>
                </c:pt>
                <c:pt idx="388">
                  <c:v>1.0517136345336524</c:v>
                </c:pt>
                <c:pt idx="389">
                  <c:v>1.0502414950753882</c:v>
                </c:pt>
                <c:pt idx="390">
                  <c:v>1.0473568531719566</c:v>
                </c:pt>
                <c:pt idx="391">
                  <c:v>1.0488512900872353</c:v>
                </c:pt>
                <c:pt idx="392">
                  <c:v>1.0484146261645451</c:v>
                </c:pt>
                <c:pt idx="393">
                  <c:v>1.0476545489717335</c:v>
                </c:pt>
                <c:pt idx="394">
                  <c:v>1.0503802817155554</c:v>
                </c:pt>
                <c:pt idx="395">
                  <c:v>1.0500062952683582</c:v>
                </c:pt>
                <c:pt idx="396">
                  <c:v>1.0502791850248723</c:v>
                </c:pt>
                <c:pt idx="397">
                  <c:v>1.0466330819082035</c:v>
                </c:pt>
                <c:pt idx="398">
                  <c:v>1.0472411331817733</c:v>
                </c:pt>
                <c:pt idx="399">
                  <c:v>1.0521418917601271</c:v>
                </c:pt>
                <c:pt idx="400">
                  <c:v>1.0462144192945269</c:v>
                </c:pt>
                <c:pt idx="401">
                  <c:v>1.0495893884511771</c:v>
                </c:pt>
                <c:pt idx="402">
                  <c:v>1.0516399252374027</c:v>
                </c:pt>
                <c:pt idx="403">
                  <c:v>1.0507156819535293</c:v>
                </c:pt>
                <c:pt idx="404">
                  <c:v>1.0510907614330109</c:v>
                </c:pt>
                <c:pt idx="405">
                  <c:v>1.048393391308976</c:v>
                </c:pt>
                <c:pt idx="406">
                  <c:v>1.0558606986939654</c:v>
                </c:pt>
                <c:pt idx="407">
                  <c:v>1.0522125791287149</c:v>
                </c:pt>
                <c:pt idx="408">
                  <c:v>1.0515860963794046</c:v>
                </c:pt>
                <c:pt idx="409">
                  <c:v>1.0506675341789753</c:v>
                </c:pt>
                <c:pt idx="410">
                  <c:v>1.0500407519403168</c:v>
                </c:pt>
                <c:pt idx="411">
                  <c:v>1.0483905390192121</c:v>
                </c:pt>
                <c:pt idx="412">
                  <c:v>1.053756524450429</c:v>
                </c:pt>
                <c:pt idx="413">
                  <c:v>1.0509723557120618</c:v>
                </c:pt>
                <c:pt idx="414">
                  <c:v>1.0537326484596863</c:v>
                </c:pt>
                <c:pt idx="415">
                  <c:v>1.0490839939195367</c:v>
                </c:pt>
                <c:pt idx="416">
                  <c:v>1.0532326954908902</c:v>
                </c:pt>
                <c:pt idx="417">
                  <c:v>1.0558441209860729</c:v>
                </c:pt>
                <c:pt idx="418">
                  <c:v>1.0534723160163066</c:v>
                </c:pt>
                <c:pt idx="419">
                  <c:v>1.0507029101403276</c:v>
                </c:pt>
                <c:pt idx="420">
                  <c:v>1.0566538307037441</c:v>
                </c:pt>
                <c:pt idx="421">
                  <c:v>1.052300410205302</c:v>
                </c:pt>
                <c:pt idx="422">
                  <c:v>1.0539083790371739</c:v>
                </c:pt>
                <c:pt idx="423">
                  <c:v>1.0559677559458678</c:v>
                </c:pt>
                <c:pt idx="424">
                  <c:v>1.0532054211121835</c:v>
                </c:pt>
                <c:pt idx="425">
                  <c:v>1.0525167506117341</c:v>
                </c:pt>
                <c:pt idx="426">
                  <c:v>1.0611782826071614</c:v>
                </c:pt>
                <c:pt idx="427">
                  <c:v>1.0553216267954166</c:v>
                </c:pt>
                <c:pt idx="428">
                  <c:v>1.0512645257221067</c:v>
                </c:pt>
                <c:pt idx="429">
                  <c:v>1.0559857667794819</c:v>
                </c:pt>
                <c:pt idx="430">
                  <c:v>1.0553320679759763</c:v>
                </c:pt>
                <c:pt idx="431">
                  <c:v>1.0568060985636394</c:v>
                </c:pt>
                <c:pt idx="432">
                  <c:v>1.057717688308355</c:v>
                </c:pt>
                <c:pt idx="433">
                  <c:v>1.0538577060513175</c:v>
                </c:pt>
                <c:pt idx="434">
                  <c:v>1.0621919192479152</c:v>
                </c:pt>
                <c:pt idx="435">
                  <c:v>1.0579040186045812</c:v>
                </c:pt>
                <c:pt idx="436">
                  <c:v>1.0567294643529326</c:v>
                </c:pt>
                <c:pt idx="437">
                  <c:v>1.0524941038743447</c:v>
                </c:pt>
                <c:pt idx="438">
                  <c:v>1.0554990249659404</c:v>
                </c:pt>
                <c:pt idx="439">
                  <c:v>1.0520543944434513</c:v>
                </c:pt>
                <c:pt idx="440">
                  <c:v>1.0556035113308444</c:v>
                </c:pt>
                <c:pt idx="441">
                  <c:v>1.0549219502568659</c:v>
                </c:pt>
                <c:pt idx="442">
                  <c:v>1.0565946168469587</c:v>
                </c:pt>
                <c:pt idx="443">
                  <c:v>1.0572661235192882</c:v>
                </c:pt>
                <c:pt idx="444">
                  <c:v>1.0553940896456668</c:v>
                </c:pt>
                <c:pt idx="445">
                  <c:v>1.0565864756800156</c:v>
                </c:pt>
                <c:pt idx="446">
                  <c:v>1.0585665726053126</c:v>
                </c:pt>
                <c:pt idx="447">
                  <c:v>1.0530446782708718</c:v>
                </c:pt>
                <c:pt idx="448">
                  <c:v>1.0582378051720178</c:v>
                </c:pt>
                <c:pt idx="449">
                  <c:v>1.0573230581671504</c:v>
                </c:pt>
                <c:pt idx="450">
                  <c:v>1.0587437522238972</c:v>
                </c:pt>
                <c:pt idx="451">
                  <c:v>1.058613202351</c:v>
                </c:pt>
                <c:pt idx="452">
                  <c:v>1.0575849082599333</c:v>
                </c:pt>
                <c:pt idx="453">
                  <c:v>1.0519565920701455</c:v>
                </c:pt>
                <c:pt idx="454">
                  <c:v>1.058366473503507</c:v>
                </c:pt>
                <c:pt idx="455">
                  <c:v>1.0598475636875619</c:v>
                </c:pt>
                <c:pt idx="456">
                  <c:v>1.0609406207282523</c:v>
                </c:pt>
                <c:pt idx="457">
                  <c:v>1.0563382148213358</c:v>
                </c:pt>
                <c:pt idx="458">
                  <c:v>1.0592703042502056</c:v>
                </c:pt>
                <c:pt idx="459">
                  <c:v>1.0644346760129093</c:v>
                </c:pt>
                <c:pt idx="460">
                  <c:v>1.0590048301115709</c:v>
                </c:pt>
                <c:pt idx="461">
                  <c:v>1.0627929101969664</c:v>
                </c:pt>
                <c:pt idx="462">
                  <c:v>1.0590378874750761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1-C744-9C4C-C25F3DCFA4CA}"/>
            </c:ext>
          </c:extLst>
        </c:ser>
        <c:ser>
          <c:idx val="1"/>
          <c:order val="1"/>
          <c:tx>
            <c:strRef>
              <c:f>'2022'!$C$1</c:f>
              <c:strCache>
                <c:ptCount val="1"/>
                <c:pt idx="0">
                  <c:v>Rocket Pool rETH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'2022'!$A$2:$A$464</c:f>
              <c:numCache>
                <c:formatCode>yyyy\-mm\-dd</c:formatCode>
                <c:ptCount val="463"/>
                <c:pt idx="0">
                  <c:v>44561</c:v>
                </c:pt>
                <c:pt idx="1">
                  <c:v>44562</c:v>
                </c:pt>
                <c:pt idx="2">
                  <c:v>44563</c:v>
                </c:pt>
                <c:pt idx="3">
                  <c:v>44564</c:v>
                </c:pt>
                <c:pt idx="4">
                  <c:v>44565</c:v>
                </c:pt>
                <c:pt idx="5">
                  <c:v>44566</c:v>
                </c:pt>
                <c:pt idx="6">
                  <c:v>44567</c:v>
                </c:pt>
                <c:pt idx="7">
                  <c:v>44568</c:v>
                </c:pt>
                <c:pt idx="8">
                  <c:v>44569</c:v>
                </c:pt>
                <c:pt idx="9">
                  <c:v>44570</c:v>
                </c:pt>
                <c:pt idx="10">
                  <c:v>44571</c:v>
                </c:pt>
                <c:pt idx="11">
                  <c:v>44572</c:v>
                </c:pt>
                <c:pt idx="12">
                  <c:v>44573</c:v>
                </c:pt>
                <c:pt idx="13">
                  <c:v>44574</c:v>
                </c:pt>
                <c:pt idx="14">
                  <c:v>44575</c:v>
                </c:pt>
                <c:pt idx="15">
                  <c:v>44576</c:v>
                </c:pt>
                <c:pt idx="16">
                  <c:v>44577</c:v>
                </c:pt>
                <c:pt idx="17">
                  <c:v>44578</c:v>
                </c:pt>
                <c:pt idx="18">
                  <c:v>44579</c:v>
                </c:pt>
                <c:pt idx="19">
                  <c:v>44580</c:v>
                </c:pt>
                <c:pt idx="20">
                  <c:v>44581</c:v>
                </c:pt>
                <c:pt idx="21">
                  <c:v>44582</c:v>
                </c:pt>
                <c:pt idx="22">
                  <c:v>44583</c:v>
                </c:pt>
                <c:pt idx="23">
                  <c:v>44584</c:v>
                </c:pt>
                <c:pt idx="24">
                  <c:v>44585</c:v>
                </c:pt>
                <c:pt idx="25">
                  <c:v>44586</c:v>
                </c:pt>
                <c:pt idx="26">
                  <c:v>44587</c:v>
                </c:pt>
                <c:pt idx="27">
                  <c:v>44588</c:v>
                </c:pt>
                <c:pt idx="28">
                  <c:v>44589</c:v>
                </c:pt>
                <c:pt idx="29">
                  <c:v>44590</c:v>
                </c:pt>
                <c:pt idx="30">
                  <c:v>44591</c:v>
                </c:pt>
                <c:pt idx="31">
                  <c:v>44592</c:v>
                </c:pt>
                <c:pt idx="32">
                  <c:v>44593</c:v>
                </c:pt>
                <c:pt idx="33">
                  <c:v>44594</c:v>
                </c:pt>
                <c:pt idx="34">
                  <c:v>44595</c:v>
                </c:pt>
                <c:pt idx="35">
                  <c:v>44596</c:v>
                </c:pt>
                <c:pt idx="36">
                  <c:v>44597</c:v>
                </c:pt>
                <c:pt idx="37">
                  <c:v>44598</c:v>
                </c:pt>
                <c:pt idx="38">
                  <c:v>44599</c:v>
                </c:pt>
                <c:pt idx="39">
                  <c:v>44600</c:v>
                </c:pt>
                <c:pt idx="40">
                  <c:v>44601</c:v>
                </c:pt>
                <c:pt idx="41">
                  <c:v>44602</c:v>
                </c:pt>
                <c:pt idx="42">
                  <c:v>44603</c:v>
                </c:pt>
                <c:pt idx="43">
                  <c:v>44604</c:v>
                </c:pt>
                <c:pt idx="44">
                  <c:v>44605</c:v>
                </c:pt>
                <c:pt idx="45">
                  <c:v>44606</c:v>
                </c:pt>
                <c:pt idx="46">
                  <c:v>44607</c:v>
                </c:pt>
                <c:pt idx="47">
                  <c:v>44608</c:v>
                </c:pt>
                <c:pt idx="48">
                  <c:v>44609</c:v>
                </c:pt>
                <c:pt idx="49">
                  <c:v>44610</c:v>
                </c:pt>
                <c:pt idx="50">
                  <c:v>44611</c:v>
                </c:pt>
                <c:pt idx="51">
                  <c:v>44612</c:v>
                </c:pt>
                <c:pt idx="52">
                  <c:v>44613</c:v>
                </c:pt>
                <c:pt idx="53">
                  <c:v>44614</c:v>
                </c:pt>
                <c:pt idx="54">
                  <c:v>44615</c:v>
                </c:pt>
                <c:pt idx="55">
                  <c:v>44616</c:v>
                </c:pt>
                <c:pt idx="56">
                  <c:v>44617</c:v>
                </c:pt>
                <c:pt idx="57">
                  <c:v>44618</c:v>
                </c:pt>
                <c:pt idx="58">
                  <c:v>44619</c:v>
                </c:pt>
                <c:pt idx="59">
                  <c:v>44620</c:v>
                </c:pt>
                <c:pt idx="60">
                  <c:v>44621</c:v>
                </c:pt>
                <c:pt idx="61">
                  <c:v>44622</c:v>
                </c:pt>
                <c:pt idx="62">
                  <c:v>44623</c:v>
                </c:pt>
                <c:pt idx="63">
                  <c:v>44624</c:v>
                </c:pt>
                <c:pt idx="64">
                  <c:v>44625</c:v>
                </c:pt>
                <c:pt idx="65">
                  <c:v>44626</c:v>
                </c:pt>
                <c:pt idx="66">
                  <c:v>44627</c:v>
                </c:pt>
                <c:pt idx="67">
                  <c:v>44628</c:v>
                </c:pt>
                <c:pt idx="68">
                  <c:v>44629</c:v>
                </c:pt>
                <c:pt idx="69">
                  <c:v>44630</c:v>
                </c:pt>
                <c:pt idx="70">
                  <c:v>44631</c:v>
                </c:pt>
                <c:pt idx="71">
                  <c:v>44632</c:v>
                </c:pt>
                <c:pt idx="72">
                  <c:v>44633</c:v>
                </c:pt>
                <c:pt idx="73">
                  <c:v>44634</c:v>
                </c:pt>
                <c:pt idx="74">
                  <c:v>44635</c:v>
                </c:pt>
                <c:pt idx="75">
                  <c:v>44636</c:v>
                </c:pt>
                <c:pt idx="76">
                  <c:v>44637</c:v>
                </c:pt>
                <c:pt idx="77">
                  <c:v>44638</c:v>
                </c:pt>
                <c:pt idx="78">
                  <c:v>44639</c:v>
                </c:pt>
                <c:pt idx="79">
                  <c:v>44640</c:v>
                </c:pt>
                <c:pt idx="80">
                  <c:v>44641</c:v>
                </c:pt>
                <c:pt idx="81">
                  <c:v>44642</c:v>
                </c:pt>
                <c:pt idx="82">
                  <c:v>44643</c:v>
                </c:pt>
                <c:pt idx="83">
                  <c:v>44644</c:v>
                </c:pt>
                <c:pt idx="84">
                  <c:v>44645</c:v>
                </c:pt>
                <c:pt idx="85">
                  <c:v>44646</c:v>
                </c:pt>
                <c:pt idx="86">
                  <c:v>44647</c:v>
                </c:pt>
                <c:pt idx="87">
                  <c:v>44648</c:v>
                </c:pt>
                <c:pt idx="88">
                  <c:v>44649</c:v>
                </c:pt>
                <c:pt idx="89">
                  <c:v>44650</c:v>
                </c:pt>
                <c:pt idx="90">
                  <c:v>44651</c:v>
                </c:pt>
                <c:pt idx="91">
                  <c:v>44652</c:v>
                </c:pt>
                <c:pt idx="92">
                  <c:v>44653</c:v>
                </c:pt>
                <c:pt idx="93">
                  <c:v>44654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44660</c:v>
                </c:pt>
                <c:pt idx="100">
                  <c:v>44661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44665</c:v>
                </c:pt>
                <c:pt idx="105">
                  <c:v>44666</c:v>
                </c:pt>
                <c:pt idx="106">
                  <c:v>44667</c:v>
                </c:pt>
                <c:pt idx="107">
                  <c:v>44668</c:v>
                </c:pt>
                <c:pt idx="108">
                  <c:v>44669</c:v>
                </c:pt>
                <c:pt idx="109">
                  <c:v>44670</c:v>
                </c:pt>
                <c:pt idx="110">
                  <c:v>44671</c:v>
                </c:pt>
                <c:pt idx="111">
                  <c:v>44672</c:v>
                </c:pt>
                <c:pt idx="112">
                  <c:v>44673</c:v>
                </c:pt>
                <c:pt idx="113">
                  <c:v>44674</c:v>
                </c:pt>
                <c:pt idx="114">
                  <c:v>44675</c:v>
                </c:pt>
                <c:pt idx="115">
                  <c:v>44676</c:v>
                </c:pt>
                <c:pt idx="116">
                  <c:v>44677</c:v>
                </c:pt>
                <c:pt idx="117">
                  <c:v>44678</c:v>
                </c:pt>
                <c:pt idx="118">
                  <c:v>44679</c:v>
                </c:pt>
                <c:pt idx="119">
                  <c:v>44680</c:v>
                </c:pt>
                <c:pt idx="120">
                  <c:v>44681</c:v>
                </c:pt>
                <c:pt idx="121">
                  <c:v>44682</c:v>
                </c:pt>
                <c:pt idx="122">
                  <c:v>44683</c:v>
                </c:pt>
                <c:pt idx="123">
                  <c:v>44684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44688</c:v>
                </c:pt>
                <c:pt idx="128">
                  <c:v>44689</c:v>
                </c:pt>
                <c:pt idx="129">
                  <c:v>44690</c:v>
                </c:pt>
                <c:pt idx="130">
                  <c:v>44691</c:v>
                </c:pt>
                <c:pt idx="131">
                  <c:v>44692</c:v>
                </c:pt>
                <c:pt idx="132">
                  <c:v>44693</c:v>
                </c:pt>
                <c:pt idx="133">
                  <c:v>44694</c:v>
                </c:pt>
                <c:pt idx="134">
                  <c:v>44695</c:v>
                </c:pt>
                <c:pt idx="135">
                  <c:v>44696</c:v>
                </c:pt>
                <c:pt idx="136">
                  <c:v>44697</c:v>
                </c:pt>
                <c:pt idx="137">
                  <c:v>44698</c:v>
                </c:pt>
                <c:pt idx="138">
                  <c:v>44699</c:v>
                </c:pt>
                <c:pt idx="139">
                  <c:v>44700</c:v>
                </c:pt>
                <c:pt idx="140">
                  <c:v>44701</c:v>
                </c:pt>
                <c:pt idx="141">
                  <c:v>44702</c:v>
                </c:pt>
                <c:pt idx="142">
                  <c:v>44703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44709</c:v>
                </c:pt>
                <c:pt idx="149">
                  <c:v>44710</c:v>
                </c:pt>
                <c:pt idx="150">
                  <c:v>44711</c:v>
                </c:pt>
                <c:pt idx="151">
                  <c:v>44712</c:v>
                </c:pt>
                <c:pt idx="152">
                  <c:v>44713</c:v>
                </c:pt>
                <c:pt idx="153">
                  <c:v>44714</c:v>
                </c:pt>
                <c:pt idx="154">
                  <c:v>44715</c:v>
                </c:pt>
                <c:pt idx="155">
                  <c:v>44716</c:v>
                </c:pt>
                <c:pt idx="156">
                  <c:v>44717</c:v>
                </c:pt>
                <c:pt idx="157">
                  <c:v>44718</c:v>
                </c:pt>
                <c:pt idx="158">
                  <c:v>44719</c:v>
                </c:pt>
                <c:pt idx="159">
                  <c:v>44720</c:v>
                </c:pt>
                <c:pt idx="160">
                  <c:v>44721</c:v>
                </c:pt>
                <c:pt idx="161">
                  <c:v>44722</c:v>
                </c:pt>
                <c:pt idx="162">
                  <c:v>44723</c:v>
                </c:pt>
                <c:pt idx="163">
                  <c:v>44724</c:v>
                </c:pt>
                <c:pt idx="164">
                  <c:v>44725</c:v>
                </c:pt>
                <c:pt idx="165">
                  <c:v>44726</c:v>
                </c:pt>
                <c:pt idx="166">
                  <c:v>44727</c:v>
                </c:pt>
                <c:pt idx="167">
                  <c:v>44728</c:v>
                </c:pt>
                <c:pt idx="168">
                  <c:v>44729</c:v>
                </c:pt>
                <c:pt idx="169">
                  <c:v>44730</c:v>
                </c:pt>
                <c:pt idx="170">
                  <c:v>44731</c:v>
                </c:pt>
                <c:pt idx="171">
                  <c:v>44732</c:v>
                </c:pt>
                <c:pt idx="172">
                  <c:v>44733</c:v>
                </c:pt>
                <c:pt idx="173">
                  <c:v>44734</c:v>
                </c:pt>
                <c:pt idx="174">
                  <c:v>44735</c:v>
                </c:pt>
                <c:pt idx="175">
                  <c:v>44736</c:v>
                </c:pt>
                <c:pt idx="176">
                  <c:v>44737</c:v>
                </c:pt>
                <c:pt idx="177">
                  <c:v>44738</c:v>
                </c:pt>
                <c:pt idx="178">
                  <c:v>44739</c:v>
                </c:pt>
                <c:pt idx="179">
                  <c:v>44740</c:v>
                </c:pt>
                <c:pt idx="180">
                  <c:v>44741</c:v>
                </c:pt>
                <c:pt idx="181">
                  <c:v>44742</c:v>
                </c:pt>
                <c:pt idx="182">
                  <c:v>44743</c:v>
                </c:pt>
                <c:pt idx="183">
                  <c:v>44744</c:v>
                </c:pt>
                <c:pt idx="184">
                  <c:v>44745</c:v>
                </c:pt>
                <c:pt idx="185">
                  <c:v>44746</c:v>
                </c:pt>
                <c:pt idx="186">
                  <c:v>44747</c:v>
                </c:pt>
                <c:pt idx="187">
                  <c:v>44748</c:v>
                </c:pt>
                <c:pt idx="188">
                  <c:v>44749</c:v>
                </c:pt>
                <c:pt idx="189">
                  <c:v>44750</c:v>
                </c:pt>
                <c:pt idx="190">
                  <c:v>44751</c:v>
                </c:pt>
                <c:pt idx="191">
                  <c:v>44752</c:v>
                </c:pt>
                <c:pt idx="192">
                  <c:v>44753</c:v>
                </c:pt>
                <c:pt idx="193">
                  <c:v>44754</c:v>
                </c:pt>
                <c:pt idx="194">
                  <c:v>44755</c:v>
                </c:pt>
                <c:pt idx="195">
                  <c:v>44756</c:v>
                </c:pt>
                <c:pt idx="196">
                  <c:v>44757</c:v>
                </c:pt>
                <c:pt idx="197">
                  <c:v>44758</c:v>
                </c:pt>
                <c:pt idx="198">
                  <c:v>44759</c:v>
                </c:pt>
                <c:pt idx="199">
                  <c:v>44760</c:v>
                </c:pt>
                <c:pt idx="200">
                  <c:v>44761</c:v>
                </c:pt>
                <c:pt idx="201">
                  <c:v>44762</c:v>
                </c:pt>
                <c:pt idx="202">
                  <c:v>44763</c:v>
                </c:pt>
                <c:pt idx="203">
                  <c:v>44764</c:v>
                </c:pt>
                <c:pt idx="204">
                  <c:v>44765</c:v>
                </c:pt>
                <c:pt idx="205">
                  <c:v>44766</c:v>
                </c:pt>
                <c:pt idx="206">
                  <c:v>44767</c:v>
                </c:pt>
                <c:pt idx="207">
                  <c:v>44768</c:v>
                </c:pt>
                <c:pt idx="208">
                  <c:v>44769</c:v>
                </c:pt>
                <c:pt idx="209">
                  <c:v>44770</c:v>
                </c:pt>
                <c:pt idx="210">
                  <c:v>44771</c:v>
                </c:pt>
                <c:pt idx="211">
                  <c:v>44772</c:v>
                </c:pt>
                <c:pt idx="212">
                  <c:v>44773</c:v>
                </c:pt>
                <c:pt idx="213">
                  <c:v>44774</c:v>
                </c:pt>
                <c:pt idx="214">
                  <c:v>44775</c:v>
                </c:pt>
                <c:pt idx="215">
                  <c:v>44776</c:v>
                </c:pt>
                <c:pt idx="216">
                  <c:v>44777</c:v>
                </c:pt>
                <c:pt idx="217">
                  <c:v>44778</c:v>
                </c:pt>
                <c:pt idx="218">
                  <c:v>44779</c:v>
                </c:pt>
                <c:pt idx="219">
                  <c:v>44780</c:v>
                </c:pt>
                <c:pt idx="220">
                  <c:v>44781</c:v>
                </c:pt>
                <c:pt idx="221">
                  <c:v>44782</c:v>
                </c:pt>
                <c:pt idx="222">
                  <c:v>44783</c:v>
                </c:pt>
                <c:pt idx="223">
                  <c:v>44784</c:v>
                </c:pt>
                <c:pt idx="224">
                  <c:v>44785</c:v>
                </c:pt>
                <c:pt idx="225">
                  <c:v>44786</c:v>
                </c:pt>
                <c:pt idx="226">
                  <c:v>44787</c:v>
                </c:pt>
                <c:pt idx="227">
                  <c:v>44788</c:v>
                </c:pt>
                <c:pt idx="228">
                  <c:v>44789</c:v>
                </c:pt>
                <c:pt idx="229">
                  <c:v>44790</c:v>
                </c:pt>
                <c:pt idx="230">
                  <c:v>44791</c:v>
                </c:pt>
                <c:pt idx="231">
                  <c:v>44792</c:v>
                </c:pt>
                <c:pt idx="232">
                  <c:v>44793</c:v>
                </c:pt>
                <c:pt idx="233">
                  <c:v>44794</c:v>
                </c:pt>
                <c:pt idx="234">
                  <c:v>44795</c:v>
                </c:pt>
                <c:pt idx="235">
                  <c:v>44796</c:v>
                </c:pt>
                <c:pt idx="236">
                  <c:v>44797</c:v>
                </c:pt>
                <c:pt idx="237">
                  <c:v>44798</c:v>
                </c:pt>
                <c:pt idx="238">
                  <c:v>44799</c:v>
                </c:pt>
                <c:pt idx="239">
                  <c:v>44800</c:v>
                </c:pt>
                <c:pt idx="240">
                  <c:v>44801</c:v>
                </c:pt>
                <c:pt idx="241">
                  <c:v>44802</c:v>
                </c:pt>
                <c:pt idx="242">
                  <c:v>44803</c:v>
                </c:pt>
                <c:pt idx="243">
                  <c:v>44804</c:v>
                </c:pt>
                <c:pt idx="244">
                  <c:v>44805</c:v>
                </c:pt>
                <c:pt idx="245">
                  <c:v>44806</c:v>
                </c:pt>
                <c:pt idx="246">
                  <c:v>44807</c:v>
                </c:pt>
                <c:pt idx="247">
                  <c:v>44808</c:v>
                </c:pt>
                <c:pt idx="248">
                  <c:v>44809</c:v>
                </c:pt>
                <c:pt idx="249">
                  <c:v>44810</c:v>
                </c:pt>
                <c:pt idx="250">
                  <c:v>44811</c:v>
                </c:pt>
                <c:pt idx="251">
                  <c:v>44812</c:v>
                </c:pt>
                <c:pt idx="252">
                  <c:v>44813</c:v>
                </c:pt>
                <c:pt idx="253">
                  <c:v>44814</c:v>
                </c:pt>
                <c:pt idx="254">
                  <c:v>44815</c:v>
                </c:pt>
                <c:pt idx="255">
                  <c:v>44816</c:v>
                </c:pt>
                <c:pt idx="256">
                  <c:v>44817</c:v>
                </c:pt>
                <c:pt idx="257">
                  <c:v>44818</c:v>
                </c:pt>
                <c:pt idx="258">
                  <c:v>44819</c:v>
                </c:pt>
                <c:pt idx="259">
                  <c:v>44820</c:v>
                </c:pt>
                <c:pt idx="260">
                  <c:v>44821</c:v>
                </c:pt>
                <c:pt idx="261">
                  <c:v>44822</c:v>
                </c:pt>
                <c:pt idx="262">
                  <c:v>44823</c:v>
                </c:pt>
                <c:pt idx="263">
                  <c:v>44824</c:v>
                </c:pt>
                <c:pt idx="264">
                  <c:v>44825</c:v>
                </c:pt>
                <c:pt idx="265">
                  <c:v>44826</c:v>
                </c:pt>
                <c:pt idx="266">
                  <c:v>44827</c:v>
                </c:pt>
                <c:pt idx="267">
                  <c:v>44828</c:v>
                </c:pt>
                <c:pt idx="268">
                  <c:v>44829</c:v>
                </c:pt>
                <c:pt idx="269">
                  <c:v>44830</c:v>
                </c:pt>
                <c:pt idx="270">
                  <c:v>44831</c:v>
                </c:pt>
                <c:pt idx="271">
                  <c:v>44832</c:v>
                </c:pt>
                <c:pt idx="272">
                  <c:v>44833</c:v>
                </c:pt>
                <c:pt idx="273">
                  <c:v>44834</c:v>
                </c:pt>
                <c:pt idx="274">
                  <c:v>44835</c:v>
                </c:pt>
                <c:pt idx="275">
                  <c:v>44836</c:v>
                </c:pt>
                <c:pt idx="276">
                  <c:v>44837</c:v>
                </c:pt>
                <c:pt idx="277">
                  <c:v>44838</c:v>
                </c:pt>
                <c:pt idx="278">
                  <c:v>44839</c:v>
                </c:pt>
                <c:pt idx="279">
                  <c:v>44840</c:v>
                </c:pt>
                <c:pt idx="280">
                  <c:v>44841</c:v>
                </c:pt>
                <c:pt idx="281">
                  <c:v>44842</c:v>
                </c:pt>
                <c:pt idx="282">
                  <c:v>44843</c:v>
                </c:pt>
                <c:pt idx="283">
                  <c:v>44844</c:v>
                </c:pt>
                <c:pt idx="284">
                  <c:v>44845</c:v>
                </c:pt>
                <c:pt idx="285">
                  <c:v>44846</c:v>
                </c:pt>
                <c:pt idx="286">
                  <c:v>44847</c:v>
                </c:pt>
                <c:pt idx="287">
                  <c:v>44848</c:v>
                </c:pt>
                <c:pt idx="288">
                  <c:v>44849</c:v>
                </c:pt>
                <c:pt idx="289">
                  <c:v>44850</c:v>
                </c:pt>
                <c:pt idx="290">
                  <c:v>44851</c:v>
                </c:pt>
                <c:pt idx="291">
                  <c:v>44852</c:v>
                </c:pt>
                <c:pt idx="292">
                  <c:v>44853</c:v>
                </c:pt>
                <c:pt idx="293">
                  <c:v>44854</c:v>
                </c:pt>
                <c:pt idx="294">
                  <c:v>44855</c:v>
                </c:pt>
                <c:pt idx="295">
                  <c:v>44856</c:v>
                </c:pt>
                <c:pt idx="296">
                  <c:v>44857</c:v>
                </c:pt>
                <c:pt idx="297">
                  <c:v>44858</c:v>
                </c:pt>
                <c:pt idx="298">
                  <c:v>44859</c:v>
                </c:pt>
                <c:pt idx="299">
                  <c:v>44860</c:v>
                </c:pt>
                <c:pt idx="300">
                  <c:v>44861</c:v>
                </c:pt>
                <c:pt idx="301">
                  <c:v>44862</c:v>
                </c:pt>
                <c:pt idx="302">
                  <c:v>44863</c:v>
                </c:pt>
                <c:pt idx="303">
                  <c:v>44864</c:v>
                </c:pt>
                <c:pt idx="304">
                  <c:v>44865</c:v>
                </c:pt>
                <c:pt idx="305">
                  <c:v>44866</c:v>
                </c:pt>
                <c:pt idx="306">
                  <c:v>44867</c:v>
                </c:pt>
                <c:pt idx="307">
                  <c:v>44868</c:v>
                </c:pt>
                <c:pt idx="308">
                  <c:v>44869</c:v>
                </c:pt>
                <c:pt idx="309">
                  <c:v>44870</c:v>
                </c:pt>
                <c:pt idx="310">
                  <c:v>44871</c:v>
                </c:pt>
                <c:pt idx="311">
                  <c:v>44872</c:v>
                </c:pt>
                <c:pt idx="312">
                  <c:v>44873</c:v>
                </c:pt>
                <c:pt idx="313">
                  <c:v>44874</c:v>
                </c:pt>
                <c:pt idx="314">
                  <c:v>44875</c:v>
                </c:pt>
                <c:pt idx="315">
                  <c:v>44876</c:v>
                </c:pt>
                <c:pt idx="316">
                  <c:v>44877</c:v>
                </c:pt>
                <c:pt idx="317">
                  <c:v>44878</c:v>
                </c:pt>
                <c:pt idx="318">
                  <c:v>44879</c:v>
                </c:pt>
                <c:pt idx="319">
                  <c:v>44880</c:v>
                </c:pt>
                <c:pt idx="320">
                  <c:v>44881</c:v>
                </c:pt>
                <c:pt idx="321">
                  <c:v>44882</c:v>
                </c:pt>
                <c:pt idx="322">
                  <c:v>44883</c:v>
                </c:pt>
                <c:pt idx="323">
                  <c:v>44884</c:v>
                </c:pt>
                <c:pt idx="324">
                  <c:v>44885</c:v>
                </c:pt>
                <c:pt idx="325">
                  <c:v>44886</c:v>
                </c:pt>
                <c:pt idx="326">
                  <c:v>44887</c:v>
                </c:pt>
                <c:pt idx="327">
                  <c:v>44888</c:v>
                </c:pt>
                <c:pt idx="328">
                  <c:v>44889</c:v>
                </c:pt>
                <c:pt idx="329">
                  <c:v>44890</c:v>
                </c:pt>
                <c:pt idx="330">
                  <c:v>44891</c:v>
                </c:pt>
                <c:pt idx="331">
                  <c:v>44892</c:v>
                </c:pt>
                <c:pt idx="332">
                  <c:v>44893</c:v>
                </c:pt>
                <c:pt idx="333">
                  <c:v>44894</c:v>
                </c:pt>
                <c:pt idx="334">
                  <c:v>44895</c:v>
                </c:pt>
                <c:pt idx="335">
                  <c:v>44896</c:v>
                </c:pt>
                <c:pt idx="336">
                  <c:v>44897</c:v>
                </c:pt>
                <c:pt idx="337">
                  <c:v>44898</c:v>
                </c:pt>
                <c:pt idx="338">
                  <c:v>44899</c:v>
                </c:pt>
                <c:pt idx="339">
                  <c:v>44900</c:v>
                </c:pt>
                <c:pt idx="340">
                  <c:v>44901</c:v>
                </c:pt>
                <c:pt idx="341">
                  <c:v>44902</c:v>
                </c:pt>
                <c:pt idx="342">
                  <c:v>44903</c:v>
                </c:pt>
                <c:pt idx="343">
                  <c:v>44904</c:v>
                </c:pt>
                <c:pt idx="344">
                  <c:v>44905</c:v>
                </c:pt>
                <c:pt idx="345">
                  <c:v>44906</c:v>
                </c:pt>
                <c:pt idx="346">
                  <c:v>44907</c:v>
                </c:pt>
                <c:pt idx="347">
                  <c:v>44908</c:v>
                </c:pt>
                <c:pt idx="348">
                  <c:v>44909</c:v>
                </c:pt>
                <c:pt idx="349">
                  <c:v>44910</c:v>
                </c:pt>
                <c:pt idx="350">
                  <c:v>44911</c:v>
                </c:pt>
                <c:pt idx="351">
                  <c:v>44912</c:v>
                </c:pt>
                <c:pt idx="352">
                  <c:v>44913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44919</c:v>
                </c:pt>
                <c:pt idx="359">
                  <c:v>44920</c:v>
                </c:pt>
                <c:pt idx="360">
                  <c:v>44921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44926</c:v>
                </c:pt>
                <c:pt idx="366">
                  <c:v>44927</c:v>
                </c:pt>
                <c:pt idx="367">
                  <c:v>44928</c:v>
                </c:pt>
                <c:pt idx="368">
                  <c:v>44929</c:v>
                </c:pt>
                <c:pt idx="369">
                  <c:v>44930</c:v>
                </c:pt>
                <c:pt idx="370">
                  <c:v>44931</c:v>
                </c:pt>
                <c:pt idx="371">
                  <c:v>44932</c:v>
                </c:pt>
                <c:pt idx="372">
                  <c:v>44933</c:v>
                </c:pt>
                <c:pt idx="373">
                  <c:v>44934</c:v>
                </c:pt>
                <c:pt idx="374">
                  <c:v>44935</c:v>
                </c:pt>
                <c:pt idx="375">
                  <c:v>44936</c:v>
                </c:pt>
                <c:pt idx="376">
                  <c:v>44937</c:v>
                </c:pt>
                <c:pt idx="377">
                  <c:v>44938</c:v>
                </c:pt>
                <c:pt idx="378">
                  <c:v>44939</c:v>
                </c:pt>
                <c:pt idx="379">
                  <c:v>44940</c:v>
                </c:pt>
                <c:pt idx="380">
                  <c:v>44941</c:v>
                </c:pt>
                <c:pt idx="381">
                  <c:v>44942</c:v>
                </c:pt>
                <c:pt idx="382">
                  <c:v>44943</c:v>
                </c:pt>
                <c:pt idx="383">
                  <c:v>44944</c:v>
                </c:pt>
                <c:pt idx="384">
                  <c:v>44945</c:v>
                </c:pt>
                <c:pt idx="385">
                  <c:v>44946</c:v>
                </c:pt>
                <c:pt idx="386">
                  <c:v>44947</c:v>
                </c:pt>
                <c:pt idx="387">
                  <c:v>44948</c:v>
                </c:pt>
                <c:pt idx="388">
                  <c:v>44949</c:v>
                </c:pt>
                <c:pt idx="389">
                  <c:v>44950</c:v>
                </c:pt>
                <c:pt idx="390">
                  <c:v>44951</c:v>
                </c:pt>
                <c:pt idx="391">
                  <c:v>44952</c:v>
                </c:pt>
                <c:pt idx="392">
                  <c:v>44953</c:v>
                </c:pt>
                <c:pt idx="393">
                  <c:v>44954</c:v>
                </c:pt>
                <c:pt idx="394">
                  <c:v>44955</c:v>
                </c:pt>
                <c:pt idx="395">
                  <c:v>44956</c:v>
                </c:pt>
                <c:pt idx="396">
                  <c:v>44957</c:v>
                </c:pt>
                <c:pt idx="397">
                  <c:v>44958</c:v>
                </c:pt>
                <c:pt idx="398">
                  <c:v>44959</c:v>
                </c:pt>
                <c:pt idx="399">
                  <c:v>44960</c:v>
                </c:pt>
                <c:pt idx="400">
                  <c:v>44961</c:v>
                </c:pt>
                <c:pt idx="401">
                  <c:v>44962</c:v>
                </c:pt>
                <c:pt idx="402">
                  <c:v>44963</c:v>
                </c:pt>
                <c:pt idx="403">
                  <c:v>44964</c:v>
                </c:pt>
                <c:pt idx="404">
                  <c:v>44965</c:v>
                </c:pt>
                <c:pt idx="405">
                  <c:v>44966</c:v>
                </c:pt>
                <c:pt idx="406">
                  <c:v>44967</c:v>
                </c:pt>
                <c:pt idx="407">
                  <c:v>44968</c:v>
                </c:pt>
                <c:pt idx="408">
                  <c:v>44969</c:v>
                </c:pt>
                <c:pt idx="409">
                  <c:v>44970</c:v>
                </c:pt>
                <c:pt idx="410">
                  <c:v>44971</c:v>
                </c:pt>
                <c:pt idx="411">
                  <c:v>44972</c:v>
                </c:pt>
                <c:pt idx="412">
                  <c:v>44973</c:v>
                </c:pt>
                <c:pt idx="413">
                  <c:v>44974</c:v>
                </c:pt>
                <c:pt idx="414">
                  <c:v>44975</c:v>
                </c:pt>
                <c:pt idx="415">
                  <c:v>44976</c:v>
                </c:pt>
                <c:pt idx="416">
                  <c:v>44977</c:v>
                </c:pt>
                <c:pt idx="417">
                  <c:v>44978</c:v>
                </c:pt>
                <c:pt idx="418">
                  <c:v>44979</c:v>
                </c:pt>
                <c:pt idx="419">
                  <c:v>44980</c:v>
                </c:pt>
                <c:pt idx="420">
                  <c:v>44981</c:v>
                </c:pt>
                <c:pt idx="421">
                  <c:v>44982</c:v>
                </c:pt>
                <c:pt idx="422">
                  <c:v>44983</c:v>
                </c:pt>
                <c:pt idx="423">
                  <c:v>44984</c:v>
                </c:pt>
                <c:pt idx="424">
                  <c:v>44985</c:v>
                </c:pt>
                <c:pt idx="425">
                  <c:v>44986</c:v>
                </c:pt>
                <c:pt idx="426">
                  <c:v>44987</c:v>
                </c:pt>
                <c:pt idx="427">
                  <c:v>44988</c:v>
                </c:pt>
                <c:pt idx="428">
                  <c:v>44989</c:v>
                </c:pt>
                <c:pt idx="429">
                  <c:v>44990</c:v>
                </c:pt>
                <c:pt idx="430">
                  <c:v>44991</c:v>
                </c:pt>
                <c:pt idx="431">
                  <c:v>44992</c:v>
                </c:pt>
                <c:pt idx="432">
                  <c:v>44993</c:v>
                </c:pt>
                <c:pt idx="433">
                  <c:v>44994</c:v>
                </c:pt>
                <c:pt idx="434">
                  <c:v>44995</c:v>
                </c:pt>
                <c:pt idx="435">
                  <c:v>44996</c:v>
                </c:pt>
                <c:pt idx="436">
                  <c:v>44997</c:v>
                </c:pt>
                <c:pt idx="437">
                  <c:v>44998</c:v>
                </c:pt>
                <c:pt idx="438">
                  <c:v>44999</c:v>
                </c:pt>
                <c:pt idx="439">
                  <c:v>45000</c:v>
                </c:pt>
                <c:pt idx="440">
                  <c:v>45001</c:v>
                </c:pt>
                <c:pt idx="441">
                  <c:v>45002</c:v>
                </c:pt>
                <c:pt idx="442">
                  <c:v>45003</c:v>
                </c:pt>
                <c:pt idx="443">
                  <c:v>45004</c:v>
                </c:pt>
                <c:pt idx="444">
                  <c:v>45005</c:v>
                </c:pt>
                <c:pt idx="445">
                  <c:v>45006</c:v>
                </c:pt>
                <c:pt idx="446">
                  <c:v>45007</c:v>
                </c:pt>
                <c:pt idx="447">
                  <c:v>45008</c:v>
                </c:pt>
                <c:pt idx="448">
                  <c:v>45009</c:v>
                </c:pt>
                <c:pt idx="449">
                  <c:v>45010</c:v>
                </c:pt>
                <c:pt idx="450">
                  <c:v>45011</c:v>
                </c:pt>
                <c:pt idx="451">
                  <c:v>45012</c:v>
                </c:pt>
                <c:pt idx="452">
                  <c:v>45013</c:v>
                </c:pt>
                <c:pt idx="453">
                  <c:v>45014</c:v>
                </c:pt>
                <c:pt idx="454">
                  <c:v>45015</c:v>
                </c:pt>
                <c:pt idx="455">
                  <c:v>45016</c:v>
                </c:pt>
                <c:pt idx="456">
                  <c:v>45017</c:v>
                </c:pt>
                <c:pt idx="457">
                  <c:v>45018</c:v>
                </c:pt>
                <c:pt idx="458">
                  <c:v>45019</c:v>
                </c:pt>
                <c:pt idx="459">
                  <c:v>45020</c:v>
                </c:pt>
                <c:pt idx="460">
                  <c:v>45021</c:v>
                </c:pt>
                <c:pt idx="461">
                  <c:v>45022</c:v>
                </c:pt>
                <c:pt idx="462">
                  <c:v>45023</c:v>
                </c:pt>
              </c:numCache>
            </c:numRef>
          </c:cat>
          <c:val>
            <c:numRef>
              <c:f>'2022'!$C$2:$C$464</c:f>
              <c:numCache>
                <c:formatCode>General</c:formatCode>
                <c:ptCount val="463"/>
                <c:pt idx="0">
                  <c:v>1</c:v>
                </c:pt>
                <c:pt idx="1">
                  <c:v>0.99963321672950045</c:v>
                </c:pt>
                <c:pt idx="2">
                  <c:v>1.0014109823544326</c:v>
                </c:pt>
                <c:pt idx="3">
                  <c:v>1.0009882737892364</c:v>
                </c:pt>
                <c:pt idx="4">
                  <c:v>0.99994993885803929</c:v>
                </c:pt>
                <c:pt idx="5">
                  <c:v>0.99937616075567448</c:v>
                </c:pt>
                <c:pt idx="6">
                  <c:v>0.99877216735452379</c:v>
                </c:pt>
                <c:pt idx="7">
                  <c:v>0.99753504882736843</c:v>
                </c:pt>
                <c:pt idx="8">
                  <c:v>0.99986353280354945</c:v>
                </c:pt>
                <c:pt idx="9">
                  <c:v>0.99684849135148257</c:v>
                </c:pt>
                <c:pt idx="10">
                  <c:v>0.99733046807715064</c:v>
                </c:pt>
                <c:pt idx="11">
                  <c:v>0.9999519737935626</c:v>
                </c:pt>
                <c:pt idx="12">
                  <c:v>1.0020665880426662</c:v>
                </c:pt>
                <c:pt idx="13">
                  <c:v>1.0021435547581687</c:v>
                </c:pt>
                <c:pt idx="14">
                  <c:v>0.99982204356754467</c:v>
                </c:pt>
                <c:pt idx="15">
                  <c:v>1.0025232775663688</c:v>
                </c:pt>
                <c:pt idx="16">
                  <c:v>1.0017592334051819</c:v>
                </c:pt>
                <c:pt idx="17">
                  <c:v>1.0004299361447921</c:v>
                </c:pt>
                <c:pt idx="18">
                  <c:v>1.0019782283718941</c:v>
                </c:pt>
                <c:pt idx="19">
                  <c:v>1.001626939414396</c:v>
                </c:pt>
                <c:pt idx="20">
                  <c:v>1.0002488970947556</c:v>
                </c:pt>
                <c:pt idx="21">
                  <c:v>0.99242606023701352</c:v>
                </c:pt>
                <c:pt idx="22">
                  <c:v>0.99912403281743589</c:v>
                </c:pt>
                <c:pt idx="23">
                  <c:v>0.99797927813816734</c:v>
                </c:pt>
                <c:pt idx="24">
                  <c:v>0.99849679277062608</c:v>
                </c:pt>
                <c:pt idx="25">
                  <c:v>0.99854746902893476</c:v>
                </c:pt>
                <c:pt idx="26">
                  <c:v>0.9989411182340302</c:v>
                </c:pt>
                <c:pt idx="27">
                  <c:v>1.0004369811271869</c:v>
                </c:pt>
                <c:pt idx="28">
                  <c:v>0.99947673868680054</c:v>
                </c:pt>
                <c:pt idx="29">
                  <c:v>0.99791767389856512</c:v>
                </c:pt>
                <c:pt idx="30">
                  <c:v>1.0020157630940056</c:v>
                </c:pt>
                <c:pt idx="31">
                  <c:v>0.99958505996944025</c:v>
                </c:pt>
                <c:pt idx="32">
                  <c:v>1.0002676055917279</c:v>
                </c:pt>
                <c:pt idx="33">
                  <c:v>0.99937019083147216</c:v>
                </c:pt>
                <c:pt idx="34">
                  <c:v>0.99663732783335546</c:v>
                </c:pt>
                <c:pt idx="35">
                  <c:v>1.0013677280656579</c:v>
                </c:pt>
                <c:pt idx="36">
                  <c:v>1.0035265857546212</c:v>
                </c:pt>
                <c:pt idx="37">
                  <c:v>0.9825445637413498</c:v>
                </c:pt>
                <c:pt idx="38">
                  <c:v>1.001554677741828</c:v>
                </c:pt>
                <c:pt idx="39">
                  <c:v>1.0009544413317633</c:v>
                </c:pt>
                <c:pt idx="40">
                  <c:v>1.0013131512506268</c:v>
                </c:pt>
                <c:pt idx="41">
                  <c:v>0.99816187713306725</c:v>
                </c:pt>
                <c:pt idx="42">
                  <c:v>1.0005019659196095</c:v>
                </c:pt>
                <c:pt idx="43">
                  <c:v>0.99908799498656153</c:v>
                </c:pt>
                <c:pt idx="44">
                  <c:v>1.0021408370833536</c:v>
                </c:pt>
                <c:pt idx="45">
                  <c:v>1.0022637918910002</c:v>
                </c:pt>
                <c:pt idx="46">
                  <c:v>1.0033051066443157</c:v>
                </c:pt>
                <c:pt idx="47">
                  <c:v>0.99973584111159064</c:v>
                </c:pt>
                <c:pt idx="48">
                  <c:v>0.99957918885562924</c:v>
                </c:pt>
                <c:pt idx="49">
                  <c:v>0.99461631926830307</c:v>
                </c:pt>
                <c:pt idx="50">
                  <c:v>0.99379647651542291</c:v>
                </c:pt>
                <c:pt idx="51">
                  <c:v>1.0021806676913854</c:v>
                </c:pt>
                <c:pt idx="52">
                  <c:v>0.99837177995470472</c:v>
                </c:pt>
                <c:pt idx="53">
                  <c:v>1.0030003575147137</c:v>
                </c:pt>
                <c:pt idx="54">
                  <c:v>1.0001465990611518</c:v>
                </c:pt>
                <c:pt idx="55">
                  <c:v>0.99900805090824851</c:v>
                </c:pt>
                <c:pt idx="56">
                  <c:v>0.99944700791257557</c:v>
                </c:pt>
                <c:pt idx="57">
                  <c:v>0.99928736474995705</c:v>
                </c:pt>
                <c:pt idx="58">
                  <c:v>1.0013656117895404</c:v>
                </c:pt>
                <c:pt idx="59">
                  <c:v>0.99751477498655816</c:v>
                </c:pt>
                <c:pt idx="60">
                  <c:v>1.002045057373594</c:v>
                </c:pt>
                <c:pt idx="61">
                  <c:v>1.0045580735602446</c:v>
                </c:pt>
                <c:pt idx="62">
                  <c:v>1.0035990810975157</c:v>
                </c:pt>
                <c:pt idx="63">
                  <c:v>1.0013048040926573</c:v>
                </c:pt>
                <c:pt idx="64">
                  <c:v>1.0024871358480461</c:v>
                </c:pt>
                <c:pt idx="65">
                  <c:v>1.0027418740884257</c:v>
                </c:pt>
                <c:pt idx="66">
                  <c:v>1.0021078217189439</c:v>
                </c:pt>
                <c:pt idx="67">
                  <c:v>1.0039084293206022</c:v>
                </c:pt>
                <c:pt idx="68">
                  <c:v>1.0098119396315091</c:v>
                </c:pt>
                <c:pt idx="69">
                  <c:v>1.0256841010788245</c:v>
                </c:pt>
                <c:pt idx="70">
                  <c:v>1.0060191785154042</c:v>
                </c:pt>
                <c:pt idx="71">
                  <c:v>1.0068326866396689</c:v>
                </c:pt>
                <c:pt idx="72">
                  <c:v>1.0029852473340335</c:v>
                </c:pt>
                <c:pt idx="73">
                  <c:v>1.0029690649282383</c:v>
                </c:pt>
                <c:pt idx="74">
                  <c:v>1.0070604117515172</c:v>
                </c:pt>
                <c:pt idx="75">
                  <c:v>1.0096080533995866</c:v>
                </c:pt>
                <c:pt idx="76">
                  <c:v>1.0059135601811473</c:v>
                </c:pt>
                <c:pt idx="77">
                  <c:v>1.0064419281102845</c:v>
                </c:pt>
                <c:pt idx="78">
                  <c:v>1.0047463443100015</c:v>
                </c:pt>
                <c:pt idx="79">
                  <c:v>1.0048234975500547</c:v>
                </c:pt>
                <c:pt idx="80">
                  <c:v>1.0060445450025295</c:v>
                </c:pt>
                <c:pt idx="81">
                  <c:v>1.0043780735962125</c:v>
                </c:pt>
                <c:pt idx="82">
                  <c:v>1.0046937765617932</c:v>
                </c:pt>
                <c:pt idx="83">
                  <c:v>1.0069598863216915</c:v>
                </c:pt>
                <c:pt idx="84">
                  <c:v>1.0047502606451226</c:v>
                </c:pt>
                <c:pt idx="85">
                  <c:v>1.0054984927556188</c:v>
                </c:pt>
                <c:pt idx="86">
                  <c:v>1.0069406472397024</c:v>
                </c:pt>
                <c:pt idx="87">
                  <c:v>1.0054910436840481</c:v>
                </c:pt>
                <c:pt idx="88">
                  <c:v>1.0099641899980014</c:v>
                </c:pt>
                <c:pt idx="89">
                  <c:v>1.0186465760916128</c:v>
                </c:pt>
                <c:pt idx="90">
                  <c:v>1.018334323931116</c:v>
                </c:pt>
                <c:pt idx="91">
                  <c:v>1.0175614122312655</c:v>
                </c:pt>
                <c:pt idx="92">
                  <c:v>1.0231592976214674</c:v>
                </c:pt>
                <c:pt idx="93">
                  <c:v>1.0289932178059735</c:v>
                </c:pt>
                <c:pt idx="94">
                  <c:v>1.0319414747452051</c:v>
                </c:pt>
                <c:pt idx="95">
                  <c:v>1.0262161789865047</c:v>
                </c:pt>
                <c:pt idx="96">
                  <c:v>1.0239476966154317</c:v>
                </c:pt>
                <c:pt idx="97">
                  <c:v>1.0171290591386135</c:v>
                </c:pt>
                <c:pt idx="98">
                  <c:v>1.0133442563403718</c:v>
                </c:pt>
                <c:pt idx="99">
                  <c:v>1.0114765141097291</c:v>
                </c:pt>
                <c:pt idx="100">
                  <c:v>1.0125196153782832</c:v>
                </c:pt>
                <c:pt idx="101">
                  <c:v>1.0115164537016048</c:v>
                </c:pt>
                <c:pt idx="102">
                  <c:v>1.0065852061337304</c:v>
                </c:pt>
                <c:pt idx="103">
                  <c:v>1.0079156602735937</c:v>
                </c:pt>
                <c:pt idx="104">
                  <c:v>1.0064850601089321</c:v>
                </c:pt>
                <c:pt idx="105">
                  <c:v>1.0046203370405011</c:v>
                </c:pt>
                <c:pt idx="106">
                  <c:v>1.0070025050340903</c:v>
                </c:pt>
                <c:pt idx="107">
                  <c:v>1.0061498726905715</c:v>
                </c:pt>
                <c:pt idx="108">
                  <c:v>1.0067297205000729</c:v>
                </c:pt>
                <c:pt idx="109">
                  <c:v>1.0042736962787782</c:v>
                </c:pt>
                <c:pt idx="110">
                  <c:v>1.0050230771404562</c:v>
                </c:pt>
                <c:pt idx="111">
                  <c:v>1.0054550869719387</c:v>
                </c:pt>
                <c:pt idx="112">
                  <c:v>1.0058090409939335</c:v>
                </c:pt>
                <c:pt idx="113">
                  <c:v>1.0068695326165311</c:v>
                </c:pt>
                <c:pt idx="114">
                  <c:v>1.0083668715244294</c:v>
                </c:pt>
                <c:pt idx="115">
                  <c:v>1.0084516858761896</c:v>
                </c:pt>
                <c:pt idx="116">
                  <c:v>1.0054282855819043</c:v>
                </c:pt>
                <c:pt idx="117">
                  <c:v>1.00776393362404</c:v>
                </c:pt>
                <c:pt idx="118">
                  <c:v>1.0068329612656277</c:v>
                </c:pt>
                <c:pt idx="119">
                  <c:v>1.0080479342262123</c:v>
                </c:pt>
                <c:pt idx="120">
                  <c:v>1.0079980552916237</c:v>
                </c:pt>
                <c:pt idx="121">
                  <c:v>1.0096596008175989</c:v>
                </c:pt>
                <c:pt idx="122">
                  <c:v>1.0111492491309209</c:v>
                </c:pt>
                <c:pt idx="123">
                  <c:v>1.0100501750750943</c:v>
                </c:pt>
                <c:pt idx="124">
                  <c:v>1.0081733444206469</c:v>
                </c:pt>
                <c:pt idx="125">
                  <c:v>1.0082279120584348</c:v>
                </c:pt>
                <c:pt idx="126">
                  <c:v>1.0106707278864444</c:v>
                </c:pt>
                <c:pt idx="127">
                  <c:v>1.0117428823935042</c:v>
                </c:pt>
                <c:pt idx="128">
                  <c:v>1.0093067433739324</c:v>
                </c:pt>
                <c:pt idx="129">
                  <c:v>1.0118927698129805</c:v>
                </c:pt>
                <c:pt idx="130">
                  <c:v>1.0086434568154092</c:v>
                </c:pt>
                <c:pt idx="131">
                  <c:v>1.0099719774744447</c:v>
                </c:pt>
                <c:pt idx="132">
                  <c:v>1.0065616181739248</c:v>
                </c:pt>
                <c:pt idx="133">
                  <c:v>1.0024342017989496</c:v>
                </c:pt>
                <c:pt idx="134">
                  <c:v>1.0060791839810219</c:v>
                </c:pt>
                <c:pt idx="135">
                  <c:v>1.0041722417572876</c:v>
                </c:pt>
                <c:pt idx="136">
                  <c:v>1.0069085721381812</c:v>
                </c:pt>
                <c:pt idx="137">
                  <c:v>1.0090695746408507</c:v>
                </c:pt>
                <c:pt idx="138">
                  <c:v>1.0077769773308549</c:v>
                </c:pt>
                <c:pt idx="139">
                  <c:v>1.0027539511159913</c:v>
                </c:pt>
                <c:pt idx="140">
                  <c:v>1.0028992106638444</c:v>
                </c:pt>
                <c:pt idx="141">
                  <c:v>1.0034556176361344</c:v>
                </c:pt>
                <c:pt idx="142">
                  <c:v>1.0048834305360168</c:v>
                </c:pt>
                <c:pt idx="143">
                  <c:v>1.0061405519996893</c:v>
                </c:pt>
                <c:pt idx="144">
                  <c:v>1.0074972712155477</c:v>
                </c:pt>
                <c:pt idx="145">
                  <c:v>1.0071895410296419</c:v>
                </c:pt>
                <c:pt idx="146">
                  <c:v>1.0063403069351835</c:v>
                </c:pt>
                <c:pt idx="147">
                  <c:v>1.0017714155244928</c:v>
                </c:pt>
                <c:pt idx="148">
                  <c:v>1.0257541314030505</c:v>
                </c:pt>
                <c:pt idx="149">
                  <c:v>1.0049382581313129</c:v>
                </c:pt>
                <c:pt idx="150">
                  <c:v>1.0033812338712054</c:v>
                </c:pt>
                <c:pt idx="151">
                  <c:v>1.0074678816986793</c:v>
                </c:pt>
                <c:pt idx="152">
                  <c:v>1.0078694865795459</c:v>
                </c:pt>
                <c:pt idx="153">
                  <c:v>1.0081903549818763</c:v>
                </c:pt>
                <c:pt idx="154">
                  <c:v>1.0060781666001724</c:v>
                </c:pt>
                <c:pt idx="155">
                  <c:v>1.0048953061794905</c:v>
                </c:pt>
                <c:pt idx="156">
                  <c:v>1.005039179834377</c:v>
                </c:pt>
                <c:pt idx="157">
                  <c:v>1.0036460437285735</c:v>
                </c:pt>
                <c:pt idx="158">
                  <c:v>1.0055590552405409</c:v>
                </c:pt>
                <c:pt idx="159">
                  <c:v>1.0034640903605907</c:v>
                </c:pt>
                <c:pt idx="160">
                  <c:v>1.0034554588188758</c:v>
                </c:pt>
                <c:pt idx="161">
                  <c:v>0.98950660787484501</c:v>
                </c:pt>
                <c:pt idx="162">
                  <c:v>1.002247365953711</c:v>
                </c:pt>
                <c:pt idx="163">
                  <c:v>0.99669886869213642</c:v>
                </c:pt>
                <c:pt idx="164">
                  <c:v>0.99807479170494406</c:v>
                </c:pt>
                <c:pt idx="165">
                  <c:v>0.99148095068809883</c:v>
                </c:pt>
                <c:pt idx="166">
                  <c:v>0.98034312752192099</c:v>
                </c:pt>
                <c:pt idx="167">
                  <c:v>0.98865084173795337</c:v>
                </c:pt>
                <c:pt idx="168">
                  <c:v>0.98597516181846423</c:v>
                </c:pt>
                <c:pt idx="169">
                  <c:v>0.98400198889314061</c:v>
                </c:pt>
                <c:pt idx="170">
                  <c:v>0.98127244227868815</c:v>
                </c:pt>
                <c:pt idx="171">
                  <c:v>0.99617095721643623</c:v>
                </c:pt>
                <c:pt idx="172">
                  <c:v>0.99253367279250815</c:v>
                </c:pt>
                <c:pt idx="173">
                  <c:v>0.99417013353572847</c:v>
                </c:pt>
                <c:pt idx="174">
                  <c:v>0.99450927163868474</c:v>
                </c:pt>
                <c:pt idx="175">
                  <c:v>0.9967448921073464</c:v>
                </c:pt>
                <c:pt idx="176">
                  <c:v>1.002598264665433</c:v>
                </c:pt>
                <c:pt idx="177">
                  <c:v>1.0028925297369153</c:v>
                </c:pt>
                <c:pt idx="178">
                  <c:v>0.99786815657631156</c:v>
                </c:pt>
                <c:pt idx="179">
                  <c:v>0.99252164757167538</c:v>
                </c:pt>
                <c:pt idx="180">
                  <c:v>1.0032231410248105</c:v>
                </c:pt>
                <c:pt idx="181">
                  <c:v>1.0081964865009874</c:v>
                </c:pt>
                <c:pt idx="182">
                  <c:v>1.0056948378252952</c:v>
                </c:pt>
                <c:pt idx="183">
                  <c:v>1.0037033419838994</c:v>
                </c:pt>
                <c:pt idx="184">
                  <c:v>1.0025655313054445</c:v>
                </c:pt>
                <c:pt idx="185">
                  <c:v>1.0035898870062967</c:v>
                </c:pt>
                <c:pt idx="186">
                  <c:v>1.0040466421681811</c:v>
                </c:pt>
                <c:pt idx="187">
                  <c:v>1.0066056312801417</c:v>
                </c:pt>
                <c:pt idx="188">
                  <c:v>1.0075806347877143</c:v>
                </c:pt>
                <c:pt idx="189">
                  <c:v>1.01101918761211</c:v>
                </c:pt>
                <c:pt idx="190">
                  <c:v>1.0052422934649567</c:v>
                </c:pt>
                <c:pt idx="191">
                  <c:v>1.0033121173580231</c:v>
                </c:pt>
                <c:pt idx="192">
                  <c:v>1.0061616134815579</c:v>
                </c:pt>
                <c:pt idx="193">
                  <c:v>0.99762890635485113</c:v>
                </c:pt>
                <c:pt idx="194">
                  <c:v>0.99416721217436033</c:v>
                </c:pt>
                <c:pt idx="195">
                  <c:v>0.98877557340217481</c:v>
                </c:pt>
                <c:pt idx="196">
                  <c:v>0.99930558473563302</c:v>
                </c:pt>
                <c:pt idx="197">
                  <c:v>1.0002740596702229</c:v>
                </c:pt>
                <c:pt idx="198">
                  <c:v>1.0033658304374429</c:v>
                </c:pt>
                <c:pt idx="199">
                  <c:v>0.98878196188624612</c:v>
                </c:pt>
                <c:pt idx="200">
                  <c:v>0.99682449304320309</c:v>
                </c:pt>
                <c:pt idx="201">
                  <c:v>1.000278527141345</c:v>
                </c:pt>
                <c:pt idx="202">
                  <c:v>0.9985323846013906</c:v>
                </c:pt>
                <c:pt idx="203">
                  <c:v>0.99855188565431663</c:v>
                </c:pt>
                <c:pt idx="204">
                  <c:v>1.0008346982171696</c:v>
                </c:pt>
                <c:pt idx="205">
                  <c:v>1.0029144502050862</c:v>
                </c:pt>
                <c:pt idx="206">
                  <c:v>1.0019713354284703</c:v>
                </c:pt>
                <c:pt idx="207">
                  <c:v>0.99786925188088993</c:v>
                </c:pt>
                <c:pt idx="208">
                  <c:v>1.0021142526032221</c:v>
                </c:pt>
                <c:pt idx="209">
                  <c:v>0.99991699232642683</c:v>
                </c:pt>
                <c:pt idx="210">
                  <c:v>0.9996110264021677</c:v>
                </c:pt>
                <c:pt idx="211">
                  <c:v>0.99955114479600893</c:v>
                </c:pt>
                <c:pt idx="212">
                  <c:v>1.0062466764810356</c:v>
                </c:pt>
                <c:pt idx="213">
                  <c:v>1.0030523449725028</c:v>
                </c:pt>
                <c:pt idx="214">
                  <c:v>1.0076742909051701</c:v>
                </c:pt>
                <c:pt idx="215">
                  <c:v>1.0091865958211892</c:v>
                </c:pt>
                <c:pt idx="216">
                  <c:v>1.0112222262138801</c:v>
                </c:pt>
                <c:pt idx="217">
                  <c:v>1.0077021535298387</c:v>
                </c:pt>
                <c:pt idx="218">
                  <c:v>1.0110956674452583</c:v>
                </c:pt>
                <c:pt idx="219">
                  <c:v>1.0031726050865932</c:v>
                </c:pt>
                <c:pt idx="220">
                  <c:v>1.0079179983671218</c:v>
                </c:pt>
                <c:pt idx="221">
                  <c:v>1.006420192563515</c:v>
                </c:pt>
                <c:pt idx="222">
                  <c:v>1.007113205851812</c:v>
                </c:pt>
                <c:pt idx="223">
                  <c:v>1.0059510065069626</c:v>
                </c:pt>
                <c:pt idx="224">
                  <c:v>1.0039794285812425</c:v>
                </c:pt>
                <c:pt idx="225">
                  <c:v>1.0071156730142377</c:v>
                </c:pt>
                <c:pt idx="226">
                  <c:v>1.0060635120800328</c:v>
                </c:pt>
                <c:pt idx="227">
                  <c:v>1.004365290858128</c:v>
                </c:pt>
                <c:pt idx="228">
                  <c:v>1.0023191348287726</c:v>
                </c:pt>
                <c:pt idx="229">
                  <c:v>1.0079771508342008</c:v>
                </c:pt>
                <c:pt idx="230">
                  <c:v>1.0078352716104448</c:v>
                </c:pt>
                <c:pt idx="231">
                  <c:v>1.007040454276716</c:v>
                </c:pt>
                <c:pt idx="232">
                  <c:v>1.0050237600093053</c:v>
                </c:pt>
                <c:pt idx="233">
                  <c:v>1.0048590668122268</c:v>
                </c:pt>
                <c:pt idx="234">
                  <c:v>1.004230203218978</c:v>
                </c:pt>
                <c:pt idx="235">
                  <c:v>1.0062035653444483</c:v>
                </c:pt>
                <c:pt idx="236">
                  <c:v>1.0133013033218297</c:v>
                </c:pt>
                <c:pt idx="237">
                  <c:v>1.0157304082500636</c:v>
                </c:pt>
                <c:pt idx="238">
                  <c:v>1.0133731732127826</c:v>
                </c:pt>
                <c:pt idx="239">
                  <c:v>1.0047528680749394</c:v>
                </c:pt>
                <c:pt idx="240">
                  <c:v>1.0069317942595111</c:v>
                </c:pt>
                <c:pt idx="241">
                  <c:v>1.0028417537091932</c:v>
                </c:pt>
                <c:pt idx="242">
                  <c:v>1.00776797211987</c:v>
                </c:pt>
                <c:pt idx="243">
                  <c:v>1.0085343424512385</c:v>
                </c:pt>
                <c:pt idx="244">
                  <c:v>1.0069970843543048</c:v>
                </c:pt>
                <c:pt idx="245">
                  <c:v>1.0073600498027662</c:v>
                </c:pt>
                <c:pt idx="246">
                  <c:v>1.0077459001284388</c:v>
                </c:pt>
                <c:pt idx="247">
                  <c:v>1.0063811792925716</c:v>
                </c:pt>
                <c:pt idx="248">
                  <c:v>1.0072920124704057</c:v>
                </c:pt>
                <c:pt idx="249">
                  <c:v>1.0125383921480988</c:v>
                </c:pt>
                <c:pt idx="250">
                  <c:v>1.0083134361021382</c:v>
                </c:pt>
                <c:pt idx="251">
                  <c:v>1.0180172821581053</c:v>
                </c:pt>
                <c:pt idx="252">
                  <c:v>1.0228388632955969</c:v>
                </c:pt>
                <c:pt idx="253">
                  <c:v>1.0157561418560113</c:v>
                </c:pt>
                <c:pt idx="254">
                  <c:v>1.0193203348615827</c:v>
                </c:pt>
                <c:pt idx="255">
                  <c:v>1.0211441338350891</c:v>
                </c:pt>
                <c:pt idx="256">
                  <c:v>1.0118502347750138</c:v>
                </c:pt>
                <c:pt idx="257">
                  <c:v>1.0132259966268826</c:v>
                </c:pt>
                <c:pt idx="258">
                  <c:v>1.0208462712467314</c:v>
                </c:pt>
                <c:pt idx="259">
                  <c:v>1.020308820124517</c:v>
                </c:pt>
                <c:pt idx="260">
                  <c:v>1.0189230836280736</c:v>
                </c:pt>
                <c:pt idx="261">
                  <c:v>1.0213443803010172</c:v>
                </c:pt>
                <c:pt idx="262">
                  <c:v>1.0210151656166107</c:v>
                </c:pt>
                <c:pt idx="263">
                  <c:v>1.0213968794917576</c:v>
                </c:pt>
                <c:pt idx="264">
                  <c:v>1.0213331749574961</c:v>
                </c:pt>
                <c:pt idx="265">
                  <c:v>1.0218569118443317</c:v>
                </c:pt>
                <c:pt idx="266">
                  <c:v>1.0204048788161497</c:v>
                </c:pt>
                <c:pt idx="267">
                  <c:v>1.0222111485235252</c:v>
                </c:pt>
                <c:pt idx="268">
                  <c:v>1.0215913460335289</c:v>
                </c:pt>
                <c:pt idx="269">
                  <c:v>1.0232189276962436</c:v>
                </c:pt>
                <c:pt idx="270">
                  <c:v>1.0221260812776902</c:v>
                </c:pt>
                <c:pt idx="271">
                  <c:v>1.025967343941403</c:v>
                </c:pt>
                <c:pt idx="272">
                  <c:v>1.0131815174507313</c:v>
                </c:pt>
                <c:pt idx="273">
                  <c:v>1.0175080621674601</c:v>
                </c:pt>
                <c:pt idx="274">
                  <c:v>1.0220784211329983</c:v>
                </c:pt>
                <c:pt idx="275">
                  <c:v>1.0231911307651169</c:v>
                </c:pt>
                <c:pt idx="276">
                  <c:v>1.0266465429765517</c:v>
                </c:pt>
                <c:pt idx="277">
                  <c:v>1.0151611034696242</c:v>
                </c:pt>
                <c:pt idx="278">
                  <c:v>1.0206460294354254</c:v>
                </c:pt>
                <c:pt idx="279">
                  <c:v>1.0171593428867807</c:v>
                </c:pt>
                <c:pt idx="280">
                  <c:v>1.0210239788177828</c:v>
                </c:pt>
                <c:pt idx="281">
                  <c:v>1.0204794971460542</c:v>
                </c:pt>
                <c:pt idx="282">
                  <c:v>1.019480026370337</c:v>
                </c:pt>
                <c:pt idx="283">
                  <c:v>1.029346819930169</c:v>
                </c:pt>
                <c:pt idx="284">
                  <c:v>1.0254666879420478</c:v>
                </c:pt>
                <c:pt idx="285">
                  <c:v>1.0229120413635671</c:v>
                </c:pt>
                <c:pt idx="286">
                  <c:v>1.0211714169843933</c:v>
                </c:pt>
                <c:pt idx="287">
                  <c:v>1.0265482349237052</c:v>
                </c:pt>
                <c:pt idx="288">
                  <c:v>1.028825333821646</c:v>
                </c:pt>
                <c:pt idx="289">
                  <c:v>1.0265716358321584</c:v>
                </c:pt>
                <c:pt idx="290">
                  <c:v>1.0289454659764208</c:v>
                </c:pt>
                <c:pt idx="291">
                  <c:v>1.0240428845798137</c:v>
                </c:pt>
                <c:pt idx="292">
                  <c:v>1.0306184188860537</c:v>
                </c:pt>
                <c:pt idx="293">
                  <c:v>1.0276020942240207</c:v>
                </c:pt>
                <c:pt idx="294">
                  <c:v>1.0278540456798533</c:v>
                </c:pt>
                <c:pt idx="295">
                  <c:v>1.0267096369886783</c:v>
                </c:pt>
                <c:pt idx="296">
                  <c:v>1.0175177566188844</c:v>
                </c:pt>
                <c:pt idx="297">
                  <c:v>1.0322713032652522</c:v>
                </c:pt>
                <c:pt idx="298">
                  <c:v>1.0338162897908998</c:v>
                </c:pt>
                <c:pt idx="299">
                  <c:v>1.024974246175502</c:v>
                </c:pt>
                <c:pt idx="300">
                  <c:v>1.0350093364079056</c:v>
                </c:pt>
                <c:pt idx="301">
                  <c:v>1.0336246243352702</c:v>
                </c:pt>
                <c:pt idx="302">
                  <c:v>1.0207433272155535</c:v>
                </c:pt>
                <c:pt idx="303">
                  <c:v>1.0371868044777492</c:v>
                </c:pt>
                <c:pt idx="304">
                  <c:v>0.91427848329320438</c:v>
                </c:pt>
                <c:pt idx="305">
                  <c:v>1.0293041218879921</c:v>
                </c:pt>
                <c:pt idx="306">
                  <c:v>1.0273603334171968</c:v>
                </c:pt>
                <c:pt idx="307">
                  <c:v>1.030346699139477</c:v>
                </c:pt>
                <c:pt idx="308">
                  <c:v>1.0323711915843916</c:v>
                </c:pt>
                <c:pt idx="309">
                  <c:v>1.0292306627812366</c:v>
                </c:pt>
                <c:pt idx="310">
                  <c:v>1.0317214260883349</c:v>
                </c:pt>
                <c:pt idx="311">
                  <c:v>1.0287792441606167</c:v>
                </c:pt>
                <c:pt idx="312">
                  <c:v>1.0341989114105739</c:v>
                </c:pt>
                <c:pt idx="313">
                  <c:v>1.0348818764152379</c:v>
                </c:pt>
                <c:pt idx="314">
                  <c:v>1.0346152714633237</c:v>
                </c:pt>
                <c:pt idx="315">
                  <c:v>1.0446598953012742</c:v>
                </c:pt>
                <c:pt idx="316">
                  <c:v>1.049238298528222</c:v>
                </c:pt>
                <c:pt idx="317">
                  <c:v>1.0472220856973302</c:v>
                </c:pt>
                <c:pt idx="318">
                  <c:v>1.0446969025455433</c:v>
                </c:pt>
                <c:pt idx="319">
                  <c:v>1.0464882884456881</c:v>
                </c:pt>
                <c:pt idx="320">
                  <c:v>1.0513834725654991</c:v>
                </c:pt>
                <c:pt idx="321">
                  <c:v>1.0466792831407998</c:v>
                </c:pt>
                <c:pt idx="322">
                  <c:v>1.0467362100692634</c:v>
                </c:pt>
                <c:pt idx="323">
                  <c:v>1.04706160938979</c:v>
                </c:pt>
                <c:pt idx="324">
                  <c:v>1.0459976747452424</c:v>
                </c:pt>
                <c:pt idx="325">
                  <c:v>1.0493007195950523</c:v>
                </c:pt>
                <c:pt idx="326">
                  <c:v>1.0532284102297331</c:v>
                </c:pt>
                <c:pt idx="327">
                  <c:v>1.0608719874515813</c:v>
                </c:pt>
                <c:pt idx="328">
                  <c:v>1.0569188093546245</c:v>
                </c:pt>
                <c:pt idx="329">
                  <c:v>1.054674075729312</c:v>
                </c:pt>
                <c:pt idx="330">
                  <c:v>1.0576013752450542</c:v>
                </c:pt>
                <c:pt idx="331">
                  <c:v>1.0555351009619536</c:v>
                </c:pt>
                <c:pt idx="332">
                  <c:v>1.0587896442377931</c:v>
                </c:pt>
                <c:pt idx="333">
                  <c:v>1.0584983798698704</c:v>
                </c:pt>
                <c:pt idx="334">
                  <c:v>1.0628773935528724</c:v>
                </c:pt>
                <c:pt idx="335">
                  <c:v>1.0620839599695537</c:v>
                </c:pt>
                <c:pt idx="336">
                  <c:v>1.0632019867129996</c:v>
                </c:pt>
                <c:pt idx="337">
                  <c:v>1.0598965778192251</c:v>
                </c:pt>
                <c:pt idx="338">
                  <c:v>1.0613051352486473</c:v>
                </c:pt>
                <c:pt idx="339">
                  <c:v>1.0630832137939674</c:v>
                </c:pt>
                <c:pt idx="340">
                  <c:v>1.0586994161645307</c:v>
                </c:pt>
                <c:pt idx="341">
                  <c:v>1.0556001639939983</c:v>
                </c:pt>
                <c:pt idx="342">
                  <c:v>1.0615113179513167</c:v>
                </c:pt>
                <c:pt idx="343">
                  <c:v>1.0589596609177447</c:v>
                </c:pt>
                <c:pt idx="344">
                  <c:v>1.0588322342651195</c:v>
                </c:pt>
                <c:pt idx="345">
                  <c:v>1.0596106602013546</c:v>
                </c:pt>
                <c:pt idx="346">
                  <c:v>1.0612222298632208</c:v>
                </c:pt>
                <c:pt idx="347">
                  <c:v>1.0590941785342289</c:v>
                </c:pt>
                <c:pt idx="348">
                  <c:v>1.056789054800511</c:v>
                </c:pt>
                <c:pt idx="349">
                  <c:v>1.0565296713290602</c:v>
                </c:pt>
                <c:pt idx="350">
                  <c:v>1.0617050156278927</c:v>
                </c:pt>
                <c:pt idx="351">
                  <c:v>1.0573725127339255</c:v>
                </c:pt>
                <c:pt idx="352">
                  <c:v>1.0566383063873368</c:v>
                </c:pt>
                <c:pt idx="353">
                  <c:v>1.0559829083152712</c:v>
                </c:pt>
                <c:pt idx="354">
                  <c:v>1.0624948190746011</c:v>
                </c:pt>
                <c:pt idx="355">
                  <c:v>1.0624964885897874</c:v>
                </c:pt>
                <c:pt idx="356">
                  <c:v>1.0593243228667959</c:v>
                </c:pt>
                <c:pt idx="357">
                  <c:v>1.0652282717974801</c:v>
                </c:pt>
                <c:pt idx="358">
                  <c:v>1.0621472756372625</c:v>
                </c:pt>
                <c:pt idx="359">
                  <c:v>1.0616290016033731</c:v>
                </c:pt>
                <c:pt idx="360">
                  <c:v>1.0634269178223448</c:v>
                </c:pt>
                <c:pt idx="361">
                  <c:v>1.0618850475010535</c:v>
                </c:pt>
                <c:pt idx="362">
                  <c:v>1.0615831445202322</c:v>
                </c:pt>
                <c:pt idx="363">
                  <c:v>1.0600484609827763</c:v>
                </c:pt>
                <c:pt idx="364">
                  <c:v>1.0621561658365009</c:v>
                </c:pt>
                <c:pt idx="365">
                  <c:v>1.0608780935868032</c:v>
                </c:pt>
                <c:pt idx="366">
                  <c:v>1.0609157200109707</c:v>
                </c:pt>
                <c:pt idx="367">
                  <c:v>1.0569942646598043</c:v>
                </c:pt>
                <c:pt idx="368">
                  <c:v>1.0539956157211787</c:v>
                </c:pt>
                <c:pt idx="369">
                  <c:v>1.0519644140462276</c:v>
                </c:pt>
                <c:pt idx="370">
                  <c:v>1.0462891712195213</c:v>
                </c:pt>
                <c:pt idx="371">
                  <c:v>1.0458138567872122</c:v>
                </c:pt>
                <c:pt idx="372">
                  <c:v>1.0456698151199637</c:v>
                </c:pt>
                <c:pt idx="373">
                  <c:v>1.0521774201709262</c:v>
                </c:pt>
                <c:pt idx="374">
                  <c:v>1.049101386357852</c:v>
                </c:pt>
                <c:pt idx="375">
                  <c:v>1.0493672463636565</c:v>
                </c:pt>
                <c:pt idx="376">
                  <c:v>1.0533644357516794</c:v>
                </c:pt>
                <c:pt idx="377">
                  <c:v>1.0509049725300668</c:v>
                </c:pt>
                <c:pt idx="378">
                  <c:v>1.0520440364658827</c:v>
                </c:pt>
                <c:pt idx="379">
                  <c:v>1.0515027375638115</c:v>
                </c:pt>
                <c:pt idx="380">
                  <c:v>1.0508717094075513</c:v>
                </c:pt>
                <c:pt idx="381">
                  <c:v>1.0529843452889944</c:v>
                </c:pt>
                <c:pt idx="382">
                  <c:v>1.0494129046177156</c:v>
                </c:pt>
                <c:pt idx="383">
                  <c:v>1.0499805981540387</c:v>
                </c:pt>
                <c:pt idx="384">
                  <c:v>1.0542332277463653</c:v>
                </c:pt>
                <c:pt idx="385">
                  <c:v>1.0594823962854441</c:v>
                </c:pt>
                <c:pt idx="386">
                  <c:v>1.0505988335537264</c:v>
                </c:pt>
                <c:pt idx="387">
                  <c:v>1.0518837531537595</c:v>
                </c:pt>
                <c:pt idx="388">
                  <c:v>1.0529727708580232</c:v>
                </c:pt>
                <c:pt idx="389">
                  <c:v>1.0508840101542307</c:v>
                </c:pt>
                <c:pt idx="390">
                  <c:v>1.0540281114772121</c:v>
                </c:pt>
                <c:pt idx="391">
                  <c:v>1.0505708101906213</c:v>
                </c:pt>
                <c:pt idx="392">
                  <c:v>1.0510385515355194</c:v>
                </c:pt>
                <c:pt idx="393">
                  <c:v>1.0528117463759337</c:v>
                </c:pt>
                <c:pt idx="394">
                  <c:v>1.0509742800417736</c:v>
                </c:pt>
                <c:pt idx="395">
                  <c:v>1.0523600084263711</c:v>
                </c:pt>
                <c:pt idx="396">
                  <c:v>1.0511378198836814</c:v>
                </c:pt>
                <c:pt idx="397">
                  <c:v>1.0524441693122137</c:v>
                </c:pt>
                <c:pt idx="398">
                  <c:v>1.049988309330836</c:v>
                </c:pt>
                <c:pt idx="399">
                  <c:v>1.0600263194482082</c:v>
                </c:pt>
                <c:pt idx="400">
                  <c:v>1.0550804901324458</c:v>
                </c:pt>
                <c:pt idx="401">
                  <c:v>1.0561497733122132</c:v>
                </c:pt>
                <c:pt idx="402">
                  <c:v>1.0565609456784431</c:v>
                </c:pt>
                <c:pt idx="403">
                  <c:v>1.0555745814411568</c:v>
                </c:pt>
                <c:pt idx="404">
                  <c:v>1.0551320447212149</c:v>
                </c:pt>
                <c:pt idx="405">
                  <c:v>1.0555903913272102</c:v>
                </c:pt>
                <c:pt idx="406">
                  <c:v>1.0620463506056719</c:v>
                </c:pt>
                <c:pt idx="407">
                  <c:v>1.0574596980406432</c:v>
                </c:pt>
                <c:pt idx="408">
                  <c:v>1.0609173496302402</c:v>
                </c:pt>
                <c:pt idx="409">
                  <c:v>1.0587712953738933</c:v>
                </c:pt>
                <c:pt idx="410">
                  <c:v>1.0581823164120838</c:v>
                </c:pt>
                <c:pt idx="411">
                  <c:v>1.0601088535298009</c:v>
                </c:pt>
                <c:pt idx="412">
                  <c:v>1.0556884315666699</c:v>
                </c:pt>
                <c:pt idx="413">
                  <c:v>1.0581521293891585</c:v>
                </c:pt>
                <c:pt idx="414">
                  <c:v>1.062204939361781</c:v>
                </c:pt>
                <c:pt idx="415">
                  <c:v>1.0577714763144266</c:v>
                </c:pt>
                <c:pt idx="416">
                  <c:v>1.055562982267884</c:v>
                </c:pt>
                <c:pt idx="417">
                  <c:v>1.059409593624935</c:v>
                </c:pt>
                <c:pt idx="418">
                  <c:v>1.0580848147299655</c:v>
                </c:pt>
                <c:pt idx="419">
                  <c:v>1.0564713711870171</c:v>
                </c:pt>
                <c:pt idx="420">
                  <c:v>1.0556455349407372</c:v>
                </c:pt>
                <c:pt idx="421">
                  <c:v>1.0573612939755999</c:v>
                </c:pt>
                <c:pt idx="422">
                  <c:v>1.0534071698950465</c:v>
                </c:pt>
                <c:pt idx="423">
                  <c:v>1.0576422125091196</c:v>
                </c:pt>
                <c:pt idx="424">
                  <c:v>1.0565256351538561</c:v>
                </c:pt>
                <c:pt idx="425">
                  <c:v>1.0547745255890035</c:v>
                </c:pt>
                <c:pt idx="426">
                  <c:v>1.0559472818024751</c:v>
                </c:pt>
                <c:pt idx="427">
                  <c:v>1.0517083400436653</c:v>
                </c:pt>
                <c:pt idx="428">
                  <c:v>1.0505223954997995</c:v>
                </c:pt>
                <c:pt idx="429">
                  <c:v>1.0536659500681427</c:v>
                </c:pt>
                <c:pt idx="430">
                  <c:v>1.0526290091801875</c:v>
                </c:pt>
                <c:pt idx="431">
                  <c:v>1.0535456421459863</c:v>
                </c:pt>
                <c:pt idx="432">
                  <c:v>1.0512900160573173</c:v>
                </c:pt>
                <c:pt idx="433">
                  <c:v>1.0521108342812406</c:v>
                </c:pt>
                <c:pt idx="434">
                  <c:v>1.0592387666841352</c:v>
                </c:pt>
                <c:pt idx="435">
                  <c:v>1.0526507904442977</c:v>
                </c:pt>
                <c:pt idx="436">
                  <c:v>1.0538796184998469</c:v>
                </c:pt>
                <c:pt idx="437">
                  <c:v>1.0508569062213242</c:v>
                </c:pt>
                <c:pt idx="438">
                  <c:v>1.0522968193516526</c:v>
                </c:pt>
                <c:pt idx="439">
                  <c:v>1.0493190246965829</c:v>
                </c:pt>
                <c:pt idx="440">
                  <c:v>1.0500741233704738</c:v>
                </c:pt>
                <c:pt idx="441">
                  <c:v>1.0480595758177367</c:v>
                </c:pt>
                <c:pt idx="442">
                  <c:v>1.0527516563301835</c:v>
                </c:pt>
                <c:pt idx="443">
                  <c:v>1.0532827045951703</c:v>
                </c:pt>
                <c:pt idx="444">
                  <c:v>1.046910368287957</c:v>
                </c:pt>
                <c:pt idx="445">
                  <c:v>1.0435723483234438</c:v>
                </c:pt>
                <c:pt idx="446">
                  <c:v>1.0526360898973552</c:v>
                </c:pt>
                <c:pt idx="447">
                  <c:v>1.0510430270302122</c:v>
                </c:pt>
                <c:pt idx="448">
                  <c:v>1.0498840090941977</c:v>
                </c:pt>
                <c:pt idx="449">
                  <c:v>1.0517858966985167</c:v>
                </c:pt>
                <c:pt idx="450">
                  <c:v>1.0551091856866455</c:v>
                </c:pt>
                <c:pt idx="451">
                  <c:v>1.0599081482916879</c:v>
                </c:pt>
                <c:pt idx="452">
                  <c:v>1.053078170449937</c:v>
                </c:pt>
                <c:pt idx="453">
                  <c:v>1.0545065439374304</c:v>
                </c:pt>
                <c:pt idx="454">
                  <c:v>1.0540766119160905</c:v>
                </c:pt>
                <c:pt idx="455">
                  <c:v>1.0511054676158074</c:v>
                </c:pt>
                <c:pt idx="456">
                  <c:v>1.0537374933449746</c:v>
                </c:pt>
                <c:pt idx="457">
                  <c:v>1.0534953058225593</c:v>
                </c:pt>
                <c:pt idx="458">
                  <c:v>1.0498940636936687</c:v>
                </c:pt>
                <c:pt idx="459">
                  <c:v>1.0550407658834771</c:v>
                </c:pt>
                <c:pt idx="460">
                  <c:v>1.0449327753851185</c:v>
                </c:pt>
                <c:pt idx="461">
                  <c:v>1.046738088191778</c:v>
                </c:pt>
                <c:pt idx="462">
                  <c:v>1.05188072860505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1-C744-9C4C-C25F3DCFA4CA}"/>
            </c:ext>
          </c:extLst>
        </c:ser>
        <c:ser>
          <c:idx val="2"/>
          <c:order val="2"/>
          <c:tx>
            <c:strRef>
              <c:f>'2022'!$G$1</c:f>
              <c:strCache>
                <c:ptCount val="1"/>
                <c:pt idx="0">
                  <c:v>Staking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'2022'!$A$2:$A$464</c:f>
              <c:numCache>
                <c:formatCode>yyyy\-mm\-dd</c:formatCode>
                <c:ptCount val="463"/>
                <c:pt idx="0">
                  <c:v>44561</c:v>
                </c:pt>
                <c:pt idx="1">
                  <c:v>44562</c:v>
                </c:pt>
                <c:pt idx="2">
                  <c:v>44563</c:v>
                </c:pt>
                <c:pt idx="3">
                  <c:v>44564</c:v>
                </c:pt>
                <c:pt idx="4">
                  <c:v>44565</c:v>
                </c:pt>
                <c:pt idx="5">
                  <c:v>44566</c:v>
                </c:pt>
                <c:pt idx="6">
                  <c:v>44567</c:v>
                </c:pt>
                <c:pt idx="7">
                  <c:v>44568</c:v>
                </c:pt>
                <c:pt idx="8">
                  <c:v>44569</c:v>
                </c:pt>
                <c:pt idx="9">
                  <c:v>44570</c:v>
                </c:pt>
                <c:pt idx="10">
                  <c:v>44571</c:v>
                </c:pt>
                <c:pt idx="11">
                  <c:v>44572</c:v>
                </c:pt>
                <c:pt idx="12">
                  <c:v>44573</c:v>
                </c:pt>
                <c:pt idx="13">
                  <c:v>44574</c:v>
                </c:pt>
                <c:pt idx="14">
                  <c:v>44575</c:v>
                </c:pt>
                <c:pt idx="15">
                  <c:v>44576</c:v>
                </c:pt>
                <c:pt idx="16">
                  <c:v>44577</c:v>
                </c:pt>
                <c:pt idx="17">
                  <c:v>44578</c:v>
                </c:pt>
                <c:pt idx="18">
                  <c:v>44579</c:v>
                </c:pt>
                <c:pt idx="19">
                  <c:v>44580</c:v>
                </c:pt>
                <c:pt idx="20">
                  <c:v>44581</c:v>
                </c:pt>
                <c:pt idx="21">
                  <c:v>44582</c:v>
                </c:pt>
                <c:pt idx="22">
                  <c:v>44583</c:v>
                </c:pt>
                <c:pt idx="23">
                  <c:v>44584</c:v>
                </c:pt>
                <c:pt idx="24">
                  <c:v>44585</c:v>
                </c:pt>
                <c:pt idx="25">
                  <c:v>44586</c:v>
                </c:pt>
                <c:pt idx="26">
                  <c:v>44587</c:v>
                </c:pt>
                <c:pt idx="27">
                  <c:v>44588</c:v>
                </c:pt>
                <c:pt idx="28">
                  <c:v>44589</c:v>
                </c:pt>
                <c:pt idx="29">
                  <c:v>44590</c:v>
                </c:pt>
                <c:pt idx="30">
                  <c:v>44591</c:v>
                </c:pt>
                <c:pt idx="31">
                  <c:v>44592</c:v>
                </c:pt>
                <c:pt idx="32">
                  <c:v>44593</c:v>
                </c:pt>
                <c:pt idx="33">
                  <c:v>44594</c:v>
                </c:pt>
                <c:pt idx="34">
                  <c:v>44595</c:v>
                </c:pt>
                <c:pt idx="35">
                  <c:v>44596</c:v>
                </c:pt>
                <c:pt idx="36">
                  <c:v>44597</c:v>
                </c:pt>
                <c:pt idx="37">
                  <c:v>44598</c:v>
                </c:pt>
                <c:pt idx="38">
                  <c:v>44599</c:v>
                </c:pt>
                <c:pt idx="39">
                  <c:v>44600</c:v>
                </c:pt>
                <c:pt idx="40">
                  <c:v>44601</c:v>
                </c:pt>
                <c:pt idx="41">
                  <c:v>44602</c:v>
                </c:pt>
                <c:pt idx="42">
                  <c:v>44603</c:v>
                </c:pt>
                <c:pt idx="43">
                  <c:v>44604</c:v>
                </c:pt>
                <c:pt idx="44">
                  <c:v>44605</c:v>
                </c:pt>
                <c:pt idx="45">
                  <c:v>44606</c:v>
                </c:pt>
                <c:pt idx="46">
                  <c:v>44607</c:v>
                </c:pt>
                <c:pt idx="47">
                  <c:v>44608</c:v>
                </c:pt>
                <c:pt idx="48">
                  <c:v>44609</c:v>
                </c:pt>
                <c:pt idx="49">
                  <c:v>44610</c:v>
                </c:pt>
                <c:pt idx="50">
                  <c:v>44611</c:v>
                </c:pt>
                <c:pt idx="51">
                  <c:v>44612</c:v>
                </c:pt>
                <c:pt idx="52">
                  <c:v>44613</c:v>
                </c:pt>
                <c:pt idx="53">
                  <c:v>44614</c:v>
                </c:pt>
                <c:pt idx="54">
                  <c:v>44615</c:v>
                </c:pt>
                <c:pt idx="55">
                  <c:v>44616</c:v>
                </c:pt>
                <c:pt idx="56">
                  <c:v>44617</c:v>
                </c:pt>
                <c:pt idx="57">
                  <c:v>44618</c:v>
                </c:pt>
                <c:pt idx="58">
                  <c:v>44619</c:v>
                </c:pt>
                <c:pt idx="59">
                  <c:v>44620</c:v>
                </c:pt>
                <c:pt idx="60">
                  <c:v>44621</c:v>
                </c:pt>
                <c:pt idx="61">
                  <c:v>44622</c:v>
                </c:pt>
                <c:pt idx="62">
                  <c:v>44623</c:v>
                </c:pt>
                <c:pt idx="63">
                  <c:v>44624</c:v>
                </c:pt>
                <c:pt idx="64">
                  <c:v>44625</c:v>
                </c:pt>
                <c:pt idx="65">
                  <c:v>44626</c:v>
                </c:pt>
                <c:pt idx="66">
                  <c:v>44627</c:v>
                </c:pt>
                <c:pt idx="67">
                  <c:v>44628</c:v>
                </c:pt>
                <c:pt idx="68">
                  <c:v>44629</c:v>
                </c:pt>
                <c:pt idx="69">
                  <c:v>44630</c:v>
                </c:pt>
                <c:pt idx="70">
                  <c:v>44631</c:v>
                </c:pt>
                <c:pt idx="71">
                  <c:v>44632</c:v>
                </c:pt>
                <c:pt idx="72">
                  <c:v>44633</c:v>
                </c:pt>
                <c:pt idx="73">
                  <c:v>44634</c:v>
                </c:pt>
                <c:pt idx="74">
                  <c:v>44635</c:v>
                </c:pt>
                <c:pt idx="75">
                  <c:v>44636</c:v>
                </c:pt>
                <c:pt idx="76">
                  <c:v>44637</c:v>
                </c:pt>
                <c:pt idx="77">
                  <c:v>44638</c:v>
                </c:pt>
                <c:pt idx="78">
                  <c:v>44639</c:v>
                </c:pt>
                <c:pt idx="79">
                  <c:v>44640</c:v>
                </c:pt>
                <c:pt idx="80">
                  <c:v>44641</c:v>
                </c:pt>
                <c:pt idx="81">
                  <c:v>44642</c:v>
                </c:pt>
                <c:pt idx="82">
                  <c:v>44643</c:v>
                </c:pt>
                <c:pt idx="83">
                  <c:v>44644</c:v>
                </c:pt>
                <c:pt idx="84">
                  <c:v>44645</c:v>
                </c:pt>
                <c:pt idx="85">
                  <c:v>44646</c:v>
                </c:pt>
                <c:pt idx="86">
                  <c:v>44647</c:v>
                </c:pt>
                <c:pt idx="87">
                  <c:v>44648</c:v>
                </c:pt>
                <c:pt idx="88">
                  <c:v>44649</c:v>
                </c:pt>
                <c:pt idx="89">
                  <c:v>44650</c:v>
                </c:pt>
                <c:pt idx="90">
                  <c:v>44651</c:v>
                </c:pt>
                <c:pt idx="91">
                  <c:v>44652</c:v>
                </c:pt>
                <c:pt idx="92">
                  <c:v>44653</c:v>
                </c:pt>
                <c:pt idx="93">
                  <c:v>44654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44660</c:v>
                </c:pt>
                <c:pt idx="100">
                  <c:v>44661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44665</c:v>
                </c:pt>
                <c:pt idx="105">
                  <c:v>44666</c:v>
                </c:pt>
                <c:pt idx="106">
                  <c:v>44667</c:v>
                </c:pt>
                <c:pt idx="107">
                  <c:v>44668</c:v>
                </c:pt>
                <c:pt idx="108">
                  <c:v>44669</c:v>
                </c:pt>
                <c:pt idx="109">
                  <c:v>44670</c:v>
                </c:pt>
                <c:pt idx="110">
                  <c:v>44671</c:v>
                </c:pt>
                <c:pt idx="111">
                  <c:v>44672</c:v>
                </c:pt>
                <c:pt idx="112">
                  <c:v>44673</c:v>
                </c:pt>
                <c:pt idx="113">
                  <c:v>44674</c:v>
                </c:pt>
                <c:pt idx="114">
                  <c:v>44675</c:v>
                </c:pt>
                <c:pt idx="115">
                  <c:v>44676</c:v>
                </c:pt>
                <c:pt idx="116">
                  <c:v>44677</c:v>
                </c:pt>
                <c:pt idx="117">
                  <c:v>44678</c:v>
                </c:pt>
                <c:pt idx="118">
                  <c:v>44679</c:v>
                </c:pt>
                <c:pt idx="119">
                  <c:v>44680</c:v>
                </c:pt>
                <c:pt idx="120">
                  <c:v>44681</c:v>
                </c:pt>
                <c:pt idx="121">
                  <c:v>44682</c:v>
                </c:pt>
                <c:pt idx="122">
                  <c:v>44683</c:v>
                </c:pt>
                <c:pt idx="123">
                  <c:v>44684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44688</c:v>
                </c:pt>
                <c:pt idx="128">
                  <c:v>44689</c:v>
                </c:pt>
                <c:pt idx="129">
                  <c:v>44690</c:v>
                </c:pt>
                <c:pt idx="130">
                  <c:v>44691</c:v>
                </c:pt>
                <c:pt idx="131">
                  <c:v>44692</c:v>
                </c:pt>
                <c:pt idx="132">
                  <c:v>44693</c:v>
                </c:pt>
                <c:pt idx="133">
                  <c:v>44694</c:v>
                </c:pt>
                <c:pt idx="134">
                  <c:v>44695</c:v>
                </c:pt>
                <c:pt idx="135">
                  <c:v>44696</c:v>
                </c:pt>
                <c:pt idx="136">
                  <c:v>44697</c:v>
                </c:pt>
                <c:pt idx="137">
                  <c:v>44698</c:v>
                </c:pt>
                <c:pt idx="138">
                  <c:v>44699</c:v>
                </c:pt>
                <c:pt idx="139">
                  <c:v>44700</c:v>
                </c:pt>
                <c:pt idx="140">
                  <c:v>44701</c:v>
                </c:pt>
                <c:pt idx="141">
                  <c:v>44702</c:v>
                </c:pt>
                <c:pt idx="142">
                  <c:v>44703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44709</c:v>
                </c:pt>
                <c:pt idx="149">
                  <c:v>44710</c:v>
                </c:pt>
                <c:pt idx="150">
                  <c:v>44711</c:v>
                </c:pt>
                <c:pt idx="151">
                  <c:v>44712</c:v>
                </c:pt>
                <c:pt idx="152">
                  <c:v>44713</c:v>
                </c:pt>
                <c:pt idx="153">
                  <c:v>44714</c:v>
                </c:pt>
                <c:pt idx="154">
                  <c:v>44715</c:v>
                </c:pt>
                <c:pt idx="155">
                  <c:v>44716</c:v>
                </c:pt>
                <c:pt idx="156">
                  <c:v>44717</c:v>
                </c:pt>
                <c:pt idx="157">
                  <c:v>44718</c:v>
                </c:pt>
                <c:pt idx="158">
                  <c:v>44719</c:v>
                </c:pt>
                <c:pt idx="159">
                  <c:v>44720</c:v>
                </c:pt>
                <c:pt idx="160">
                  <c:v>44721</c:v>
                </c:pt>
                <c:pt idx="161">
                  <c:v>44722</c:v>
                </c:pt>
                <c:pt idx="162">
                  <c:v>44723</c:v>
                </c:pt>
                <c:pt idx="163">
                  <c:v>44724</c:v>
                </c:pt>
                <c:pt idx="164">
                  <c:v>44725</c:v>
                </c:pt>
                <c:pt idx="165">
                  <c:v>44726</c:v>
                </c:pt>
                <c:pt idx="166">
                  <c:v>44727</c:v>
                </c:pt>
                <c:pt idx="167">
                  <c:v>44728</c:v>
                </c:pt>
                <c:pt idx="168">
                  <c:v>44729</c:v>
                </c:pt>
                <c:pt idx="169">
                  <c:v>44730</c:v>
                </c:pt>
                <c:pt idx="170">
                  <c:v>44731</c:v>
                </c:pt>
                <c:pt idx="171">
                  <c:v>44732</c:v>
                </c:pt>
                <c:pt idx="172">
                  <c:v>44733</c:v>
                </c:pt>
                <c:pt idx="173">
                  <c:v>44734</c:v>
                </c:pt>
                <c:pt idx="174">
                  <c:v>44735</c:v>
                </c:pt>
                <c:pt idx="175">
                  <c:v>44736</c:v>
                </c:pt>
                <c:pt idx="176">
                  <c:v>44737</c:v>
                </c:pt>
                <c:pt idx="177">
                  <c:v>44738</c:v>
                </c:pt>
                <c:pt idx="178">
                  <c:v>44739</c:v>
                </c:pt>
                <c:pt idx="179">
                  <c:v>44740</c:v>
                </c:pt>
                <c:pt idx="180">
                  <c:v>44741</c:v>
                </c:pt>
                <c:pt idx="181">
                  <c:v>44742</c:v>
                </c:pt>
                <c:pt idx="182">
                  <c:v>44743</c:v>
                </c:pt>
                <c:pt idx="183">
                  <c:v>44744</c:v>
                </c:pt>
                <c:pt idx="184">
                  <c:v>44745</c:v>
                </c:pt>
                <c:pt idx="185">
                  <c:v>44746</c:v>
                </c:pt>
                <c:pt idx="186">
                  <c:v>44747</c:v>
                </c:pt>
                <c:pt idx="187">
                  <c:v>44748</c:v>
                </c:pt>
                <c:pt idx="188">
                  <c:v>44749</c:v>
                </c:pt>
                <c:pt idx="189">
                  <c:v>44750</c:v>
                </c:pt>
                <c:pt idx="190">
                  <c:v>44751</c:v>
                </c:pt>
                <c:pt idx="191">
                  <c:v>44752</c:v>
                </c:pt>
                <c:pt idx="192">
                  <c:v>44753</c:v>
                </c:pt>
                <c:pt idx="193">
                  <c:v>44754</c:v>
                </c:pt>
                <c:pt idx="194">
                  <c:v>44755</c:v>
                </c:pt>
                <c:pt idx="195">
                  <c:v>44756</c:v>
                </c:pt>
                <c:pt idx="196">
                  <c:v>44757</c:v>
                </c:pt>
                <c:pt idx="197">
                  <c:v>44758</c:v>
                </c:pt>
                <c:pt idx="198">
                  <c:v>44759</c:v>
                </c:pt>
                <c:pt idx="199">
                  <c:v>44760</c:v>
                </c:pt>
                <c:pt idx="200">
                  <c:v>44761</c:v>
                </c:pt>
                <c:pt idx="201">
                  <c:v>44762</c:v>
                </c:pt>
                <c:pt idx="202">
                  <c:v>44763</c:v>
                </c:pt>
                <c:pt idx="203">
                  <c:v>44764</c:v>
                </c:pt>
                <c:pt idx="204">
                  <c:v>44765</c:v>
                </c:pt>
                <c:pt idx="205">
                  <c:v>44766</c:v>
                </c:pt>
                <c:pt idx="206">
                  <c:v>44767</c:v>
                </c:pt>
                <c:pt idx="207">
                  <c:v>44768</c:v>
                </c:pt>
                <c:pt idx="208">
                  <c:v>44769</c:v>
                </c:pt>
                <c:pt idx="209">
                  <c:v>44770</c:v>
                </c:pt>
                <c:pt idx="210">
                  <c:v>44771</c:v>
                </c:pt>
                <c:pt idx="211">
                  <c:v>44772</c:v>
                </c:pt>
                <c:pt idx="212">
                  <c:v>44773</c:v>
                </c:pt>
                <c:pt idx="213">
                  <c:v>44774</c:v>
                </c:pt>
                <c:pt idx="214">
                  <c:v>44775</c:v>
                </c:pt>
                <c:pt idx="215">
                  <c:v>44776</c:v>
                </c:pt>
                <c:pt idx="216">
                  <c:v>44777</c:v>
                </c:pt>
                <c:pt idx="217">
                  <c:v>44778</c:v>
                </c:pt>
                <c:pt idx="218">
                  <c:v>44779</c:v>
                </c:pt>
                <c:pt idx="219">
                  <c:v>44780</c:v>
                </c:pt>
                <c:pt idx="220">
                  <c:v>44781</c:v>
                </c:pt>
                <c:pt idx="221">
                  <c:v>44782</c:v>
                </c:pt>
                <c:pt idx="222">
                  <c:v>44783</c:v>
                </c:pt>
                <c:pt idx="223">
                  <c:v>44784</c:v>
                </c:pt>
                <c:pt idx="224">
                  <c:v>44785</c:v>
                </c:pt>
                <c:pt idx="225">
                  <c:v>44786</c:v>
                </c:pt>
                <c:pt idx="226">
                  <c:v>44787</c:v>
                </c:pt>
                <c:pt idx="227">
                  <c:v>44788</c:v>
                </c:pt>
                <c:pt idx="228">
                  <c:v>44789</c:v>
                </c:pt>
                <c:pt idx="229">
                  <c:v>44790</c:v>
                </c:pt>
                <c:pt idx="230">
                  <c:v>44791</c:v>
                </c:pt>
                <c:pt idx="231">
                  <c:v>44792</c:v>
                </c:pt>
                <c:pt idx="232">
                  <c:v>44793</c:v>
                </c:pt>
                <c:pt idx="233">
                  <c:v>44794</c:v>
                </c:pt>
                <c:pt idx="234">
                  <c:v>44795</c:v>
                </c:pt>
                <c:pt idx="235">
                  <c:v>44796</c:v>
                </c:pt>
                <c:pt idx="236">
                  <c:v>44797</c:v>
                </c:pt>
                <c:pt idx="237">
                  <c:v>44798</c:v>
                </c:pt>
                <c:pt idx="238">
                  <c:v>44799</c:v>
                </c:pt>
                <c:pt idx="239">
                  <c:v>44800</c:v>
                </c:pt>
                <c:pt idx="240">
                  <c:v>44801</c:v>
                </c:pt>
                <c:pt idx="241">
                  <c:v>44802</c:v>
                </c:pt>
                <c:pt idx="242">
                  <c:v>44803</c:v>
                </c:pt>
                <c:pt idx="243">
                  <c:v>44804</c:v>
                </c:pt>
                <c:pt idx="244">
                  <c:v>44805</c:v>
                </c:pt>
                <c:pt idx="245">
                  <c:v>44806</c:v>
                </c:pt>
                <c:pt idx="246">
                  <c:v>44807</c:v>
                </c:pt>
                <c:pt idx="247">
                  <c:v>44808</c:v>
                </c:pt>
                <c:pt idx="248">
                  <c:v>44809</c:v>
                </c:pt>
                <c:pt idx="249">
                  <c:v>44810</c:v>
                </c:pt>
                <c:pt idx="250">
                  <c:v>44811</c:v>
                </c:pt>
                <c:pt idx="251">
                  <c:v>44812</c:v>
                </c:pt>
                <c:pt idx="252">
                  <c:v>44813</c:v>
                </c:pt>
                <c:pt idx="253">
                  <c:v>44814</c:v>
                </c:pt>
                <c:pt idx="254">
                  <c:v>44815</c:v>
                </c:pt>
                <c:pt idx="255">
                  <c:v>44816</c:v>
                </c:pt>
                <c:pt idx="256">
                  <c:v>44817</c:v>
                </c:pt>
                <c:pt idx="257">
                  <c:v>44818</c:v>
                </c:pt>
                <c:pt idx="258">
                  <c:v>44819</c:v>
                </c:pt>
                <c:pt idx="259">
                  <c:v>44820</c:v>
                </c:pt>
                <c:pt idx="260">
                  <c:v>44821</c:v>
                </c:pt>
                <c:pt idx="261">
                  <c:v>44822</c:v>
                </c:pt>
                <c:pt idx="262">
                  <c:v>44823</c:v>
                </c:pt>
                <c:pt idx="263">
                  <c:v>44824</c:v>
                </c:pt>
                <c:pt idx="264">
                  <c:v>44825</c:v>
                </c:pt>
                <c:pt idx="265">
                  <c:v>44826</c:v>
                </c:pt>
                <c:pt idx="266">
                  <c:v>44827</c:v>
                </c:pt>
                <c:pt idx="267">
                  <c:v>44828</c:v>
                </c:pt>
                <c:pt idx="268">
                  <c:v>44829</c:v>
                </c:pt>
                <c:pt idx="269">
                  <c:v>44830</c:v>
                </c:pt>
                <c:pt idx="270">
                  <c:v>44831</c:v>
                </c:pt>
                <c:pt idx="271">
                  <c:v>44832</c:v>
                </c:pt>
                <c:pt idx="272">
                  <c:v>44833</c:v>
                </c:pt>
                <c:pt idx="273">
                  <c:v>44834</c:v>
                </c:pt>
                <c:pt idx="274">
                  <c:v>44835</c:v>
                </c:pt>
                <c:pt idx="275">
                  <c:v>44836</c:v>
                </c:pt>
                <c:pt idx="276">
                  <c:v>44837</c:v>
                </c:pt>
                <c:pt idx="277">
                  <c:v>44838</c:v>
                </c:pt>
                <c:pt idx="278">
                  <c:v>44839</c:v>
                </c:pt>
                <c:pt idx="279">
                  <c:v>44840</c:v>
                </c:pt>
                <c:pt idx="280">
                  <c:v>44841</c:v>
                </c:pt>
                <c:pt idx="281">
                  <c:v>44842</c:v>
                </c:pt>
                <c:pt idx="282">
                  <c:v>44843</c:v>
                </c:pt>
                <c:pt idx="283">
                  <c:v>44844</c:v>
                </c:pt>
                <c:pt idx="284">
                  <c:v>44845</c:v>
                </c:pt>
                <c:pt idx="285">
                  <c:v>44846</c:v>
                </c:pt>
                <c:pt idx="286">
                  <c:v>44847</c:v>
                </c:pt>
                <c:pt idx="287">
                  <c:v>44848</c:v>
                </c:pt>
                <c:pt idx="288">
                  <c:v>44849</c:v>
                </c:pt>
                <c:pt idx="289">
                  <c:v>44850</c:v>
                </c:pt>
                <c:pt idx="290">
                  <c:v>44851</c:v>
                </c:pt>
                <c:pt idx="291">
                  <c:v>44852</c:v>
                </c:pt>
                <c:pt idx="292">
                  <c:v>44853</c:v>
                </c:pt>
                <c:pt idx="293">
                  <c:v>44854</c:v>
                </c:pt>
                <c:pt idx="294">
                  <c:v>44855</c:v>
                </c:pt>
                <c:pt idx="295">
                  <c:v>44856</c:v>
                </c:pt>
                <c:pt idx="296">
                  <c:v>44857</c:v>
                </c:pt>
                <c:pt idx="297">
                  <c:v>44858</c:v>
                </c:pt>
                <c:pt idx="298">
                  <c:v>44859</c:v>
                </c:pt>
                <c:pt idx="299">
                  <c:v>44860</c:v>
                </c:pt>
                <c:pt idx="300">
                  <c:v>44861</c:v>
                </c:pt>
                <c:pt idx="301">
                  <c:v>44862</c:v>
                </c:pt>
                <c:pt idx="302">
                  <c:v>44863</c:v>
                </c:pt>
                <c:pt idx="303">
                  <c:v>44864</c:v>
                </c:pt>
                <c:pt idx="304">
                  <c:v>44865</c:v>
                </c:pt>
                <c:pt idx="305">
                  <c:v>44866</c:v>
                </c:pt>
                <c:pt idx="306">
                  <c:v>44867</c:v>
                </c:pt>
                <c:pt idx="307">
                  <c:v>44868</c:v>
                </c:pt>
                <c:pt idx="308">
                  <c:v>44869</c:v>
                </c:pt>
                <c:pt idx="309">
                  <c:v>44870</c:v>
                </c:pt>
                <c:pt idx="310">
                  <c:v>44871</c:v>
                </c:pt>
                <c:pt idx="311">
                  <c:v>44872</c:v>
                </c:pt>
                <c:pt idx="312">
                  <c:v>44873</c:v>
                </c:pt>
                <c:pt idx="313">
                  <c:v>44874</c:v>
                </c:pt>
                <c:pt idx="314">
                  <c:v>44875</c:v>
                </c:pt>
                <c:pt idx="315">
                  <c:v>44876</c:v>
                </c:pt>
                <c:pt idx="316">
                  <c:v>44877</c:v>
                </c:pt>
                <c:pt idx="317">
                  <c:v>44878</c:v>
                </c:pt>
                <c:pt idx="318">
                  <c:v>44879</c:v>
                </c:pt>
                <c:pt idx="319">
                  <c:v>44880</c:v>
                </c:pt>
                <c:pt idx="320">
                  <c:v>44881</c:v>
                </c:pt>
                <c:pt idx="321">
                  <c:v>44882</c:v>
                </c:pt>
                <c:pt idx="322">
                  <c:v>44883</c:v>
                </c:pt>
                <c:pt idx="323">
                  <c:v>44884</c:v>
                </c:pt>
                <c:pt idx="324">
                  <c:v>44885</c:v>
                </c:pt>
                <c:pt idx="325">
                  <c:v>44886</c:v>
                </c:pt>
                <c:pt idx="326">
                  <c:v>44887</c:v>
                </c:pt>
                <c:pt idx="327">
                  <c:v>44888</c:v>
                </c:pt>
                <c:pt idx="328">
                  <c:v>44889</c:v>
                </c:pt>
                <c:pt idx="329">
                  <c:v>44890</c:v>
                </c:pt>
                <c:pt idx="330">
                  <c:v>44891</c:v>
                </c:pt>
                <c:pt idx="331">
                  <c:v>44892</c:v>
                </c:pt>
                <c:pt idx="332">
                  <c:v>44893</c:v>
                </c:pt>
                <c:pt idx="333">
                  <c:v>44894</c:v>
                </c:pt>
                <c:pt idx="334">
                  <c:v>44895</c:v>
                </c:pt>
                <c:pt idx="335">
                  <c:v>44896</c:v>
                </c:pt>
                <c:pt idx="336">
                  <c:v>44897</c:v>
                </c:pt>
                <c:pt idx="337">
                  <c:v>44898</c:v>
                </c:pt>
                <c:pt idx="338">
                  <c:v>44899</c:v>
                </c:pt>
                <c:pt idx="339">
                  <c:v>44900</c:v>
                </c:pt>
                <c:pt idx="340">
                  <c:v>44901</c:v>
                </c:pt>
                <c:pt idx="341">
                  <c:v>44902</c:v>
                </c:pt>
                <c:pt idx="342">
                  <c:v>44903</c:v>
                </c:pt>
                <c:pt idx="343">
                  <c:v>44904</c:v>
                </c:pt>
                <c:pt idx="344">
                  <c:v>44905</c:v>
                </c:pt>
                <c:pt idx="345">
                  <c:v>44906</c:v>
                </c:pt>
                <c:pt idx="346">
                  <c:v>44907</c:v>
                </c:pt>
                <c:pt idx="347">
                  <c:v>44908</c:v>
                </c:pt>
                <c:pt idx="348">
                  <c:v>44909</c:v>
                </c:pt>
                <c:pt idx="349">
                  <c:v>44910</c:v>
                </c:pt>
                <c:pt idx="350">
                  <c:v>44911</c:v>
                </c:pt>
                <c:pt idx="351">
                  <c:v>44912</c:v>
                </c:pt>
                <c:pt idx="352">
                  <c:v>44913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44919</c:v>
                </c:pt>
                <c:pt idx="359">
                  <c:v>44920</c:v>
                </c:pt>
                <c:pt idx="360">
                  <c:v>44921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44926</c:v>
                </c:pt>
                <c:pt idx="366">
                  <c:v>44927</c:v>
                </c:pt>
                <c:pt idx="367">
                  <c:v>44928</c:v>
                </c:pt>
                <c:pt idx="368">
                  <c:v>44929</c:v>
                </c:pt>
                <c:pt idx="369">
                  <c:v>44930</c:v>
                </c:pt>
                <c:pt idx="370">
                  <c:v>44931</c:v>
                </c:pt>
                <c:pt idx="371">
                  <c:v>44932</c:v>
                </c:pt>
                <c:pt idx="372">
                  <c:v>44933</c:v>
                </c:pt>
                <c:pt idx="373">
                  <c:v>44934</c:v>
                </c:pt>
                <c:pt idx="374">
                  <c:v>44935</c:v>
                </c:pt>
                <c:pt idx="375">
                  <c:v>44936</c:v>
                </c:pt>
                <c:pt idx="376">
                  <c:v>44937</c:v>
                </c:pt>
                <c:pt idx="377">
                  <c:v>44938</c:v>
                </c:pt>
                <c:pt idx="378">
                  <c:v>44939</c:v>
                </c:pt>
                <c:pt idx="379">
                  <c:v>44940</c:v>
                </c:pt>
                <c:pt idx="380">
                  <c:v>44941</c:v>
                </c:pt>
                <c:pt idx="381">
                  <c:v>44942</c:v>
                </c:pt>
                <c:pt idx="382">
                  <c:v>44943</c:v>
                </c:pt>
                <c:pt idx="383">
                  <c:v>44944</c:v>
                </c:pt>
                <c:pt idx="384">
                  <c:v>44945</c:v>
                </c:pt>
                <c:pt idx="385">
                  <c:v>44946</c:v>
                </c:pt>
                <c:pt idx="386">
                  <c:v>44947</c:v>
                </c:pt>
                <c:pt idx="387">
                  <c:v>44948</c:v>
                </c:pt>
                <c:pt idx="388">
                  <c:v>44949</c:v>
                </c:pt>
                <c:pt idx="389">
                  <c:v>44950</c:v>
                </c:pt>
                <c:pt idx="390">
                  <c:v>44951</c:v>
                </c:pt>
                <c:pt idx="391">
                  <c:v>44952</c:v>
                </c:pt>
                <c:pt idx="392">
                  <c:v>44953</c:v>
                </c:pt>
                <c:pt idx="393">
                  <c:v>44954</c:v>
                </c:pt>
                <c:pt idx="394">
                  <c:v>44955</c:v>
                </c:pt>
                <c:pt idx="395">
                  <c:v>44956</c:v>
                </c:pt>
                <c:pt idx="396">
                  <c:v>44957</c:v>
                </c:pt>
                <c:pt idx="397">
                  <c:v>44958</c:v>
                </c:pt>
                <c:pt idx="398">
                  <c:v>44959</c:v>
                </c:pt>
                <c:pt idx="399">
                  <c:v>44960</c:v>
                </c:pt>
                <c:pt idx="400">
                  <c:v>44961</c:v>
                </c:pt>
                <c:pt idx="401">
                  <c:v>44962</c:v>
                </c:pt>
                <c:pt idx="402">
                  <c:v>44963</c:v>
                </c:pt>
                <c:pt idx="403">
                  <c:v>44964</c:v>
                </c:pt>
                <c:pt idx="404">
                  <c:v>44965</c:v>
                </c:pt>
                <c:pt idx="405">
                  <c:v>44966</c:v>
                </c:pt>
                <c:pt idx="406">
                  <c:v>44967</c:v>
                </c:pt>
                <c:pt idx="407">
                  <c:v>44968</c:v>
                </c:pt>
                <c:pt idx="408">
                  <c:v>44969</c:v>
                </c:pt>
                <c:pt idx="409">
                  <c:v>44970</c:v>
                </c:pt>
                <c:pt idx="410">
                  <c:v>44971</c:v>
                </c:pt>
                <c:pt idx="411">
                  <c:v>44972</c:v>
                </c:pt>
                <c:pt idx="412">
                  <c:v>44973</c:v>
                </c:pt>
                <c:pt idx="413">
                  <c:v>44974</c:v>
                </c:pt>
                <c:pt idx="414">
                  <c:v>44975</c:v>
                </c:pt>
                <c:pt idx="415">
                  <c:v>44976</c:v>
                </c:pt>
                <c:pt idx="416">
                  <c:v>44977</c:v>
                </c:pt>
                <c:pt idx="417">
                  <c:v>44978</c:v>
                </c:pt>
                <c:pt idx="418">
                  <c:v>44979</c:v>
                </c:pt>
                <c:pt idx="419">
                  <c:v>44980</c:v>
                </c:pt>
                <c:pt idx="420">
                  <c:v>44981</c:v>
                </c:pt>
                <c:pt idx="421">
                  <c:v>44982</c:v>
                </c:pt>
                <c:pt idx="422">
                  <c:v>44983</c:v>
                </c:pt>
                <c:pt idx="423">
                  <c:v>44984</c:v>
                </c:pt>
                <c:pt idx="424">
                  <c:v>44985</c:v>
                </c:pt>
                <c:pt idx="425">
                  <c:v>44986</c:v>
                </c:pt>
                <c:pt idx="426">
                  <c:v>44987</c:v>
                </c:pt>
                <c:pt idx="427">
                  <c:v>44988</c:v>
                </c:pt>
                <c:pt idx="428">
                  <c:v>44989</c:v>
                </c:pt>
                <c:pt idx="429">
                  <c:v>44990</c:v>
                </c:pt>
                <c:pt idx="430">
                  <c:v>44991</c:v>
                </c:pt>
                <c:pt idx="431">
                  <c:v>44992</c:v>
                </c:pt>
                <c:pt idx="432">
                  <c:v>44993</c:v>
                </c:pt>
                <c:pt idx="433">
                  <c:v>44994</c:v>
                </c:pt>
                <c:pt idx="434">
                  <c:v>44995</c:v>
                </c:pt>
                <c:pt idx="435">
                  <c:v>44996</c:v>
                </c:pt>
                <c:pt idx="436">
                  <c:v>44997</c:v>
                </c:pt>
                <c:pt idx="437">
                  <c:v>44998</c:v>
                </c:pt>
                <c:pt idx="438">
                  <c:v>44999</c:v>
                </c:pt>
                <c:pt idx="439">
                  <c:v>45000</c:v>
                </c:pt>
                <c:pt idx="440">
                  <c:v>45001</c:v>
                </c:pt>
                <c:pt idx="441">
                  <c:v>45002</c:v>
                </c:pt>
                <c:pt idx="442">
                  <c:v>45003</c:v>
                </c:pt>
                <c:pt idx="443">
                  <c:v>45004</c:v>
                </c:pt>
                <c:pt idx="444">
                  <c:v>45005</c:v>
                </c:pt>
                <c:pt idx="445">
                  <c:v>45006</c:v>
                </c:pt>
                <c:pt idx="446">
                  <c:v>45007</c:v>
                </c:pt>
                <c:pt idx="447">
                  <c:v>45008</c:v>
                </c:pt>
                <c:pt idx="448">
                  <c:v>45009</c:v>
                </c:pt>
                <c:pt idx="449">
                  <c:v>45010</c:v>
                </c:pt>
                <c:pt idx="450">
                  <c:v>45011</c:v>
                </c:pt>
                <c:pt idx="451">
                  <c:v>45012</c:v>
                </c:pt>
                <c:pt idx="452">
                  <c:v>45013</c:v>
                </c:pt>
                <c:pt idx="453">
                  <c:v>45014</c:v>
                </c:pt>
                <c:pt idx="454">
                  <c:v>45015</c:v>
                </c:pt>
                <c:pt idx="455">
                  <c:v>45016</c:v>
                </c:pt>
                <c:pt idx="456">
                  <c:v>45017</c:v>
                </c:pt>
                <c:pt idx="457">
                  <c:v>45018</c:v>
                </c:pt>
                <c:pt idx="458">
                  <c:v>45019</c:v>
                </c:pt>
                <c:pt idx="459">
                  <c:v>45020</c:v>
                </c:pt>
                <c:pt idx="460">
                  <c:v>45021</c:v>
                </c:pt>
                <c:pt idx="461">
                  <c:v>45022</c:v>
                </c:pt>
                <c:pt idx="462">
                  <c:v>45023</c:v>
                </c:pt>
              </c:numCache>
            </c:numRef>
          </c:cat>
          <c:val>
            <c:numRef>
              <c:f>'2022'!$G$2:$G$464</c:f>
              <c:numCache>
                <c:formatCode>General</c:formatCode>
                <c:ptCount val="463"/>
                <c:pt idx="0">
                  <c:v>1</c:v>
                </c:pt>
                <c:pt idx="1">
                  <c:v>1.0001320547945205</c:v>
                </c:pt>
                <c:pt idx="2">
                  <c:v>1.0002641270275097</c:v>
                </c:pt>
                <c:pt idx="3">
                  <c:v>1.0003962167012705</c:v>
                </c:pt>
                <c:pt idx="4">
                  <c:v>1.0005283238181062</c:v>
                </c:pt>
                <c:pt idx="5">
                  <c:v>1.0006604483803199</c:v>
                </c:pt>
                <c:pt idx="6">
                  <c:v>1.0007925903902155</c:v>
                </c:pt>
                <c:pt idx="7">
                  <c:v>1.0009247498500971</c:v>
                </c:pt>
                <c:pt idx="8">
                  <c:v>1.0010569267622691</c:v>
                </c:pt>
                <c:pt idx="9">
                  <c:v>1.001189121129036</c:v>
                </c:pt>
                <c:pt idx="10">
                  <c:v>1.0013213329527029</c:v>
                </c:pt>
                <c:pt idx="11">
                  <c:v>1.0014535622355749</c:v>
                </c:pt>
                <c:pt idx="12">
                  <c:v>1.0015858089799579</c:v>
                </c:pt>
                <c:pt idx="13">
                  <c:v>1.0017180731881574</c:v>
                </c:pt>
                <c:pt idx="14">
                  <c:v>1.0018503548624798</c:v>
                </c:pt>
                <c:pt idx="15">
                  <c:v>1.0019826540052315</c:v>
                </c:pt>
                <c:pt idx="16">
                  <c:v>1.0021149706187191</c:v>
                </c:pt>
                <c:pt idx="17">
                  <c:v>1.00224730470525</c:v>
                </c:pt>
                <c:pt idx="18">
                  <c:v>1.0023796562671317</c:v>
                </c:pt>
                <c:pt idx="19">
                  <c:v>1.0025120253066715</c:v>
                </c:pt>
                <c:pt idx="20">
                  <c:v>1.0026444118261777</c:v>
                </c:pt>
                <c:pt idx="21">
                  <c:v>1.0027768158279586</c:v>
                </c:pt>
                <c:pt idx="22">
                  <c:v>1.0029092373143227</c:v>
                </c:pt>
                <c:pt idx="23">
                  <c:v>1.0030416762875789</c:v>
                </c:pt>
                <c:pt idx="24">
                  <c:v>1.0031741327500365</c:v>
                </c:pt>
                <c:pt idx="25">
                  <c:v>1.0033066067040051</c:v>
                </c:pt>
                <c:pt idx="26">
                  <c:v>1.0034390981517944</c:v>
                </c:pt>
                <c:pt idx="27">
                  <c:v>1.0035716070957148</c:v>
                </c:pt>
                <c:pt idx="28">
                  <c:v>1.0037041335380765</c:v>
                </c:pt>
                <c:pt idx="29">
                  <c:v>1.0038366774811902</c:v>
                </c:pt>
                <c:pt idx="30">
                  <c:v>1.0039692389273671</c:v>
                </c:pt>
                <c:pt idx="31">
                  <c:v>1.0041018178789185</c:v>
                </c:pt>
                <c:pt idx="32">
                  <c:v>1.0042344143381561</c:v>
                </c:pt>
                <c:pt idx="33">
                  <c:v>1.004367028307392</c:v>
                </c:pt>
                <c:pt idx="34">
                  <c:v>1.0044996597889382</c:v>
                </c:pt>
                <c:pt idx="35">
                  <c:v>1.0046323087851075</c:v>
                </c:pt>
                <c:pt idx="36">
                  <c:v>1.0047649752982126</c:v>
                </c:pt>
                <c:pt idx="37">
                  <c:v>1.004897659330567</c:v>
                </c:pt>
                <c:pt idx="38">
                  <c:v>1.0050303608844839</c:v>
                </c:pt>
                <c:pt idx="39">
                  <c:v>1.0051630799622775</c:v>
                </c:pt>
                <c:pt idx="40">
                  <c:v>1.0052958165662615</c:v>
                </c:pt>
                <c:pt idx="41">
                  <c:v>1.0054285706987505</c:v>
                </c:pt>
                <c:pt idx="42">
                  <c:v>1.0055613423620591</c:v>
                </c:pt>
                <c:pt idx="43">
                  <c:v>1.0056941315585024</c:v>
                </c:pt>
                <c:pt idx="44">
                  <c:v>1.0058269382903959</c:v>
                </c:pt>
                <c:pt idx="45">
                  <c:v>1.0059597625600551</c:v>
                </c:pt>
                <c:pt idx="46">
                  <c:v>1.006092604369796</c:v>
                </c:pt>
                <c:pt idx="47">
                  <c:v>1.0062254637219346</c:v>
                </c:pt>
                <c:pt idx="48">
                  <c:v>1.0063583406187877</c:v>
                </c:pt>
                <c:pt idx="49">
                  <c:v>1.006491235062672</c:v>
                </c:pt>
                <c:pt idx="50">
                  <c:v>1.006624147055905</c:v>
                </c:pt>
                <c:pt idx="51">
                  <c:v>1.0067570766008038</c:v>
                </c:pt>
                <c:pt idx="52">
                  <c:v>1.0068900236996865</c:v>
                </c:pt>
                <c:pt idx="53">
                  <c:v>1.0070229883548709</c:v>
                </c:pt>
                <c:pt idx="54">
                  <c:v>1.0071559705686755</c:v>
                </c:pt>
                <c:pt idx="55">
                  <c:v>1.0072889703434189</c:v>
                </c:pt>
                <c:pt idx="56">
                  <c:v>1.0074219876814203</c:v>
                </c:pt>
                <c:pt idx="57">
                  <c:v>1.007555022584999</c:v>
                </c:pt>
                <c:pt idx="58">
                  <c:v>1.0076880750564745</c:v>
                </c:pt>
                <c:pt idx="59">
                  <c:v>1.0078211450981669</c:v>
                </c:pt>
                <c:pt idx="60">
                  <c:v>1.0079542327123963</c:v>
                </c:pt>
                <c:pt idx="61">
                  <c:v>1.0080873379014832</c:v>
                </c:pt>
                <c:pt idx="62">
                  <c:v>1.0082204606677485</c:v>
                </c:pt>
                <c:pt idx="63">
                  <c:v>1.0083536010135135</c:v>
                </c:pt>
                <c:pt idx="64">
                  <c:v>1.0084867589410993</c:v>
                </c:pt>
                <c:pt idx="65">
                  <c:v>1.0086199344528279</c:v>
                </c:pt>
                <c:pt idx="66">
                  <c:v>1.0087531275510213</c:v>
                </c:pt>
                <c:pt idx="67">
                  <c:v>1.008886338238002</c:v>
                </c:pt>
                <c:pt idx="68">
                  <c:v>1.0090195665160926</c:v>
                </c:pt>
                <c:pt idx="69">
                  <c:v>1.0091528123876161</c:v>
                </c:pt>
                <c:pt idx="70">
                  <c:v>1.0092860758548958</c:v>
                </c:pt>
                <c:pt idx="71">
                  <c:v>1.0094193569202552</c:v>
                </c:pt>
                <c:pt idx="72">
                  <c:v>1.0095526555860184</c:v>
                </c:pt>
                <c:pt idx="73">
                  <c:v>1.0096859718545095</c:v>
                </c:pt>
                <c:pt idx="74">
                  <c:v>1.0098193057280529</c:v>
                </c:pt>
                <c:pt idx="75">
                  <c:v>1.0099526572089736</c:v>
                </c:pt>
                <c:pt idx="76">
                  <c:v>1.0100860262995968</c:v>
                </c:pt>
                <c:pt idx="77">
                  <c:v>1.0102194130022477</c:v>
                </c:pt>
                <c:pt idx="78">
                  <c:v>1.0103528173192524</c:v>
                </c:pt>
                <c:pt idx="79">
                  <c:v>1.0104862392529368</c:v>
                </c:pt>
                <c:pt idx="80">
                  <c:v>1.0106196788056272</c:v>
                </c:pt>
                <c:pt idx="81">
                  <c:v>1.0107531359796502</c:v>
                </c:pt>
                <c:pt idx="82">
                  <c:v>1.0108866107773329</c:v>
                </c:pt>
                <c:pt idx="83">
                  <c:v>1.0110201032010027</c:v>
                </c:pt>
                <c:pt idx="84">
                  <c:v>1.011153613252987</c:v>
                </c:pt>
                <c:pt idx="85">
                  <c:v>1.0112871409356139</c:v>
                </c:pt>
                <c:pt idx="86">
                  <c:v>1.0114206862512114</c:v>
                </c:pt>
                <c:pt idx="87">
                  <c:v>1.0115542492021081</c:v>
                </c:pt>
                <c:pt idx="88">
                  <c:v>1.0116878297906329</c:v>
                </c:pt>
                <c:pt idx="89">
                  <c:v>1.0118214280191147</c:v>
                </c:pt>
                <c:pt idx="90">
                  <c:v>1.0119550438898832</c:v>
                </c:pt>
                <c:pt idx="91">
                  <c:v>1.012088677405268</c:v>
                </c:pt>
                <c:pt idx="92">
                  <c:v>1.0122223285675993</c:v>
                </c:pt>
                <c:pt idx="93">
                  <c:v>1.0123559973792073</c:v>
                </c:pt>
                <c:pt idx="94">
                  <c:v>1.0124896838424229</c:v>
                </c:pt>
                <c:pt idx="95">
                  <c:v>1.0126233879595767</c:v>
                </c:pt>
                <c:pt idx="96">
                  <c:v>1.0127571097330004</c:v>
                </c:pt>
                <c:pt idx="97">
                  <c:v>1.0128908491650253</c:v>
                </c:pt>
                <c:pt idx="98">
                  <c:v>1.0130246062579835</c:v>
                </c:pt>
                <c:pt idx="99">
                  <c:v>1.0131583810142071</c:v>
                </c:pt>
                <c:pt idx="100">
                  <c:v>1.0132921734360287</c:v>
                </c:pt>
                <c:pt idx="101">
                  <c:v>1.0134259835257811</c:v>
                </c:pt>
                <c:pt idx="102">
                  <c:v>1.0135598112857973</c:v>
                </c:pt>
                <c:pt idx="103">
                  <c:v>1.0136936567184109</c:v>
                </c:pt>
                <c:pt idx="104">
                  <c:v>1.0138275198259556</c:v>
                </c:pt>
                <c:pt idx="105">
                  <c:v>1.0139614006107656</c:v>
                </c:pt>
                <c:pt idx="106">
                  <c:v>1.014095299075175</c:v>
                </c:pt>
                <c:pt idx="107">
                  <c:v>1.0142292152215187</c:v>
                </c:pt>
                <c:pt idx="108">
                  <c:v>1.0143631490521314</c:v>
                </c:pt>
                <c:pt idx="109">
                  <c:v>1.0144971005693486</c:v>
                </c:pt>
                <c:pt idx="110">
                  <c:v>1.0146310697755059</c:v>
                </c:pt>
                <c:pt idx="111">
                  <c:v>1.0147650566729391</c:v>
                </c:pt>
                <c:pt idx="112">
                  <c:v>1.0148990612639848</c:v>
                </c:pt>
                <c:pt idx="113">
                  <c:v>1.0150330835509791</c:v>
                </c:pt>
                <c:pt idx="114">
                  <c:v>1.0151671235362589</c:v>
                </c:pt>
                <c:pt idx="115">
                  <c:v>1.0153011812221615</c:v>
                </c:pt>
                <c:pt idx="116">
                  <c:v>1.0154352566110243</c:v>
                </c:pt>
                <c:pt idx="117">
                  <c:v>1.015569349705185</c:v>
                </c:pt>
                <c:pt idx="118">
                  <c:v>1.0157034605069817</c:v>
                </c:pt>
                <c:pt idx="119">
                  <c:v>1.0158375890187528</c:v>
                </c:pt>
                <c:pt idx="120">
                  <c:v>1.0159717352428368</c:v>
                </c:pt>
                <c:pt idx="121">
                  <c:v>1.016105899181573</c:v>
                </c:pt>
                <c:pt idx="122">
                  <c:v>1.0162400808373004</c:v>
                </c:pt>
                <c:pt idx="123">
                  <c:v>1.016374280212359</c:v>
                </c:pt>
                <c:pt idx="124">
                  <c:v>1.0165084973090883</c:v>
                </c:pt>
                <c:pt idx="125">
                  <c:v>1.0166427321298288</c:v>
                </c:pt>
                <c:pt idx="126">
                  <c:v>1.016776984676921</c:v>
                </c:pt>
                <c:pt idx="127">
                  <c:v>1.0169112549527057</c:v>
                </c:pt>
                <c:pt idx="128">
                  <c:v>1.017045542959524</c:v>
                </c:pt>
                <c:pt idx="129">
                  <c:v>1.0171798486997174</c:v>
                </c:pt>
                <c:pt idx="130">
                  <c:v>1.0173141721756278</c:v>
                </c:pt>
                <c:pt idx="131">
                  <c:v>1.0174485133895972</c:v>
                </c:pt>
                <c:pt idx="132">
                  <c:v>1.0175828723439679</c:v>
                </c:pt>
                <c:pt idx="133">
                  <c:v>1.0177172490410828</c:v>
                </c:pt>
                <c:pt idx="134">
                  <c:v>1.0178516434832849</c:v>
                </c:pt>
                <c:pt idx="135">
                  <c:v>1.0179860556729174</c:v>
                </c:pt>
                <c:pt idx="136">
                  <c:v>1.018120485612324</c:v>
                </c:pt>
                <c:pt idx="137">
                  <c:v>1.0182549333038486</c:v>
                </c:pt>
                <c:pt idx="138">
                  <c:v>1.0183893987498356</c:v>
                </c:pt>
                <c:pt idx="139">
                  <c:v>1.0185238819526294</c:v>
                </c:pt>
                <c:pt idx="140">
                  <c:v>1.018658382914575</c:v>
                </c:pt>
                <c:pt idx="141">
                  <c:v>1.0187929016380173</c:v>
                </c:pt>
                <c:pt idx="142">
                  <c:v>1.018927438125302</c:v>
                </c:pt>
                <c:pt idx="143">
                  <c:v>1.0190619923787749</c:v>
                </c:pt>
                <c:pt idx="144">
                  <c:v>1.0191965644007821</c:v>
                </c:pt>
                <c:pt idx="145">
                  <c:v>1.01933115419367</c:v>
                </c:pt>
                <c:pt idx="146">
                  <c:v>1.0194657617597855</c:v>
                </c:pt>
                <c:pt idx="147">
                  <c:v>1.0196003871014754</c:v>
                </c:pt>
                <c:pt idx="148">
                  <c:v>1.019735030221087</c:v>
                </c:pt>
                <c:pt idx="149">
                  <c:v>1.0198696911209681</c:v>
                </c:pt>
                <c:pt idx="150">
                  <c:v>1.0200043698034669</c:v>
                </c:pt>
                <c:pt idx="151">
                  <c:v>1.0201390662709313</c:v>
                </c:pt>
                <c:pt idx="152">
                  <c:v>1.0202737805257101</c:v>
                </c:pt>
                <c:pt idx="153">
                  <c:v>1.0204085125701521</c:v>
                </c:pt>
                <c:pt idx="154">
                  <c:v>1.0205432624066064</c:v>
                </c:pt>
                <c:pt idx="155">
                  <c:v>1.0206780300374227</c:v>
                </c:pt>
                <c:pt idx="156">
                  <c:v>1.020812815464951</c:v>
                </c:pt>
                <c:pt idx="157">
                  <c:v>1.0209476186915412</c:v>
                </c:pt>
                <c:pt idx="158">
                  <c:v>1.0210824397195437</c:v>
                </c:pt>
                <c:pt idx="159">
                  <c:v>1.0212172785513094</c:v>
                </c:pt>
                <c:pt idx="160">
                  <c:v>1.0213521351891892</c:v>
                </c:pt>
                <c:pt idx="161">
                  <c:v>1.0214870096355346</c:v>
                </c:pt>
                <c:pt idx="162">
                  <c:v>1.0216219018926973</c:v>
                </c:pt>
                <c:pt idx="163">
                  <c:v>1.0217568119630294</c:v>
                </c:pt>
                <c:pt idx="164">
                  <c:v>1.0218917398488832</c:v>
                </c:pt>
                <c:pt idx="165">
                  <c:v>1.022026685552611</c:v>
                </c:pt>
                <c:pt idx="166">
                  <c:v>1.0221616490765661</c:v>
                </c:pt>
                <c:pt idx="167">
                  <c:v>1.0222966304231016</c:v>
                </c:pt>
                <c:pt idx="168">
                  <c:v>1.022431629594571</c:v>
                </c:pt>
                <c:pt idx="169">
                  <c:v>1.0225666465933283</c:v>
                </c:pt>
                <c:pt idx="170">
                  <c:v>1.0227016814217278</c:v>
                </c:pt>
                <c:pt idx="171">
                  <c:v>1.0228367340821236</c:v>
                </c:pt>
                <c:pt idx="172">
                  <c:v>1.0229718045768708</c:v>
                </c:pt>
                <c:pt idx="173">
                  <c:v>1.0231068929083245</c:v>
                </c:pt>
                <c:pt idx="174">
                  <c:v>1.0232419990788399</c:v>
                </c:pt>
                <c:pt idx="175">
                  <c:v>1.0233771230907731</c:v>
                </c:pt>
                <c:pt idx="176">
                  <c:v>1.0235122649464798</c:v>
                </c:pt>
                <c:pt idx="177">
                  <c:v>1.0236474246483165</c:v>
                </c:pt>
                <c:pt idx="178">
                  <c:v>1.0237826021986398</c:v>
                </c:pt>
                <c:pt idx="179">
                  <c:v>1.0239177975998068</c:v>
                </c:pt>
                <c:pt idx="180">
                  <c:v>1.0240530108541748</c:v>
                </c:pt>
                <c:pt idx="181">
                  <c:v>1.0241882419641013</c:v>
                </c:pt>
                <c:pt idx="182">
                  <c:v>1.0243234909319441</c:v>
                </c:pt>
                <c:pt idx="183">
                  <c:v>1.0244587577600617</c:v>
                </c:pt>
                <c:pt idx="184">
                  <c:v>1.0245940424508124</c:v>
                </c:pt>
                <c:pt idx="185">
                  <c:v>1.0247293450065551</c:v>
                </c:pt>
                <c:pt idx="186">
                  <c:v>1.0248646654296492</c:v>
                </c:pt>
                <c:pt idx="187">
                  <c:v>1.0250000037224538</c:v>
                </c:pt>
                <c:pt idx="188">
                  <c:v>1.025135359887329</c:v>
                </c:pt>
                <c:pt idx="189">
                  <c:v>1.0252707339266345</c:v>
                </c:pt>
                <c:pt idx="190">
                  <c:v>1.0254061258427309</c:v>
                </c:pt>
                <c:pt idx="191">
                  <c:v>1.0255415356379791</c:v>
                </c:pt>
                <c:pt idx="192">
                  <c:v>1.02567696331474</c:v>
                </c:pt>
                <c:pt idx="193">
                  <c:v>1.0258124088753748</c:v>
                </c:pt>
                <c:pt idx="194">
                  <c:v>1.0259478723222455</c:v>
                </c:pt>
                <c:pt idx="195">
                  <c:v>1.0260833536577136</c:v>
                </c:pt>
                <c:pt idx="196">
                  <c:v>1.0262188528841418</c:v>
                </c:pt>
                <c:pt idx="197">
                  <c:v>1.0263543700038924</c:v>
                </c:pt>
                <c:pt idx="198">
                  <c:v>1.0264899050193286</c:v>
                </c:pt>
                <c:pt idx="199">
                  <c:v>1.0266254579328133</c:v>
                </c:pt>
                <c:pt idx="200">
                  <c:v>1.0267610287467102</c:v>
                </c:pt>
                <c:pt idx="201">
                  <c:v>1.0268966174633829</c:v>
                </c:pt>
                <c:pt idx="202">
                  <c:v>1.0270322240851959</c:v>
                </c:pt>
                <c:pt idx="203">
                  <c:v>1.0271678486145135</c:v>
                </c:pt>
                <c:pt idx="204">
                  <c:v>1.0273034910537004</c:v>
                </c:pt>
                <c:pt idx="205">
                  <c:v>1.0274391514051218</c:v>
                </c:pt>
                <c:pt idx="206">
                  <c:v>1.0275748296711429</c:v>
                </c:pt>
                <c:pt idx="207">
                  <c:v>1.0277105258541295</c:v>
                </c:pt>
                <c:pt idx="208">
                  <c:v>1.0278462399564476</c:v>
                </c:pt>
                <c:pt idx="209">
                  <c:v>1.0279819719804637</c:v>
                </c:pt>
                <c:pt idx="210">
                  <c:v>1.0281177219285444</c:v>
                </c:pt>
                <c:pt idx="211">
                  <c:v>1.0282534898030566</c:v>
                </c:pt>
                <c:pt idx="212">
                  <c:v>1.0283892756063675</c:v>
                </c:pt>
                <c:pt idx="213">
                  <c:v>1.0285250793408447</c:v>
                </c:pt>
                <c:pt idx="214">
                  <c:v>1.0286609010088563</c:v>
                </c:pt>
                <c:pt idx="215">
                  <c:v>1.0287967406127703</c:v>
                </c:pt>
                <c:pt idx="216">
                  <c:v>1.0289325981549553</c:v>
                </c:pt>
                <c:pt idx="217">
                  <c:v>1.0290684736377802</c:v>
                </c:pt>
                <c:pt idx="218">
                  <c:v>1.029204367063614</c:v>
                </c:pt>
                <c:pt idx="219">
                  <c:v>1.0293402784348262</c:v>
                </c:pt>
                <c:pt idx="220">
                  <c:v>1.0294762077537867</c:v>
                </c:pt>
                <c:pt idx="221">
                  <c:v>1.0296121550228654</c:v>
                </c:pt>
                <c:pt idx="222">
                  <c:v>1.0297481202444327</c:v>
                </c:pt>
                <c:pt idx="223">
                  <c:v>1.0298841034208595</c:v>
                </c:pt>
                <c:pt idx="224">
                  <c:v>1.0300201045545165</c:v>
                </c:pt>
                <c:pt idx="225">
                  <c:v>1.0301561236477754</c:v>
                </c:pt>
                <c:pt idx="226">
                  <c:v>1.0302921607030078</c:v>
                </c:pt>
                <c:pt idx="227">
                  <c:v>1.0304282157225855</c:v>
                </c:pt>
                <c:pt idx="228">
                  <c:v>1.0305642887088808</c:v>
                </c:pt>
                <c:pt idx="229">
                  <c:v>1.0307003796642664</c:v>
                </c:pt>
                <c:pt idx="230">
                  <c:v>1.0308364885911152</c:v>
                </c:pt>
                <c:pt idx="231">
                  <c:v>1.0309726154918004</c:v>
                </c:pt>
                <c:pt idx="232">
                  <c:v>1.0311087603686955</c:v>
                </c:pt>
                <c:pt idx="233">
                  <c:v>1.0312449232241743</c:v>
                </c:pt>
                <c:pt idx="234">
                  <c:v>1.0313811040606109</c:v>
                </c:pt>
                <c:pt idx="235">
                  <c:v>1.0315173028803799</c:v>
                </c:pt>
                <c:pt idx="236">
                  <c:v>1.0316535196858561</c:v>
                </c:pt>
                <c:pt idx="237">
                  <c:v>1.0317897544794146</c:v>
                </c:pt>
                <c:pt idx="238">
                  <c:v>1.0319260072634306</c:v>
                </c:pt>
                <c:pt idx="239">
                  <c:v>1.0320622780402802</c:v>
                </c:pt>
                <c:pt idx="240">
                  <c:v>1.0321985668123392</c:v>
                </c:pt>
                <c:pt idx="241">
                  <c:v>1.0323348735819839</c:v>
                </c:pt>
                <c:pt idx="242">
                  <c:v>1.0324711983515911</c:v>
                </c:pt>
                <c:pt idx="243">
                  <c:v>1.0326075411235378</c:v>
                </c:pt>
                <c:pt idx="244">
                  <c:v>1.0327439019002012</c:v>
                </c:pt>
                <c:pt idx="245">
                  <c:v>1.032880280683959</c:v>
                </c:pt>
                <c:pt idx="246">
                  <c:v>1.0330166774771889</c:v>
                </c:pt>
                <c:pt idx="247">
                  <c:v>1.0331530922822694</c:v>
                </c:pt>
                <c:pt idx="248">
                  <c:v>1.033289525101579</c:v>
                </c:pt>
                <c:pt idx="249">
                  <c:v>1.0334259759374964</c:v>
                </c:pt>
                <c:pt idx="250">
                  <c:v>1.033562444792401</c:v>
                </c:pt>
                <c:pt idx="251">
                  <c:v>1.0336989316686722</c:v>
                </c:pt>
                <c:pt idx="252">
                  <c:v>1.0338354365686897</c:v>
                </c:pt>
                <c:pt idx="253">
                  <c:v>1.0339719594948338</c:v>
                </c:pt>
                <c:pt idx="254">
                  <c:v>1.0341085004494848</c:v>
                </c:pt>
                <c:pt idx="255">
                  <c:v>1.0342450594350234</c:v>
                </c:pt>
                <c:pt idx="256">
                  <c:v>1.034381636453831</c:v>
                </c:pt>
                <c:pt idx="257">
                  <c:v>1.0345182315082886</c:v>
                </c:pt>
                <c:pt idx="258">
                  <c:v>1.0346548446007782</c:v>
                </c:pt>
                <c:pt idx="259">
                  <c:v>1.0347914757336816</c:v>
                </c:pt>
                <c:pt idx="260">
                  <c:v>1.0349281249093811</c:v>
                </c:pt>
                <c:pt idx="261">
                  <c:v>1.0350647921302596</c:v>
                </c:pt>
                <c:pt idx="262">
                  <c:v>1.0352014773986997</c:v>
                </c:pt>
                <c:pt idx="263">
                  <c:v>1.0353381807170849</c:v>
                </c:pt>
                <c:pt idx="264">
                  <c:v>1.0354749020877987</c:v>
                </c:pt>
                <c:pt idx="265">
                  <c:v>1.035611641513225</c:v>
                </c:pt>
                <c:pt idx="266">
                  <c:v>1.0357483989957481</c:v>
                </c:pt>
                <c:pt idx="267">
                  <c:v>1.0358851745377524</c:v>
                </c:pt>
                <c:pt idx="268">
                  <c:v>1.0360219681416227</c:v>
                </c:pt>
                <c:pt idx="269">
                  <c:v>1.0361587798097445</c:v>
                </c:pt>
                <c:pt idx="270">
                  <c:v>1.0362956095445028</c:v>
                </c:pt>
                <c:pt idx="271">
                  <c:v>1.0364324573482837</c:v>
                </c:pt>
                <c:pt idx="272">
                  <c:v>1.0365693232234732</c:v>
                </c:pt>
                <c:pt idx="273">
                  <c:v>1.0367062071724578</c:v>
                </c:pt>
                <c:pt idx="274">
                  <c:v>1.036843109197624</c:v>
                </c:pt>
                <c:pt idx="275">
                  <c:v>1.0369800293013591</c:v>
                </c:pt>
                <c:pt idx="276">
                  <c:v>1.0371169674860503</c:v>
                </c:pt>
                <c:pt idx="277">
                  <c:v>1.0372539237540854</c:v>
                </c:pt>
                <c:pt idx="278">
                  <c:v>1.0373908981078523</c:v>
                </c:pt>
                <c:pt idx="279">
                  <c:v>1.0375278905497394</c:v>
                </c:pt>
                <c:pt idx="280">
                  <c:v>1.0376649010821353</c:v>
                </c:pt>
                <c:pt idx="281">
                  <c:v>1.0378019297074288</c:v>
                </c:pt>
                <c:pt idx="282">
                  <c:v>1.0379389764280094</c:v>
                </c:pt>
                <c:pt idx="283">
                  <c:v>1.0380760412462664</c:v>
                </c:pt>
                <c:pt idx="284">
                  <c:v>1.0382131241645898</c:v>
                </c:pt>
                <c:pt idx="285">
                  <c:v>1.0383502251853698</c:v>
                </c:pt>
                <c:pt idx="286">
                  <c:v>1.038487344310997</c:v>
                </c:pt>
                <c:pt idx="287">
                  <c:v>1.0386244815438621</c:v>
                </c:pt>
                <c:pt idx="288">
                  <c:v>1.0387616368863564</c:v>
                </c:pt>
                <c:pt idx="289">
                  <c:v>1.0388988103408712</c:v>
                </c:pt>
                <c:pt idx="290">
                  <c:v>1.0390360019097984</c:v>
                </c:pt>
                <c:pt idx="291">
                  <c:v>1.0391732115955299</c:v>
                </c:pt>
                <c:pt idx="292">
                  <c:v>1.0393104394004584</c:v>
                </c:pt>
                <c:pt idx="293">
                  <c:v>1.0394476853269765</c:v>
                </c:pt>
                <c:pt idx="294">
                  <c:v>1.0395849493774771</c:v>
                </c:pt>
                <c:pt idx="295">
                  <c:v>1.0397222315543537</c:v>
                </c:pt>
                <c:pt idx="296">
                  <c:v>1.0398595318600001</c:v>
                </c:pt>
                <c:pt idx="297">
                  <c:v>1.03999685029681</c:v>
                </c:pt>
                <c:pt idx="298">
                  <c:v>1.0401341868671778</c:v>
                </c:pt>
                <c:pt idx="299">
                  <c:v>1.0402715415734984</c:v>
                </c:pt>
                <c:pt idx="300">
                  <c:v>1.0404089144181665</c:v>
                </c:pt>
                <c:pt idx="301">
                  <c:v>1.0405463054035773</c:v>
                </c:pt>
                <c:pt idx="302">
                  <c:v>1.0406837145321264</c:v>
                </c:pt>
                <c:pt idx="303">
                  <c:v>1.0408211418062097</c:v>
                </c:pt>
                <c:pt idx="304">
                  <c:v>1.0409585872282234</c:v>
                </c:pt>
                <c:pt idx="305">
                  <c:v>1.0410960508005642</c:v>
                </c:pt>
                <c:pt idx="306">
                  <c:v>1.0412335325256288</c:v>
                </c:pt>
                <c:pt idx="307">
                  <c:v>1.0413710324058143</c:v>
                </c:pt>
                <c:pt idx="308">
                  <c:v>1.0415085504435182</c:v>
                </c:pt>
                <c:pt idx="309">
                  <c:v>1.0416460866411383</c:v>
                </c:pt>
                <c:pt idx="310">
                  <c:v>1.0417836410010728</c:v>
                </c:pt>
                <c:pt idx="311">
                  <c:v>1.0419212135257201</c:v>
                </c:pt>
                <c:pt idx="312">
                  <c:v>1.0420588042174788</c:v>
                </c:pt>
                <c:pt idx="313">
                  <c:v>1.042196413078748</c:v>
                </c:pt>
                <c:pt idx="314">
                  <c:v>1.0423340401119272</c:v>
                </c:pt>
                <c:pt idx="315">
                  <c:v>1.0424716853194158</c:v>
                </c:pt>
                <c:pt idx="316">
                  <c:v>1.0426093487036141</c:v>
                </c:pt>
                <c:pt idx="317">
                  <c:v>1.0427470302669224</c:v>
                </c:pt>
                <c:pt idx="318">
                  <c:v>1.0428847300117412</c:v>
                </c:pt>
                <c:pt idx="319">
                  <c:v>1.0430224479404715</c:v>
                </c:pt>
                <c:pt idx="320">
                  <c:v>1.0431601840555145</c:v>
                </c:pt>
                <c:pt idx="321">
                  <c:v>1.043297938359272</c:v>
                </c:pt>
                <c:pt idx="322">
                  <c:v>1.0434357108541457</c:v>
                </c:pt>
                <c:pt idx="323">
                  <c:v>1.0435735015425378</c:v>
                </c:pt>
                <c:pt idx="324">
                  <c:v>1.0437113104268509</c:v>
                </c:pt>
                <c:pt idx="325">
                  <c:v>1.043849137509488</c:v>
                </c:pt>
                <c:pt idx="326">
                  <c:v>1.0439869827928523</c:v>
                </c:pt>
                <c:pt idx="327">
                  <c:v>1.0441248462793471</c:v>
                </c:pt>
                <c:pt idx="328">
                  <c:v>1.0442627279713763</c:v>
                </c:pt>
                <c:pt idx="329">
                  <c:v>1.044400627871344</c:v>
                </c:pt>
                <c:pt idx="330">
                  <c:v>1.0445385459816547</c:v>
                </c:pt>
                <c:pt idx="331">
                  <c:v>1.044676482304713</c:v>
                </c:pt>
                <c:pt idx="332">
                  <c:v>1.0448144368429242</c:v>
                </c:pt>
                <c:pt idx="333">
                  <c:v>1.0449524095986935</c:v>
                </c:pt>
                <c:pt idx="334">
                  <c:v>1.0450904005744268</c:v>
                </c:pt>
                <c:pt idx="335">
                  <c:v>1.04522840977253</c:v>
                </c:pt>
                <c:pt idx="336">
                  <c:v>1.0453664371954094</c:v>
                </c:pt>
                <c:pt idx="337">
                  <c:v>1.0455044828454718</c:v>
                </c:pt>
                <c:pt idx="338">
                  <c:v>1.0456425467251242</c:v>
                </c:pt>
                <c:pt idx="339">
                  <c:v>1.0457806288367739</c:v>
                </c:pt>
                <c:pt idx="340">
                  <c:v>1.0459187291828285</c:v>
                </c:pt>
                <c:pt idx="341">
                  <c:v>1.0460568477656957</c:v>
                </c:pt>
                <c:pt idx="342">
                  <c:v>1.0461949845877843</c:v>
                </c:pt>
                <c:pt idx="343">
                  <c:v>1.0463331396515023</c:v>
                </c:pt>
                <c:pt idx="344">
                  <c:v>1.0464713129592589</c:v>
                </c:pt>
                <c:pt idx="345">
                  <c:v>1.0466095045134634</c:v>
                </c:pt>
                <c:pt idx="346">
                  <c:v>1.0467477143165251</c:v>
                </c:pt>
                <c:pt idx="347">
                  <c:v>1.0468859423708541</c:v>
                </c:pt>
                <c:pt idx="348">
                  <c:v>1.0470241886788603</c:v>
                </c:pt>
                <c:pt idx="349">
                  <c:v>1.0471624532429542</c:v>
                </c:pt>
                <c:pt idx="350">
                  <c:v>1.0473007360655469</c:v>
                </c:pt>
                <c:pt idx="351">
                  <c:v>1.0474390371490492</c:v>
                </c:pt>
                <c:pt idx="352">
                  <c:v>1.0475773564958726</c:v>
                </c:pt>
                <c:pt idx="353">
                  <c:v>1.0477156941084289</c:v>
                </c:pt>
                <c:pt idx="354">
                  <c:v>1.0478540499891302</c:v>
                </c:pt>
                <c:pt idx="355">
                  <c:v>1.0479924241403891</c:v>
                </c:pt>
                <c:pt idx="356">
                  <c:v>1.0481308165646179</c:v>
                </c:pt>
                <c:pt idx="357">
                  <c:v>1.04826922726423</c:v>
                </c:pt>
                <c:pt idx="358">
                  <c:v>1.0484076562416385</c:v>
                </c:pt>
                <c:pt idx="359">
                  <c:v>1.0485461034992571</c:v>
                </c:pt>
                <c:pt idx="360">
                  <c:v>1.0486845690394999</c:v>
                </c:pt>
                <c:pt idx="361">
                  <c:v>1.0488230528647813</c:v>
                </c:pt>
                <c:pt idx="362">
                  <c:v>1.0489615549775158</c:v>
                </c:pt>
                <c:pt idx="363">
                  <c:v>1.0491000753801183</c:v>
                </c:pt>
                <c:pt idx="364">
                  <c:v>1.0492386140750041</c:v>
                </c:pt>
                <c:pt idx="365">
                  <c:v>1.0493771710645887</c:v>
                </c:pt>
                <c:pt idx="366">
                  <c:v>1.0495157463512881</c:v>
                </c:pt>
                <c:pt idx="367">
                  <c:v>1.0496543399375184</c:v>
                </c:pt>
                <c:pt idx="368">
                  <c:v>1.0497929518256965</c:v>
                </c:pt>
                <c:pt idx="369">
                  <c:v>1.0499315820182389</c:v>
                </c:pt>
                <c:pt idx="370">
                  <c:v>1.0500702305175629</c:v>
                </c:pt>
                <c:pt idx="371">
                  <c:v>1.0502088973260859</c:v>
                </c:pt>
                <c:pt idx="372">
                  <c:v>1.0503475824462258</c:v>
                </c:pt>
                <c:pt idx="373">
                  <c:v>1.0504862858804009</c:v>
                </c:pt>
                <c:pt idx="374">
                  <c:v>1.0506250076310295</c:v>
                </c:pt>
                <c:pt idx="375">
                  <c:v>1.0507637477005303</c:v>
                </c:pt>
                <c:pt idx="376">
                  <c:v>1.0509025060913224</c:v>
                </c:pt>
                <c:pt idx="377">
                  <c:v>1.0510412828058253</c:v>
                </c:pt>
                <c:pt idx="378">
                  <c:v>1.0511800778464588</c:v>
                </c:pt>
                <c:pt idx="379">
                  <c:v>1.0513188912156428</c:v>
                </c:pt>
                <c:pt idx="380">
                  <c:v>1.0514577229157978</c:v>
                </c:pt>
                <c:pt idx="381">
                  <c:v>1.0515965729493444</c:v>
                </c:pt>
                <c:pt idx="382">
                  <c:v>1.0517354413187037</c:v>
                </c:pt>
                <c:pt idx="383">
                  <c:v>1.051874328026297</c:v>
                </c:pt>
                <c:pt idx="384">
                  <c:v>1.052013233074546</c:v>
                </c:pt>
                <c:pt idx="385">
                  <c:v>1.0521521564658725</c:v>
                </c:pt>
                <c:pt idx="386">
                  <c:v>1.0522910982026989</c:v>
                </c:pt>
                <c:pt idx="387">
                  <c:v>1.052430058287448</c:v>
                </c:pt>
                <c:pt idx="388">
                  <c:v>1.0525690367225422</c:v>
                </c:pt>
                <c:pt idx="389">
                  <c:v>1.0527080335104053</c:v>
                </c:pt>
                <c:pt idx="390">
                  <c:v>1.0528470486534607</c:v>
                </c:pt>
                <c:pt idx="391">
                  <c:v>1.0529860821541321</c:v>
                </c:pt>
                <c:pt idx="392">
                  <c:v>1.053125134014844</c:v>
                </c:pt>
                <c:pt idx="393">
                  <c:v>1.0532642042380207</c:v>
                </c:pt>
                <c:pt idx="394">
                  <c:v>1.0534032928260872</c:v>
                </c:pt>
                <c:pt idx="395">
                  <c:v>1.0535423997814686</c:v>
                </c:pt>
                <c:pt idx="396">
                  <c:v>1.0536815251065903</c:v>
                </c:pt>
                <c:pt idx="397">
                  <c:v>1.0538206688038783</c:v>
                </c:pt>
                <c:pt idx="398">
                  <c:v>1.0539598308757585</c:v>
                </c:pt>
                <c:pt idx="399">
                  <c:v>1.0540990113246578</c:v>
                </c:pt>
                <c:pt idx="400">
                  <c:v>1.0542382101530026</c:v>
                </c:pt>
                <c:pt idx="401">
                  <c:v>1.05437742736322</c:v>
                </c:pt>
                <c:pt idx="402">
                  <c:v>1.0545166629577376</c:v>
                </c:pt>
                <c:pt idx="403">
                  <c:v>1.0546559169389829</c:v>
                </c:pt>
                <c:pt idx="404">
                  <c:v>1.0547951893093841</c:v>
                </c:pt>
                <c:pt idx="405">
                  <c:v>1.0549344800713696</c:v>
                </c:pt>
                <c:pt idx="406">
                  <c:v>1.0550737892273681</c:v>
                </c:pt>
                <c:pt idx="407">
                  <c:v>1.0552131167798084</c:v>
                </c:pt>
                <c:pt idx="408">
                  <c:v>1.0553524627311202</c:v>
                </c:pt>
                <c:pt idx="409">
                  <c:v>1.0554918270837328</c:v>
                </c:pt>
                <c:pt idx="410">
                  <c:v>1.0556312098400764</c:v>
                </c:pt>
                <c:pt idx="411">
                  <c:v>1.0557706110025813</c:v>
                </c:pt>
                <c:pt idx="412">
                  <c:v>1.0559100305736779</c:v>
                </c:pt>
                <c:pt idx="413">
                  <c:v>1.0560494685557975</c:v>
                </c:pt>
                <c:pt idx="414">
                  <c:v>1.0561889249513712</c:v>
                </c:pt>
                <c:pt idx="415">
                  <c:v>1.0563283997628305</c:v>
                </c:pt>
                <c:pt idx="416">
                  <c:v>1.0564678929926075</c:v>
                </c:pt>
                <c:pt idx="417">
                  <c:v>1.0566074046431342</c:v>
                </c:pt>
                <c:pt idx="418">
                  <c:v>1.0567469347168432</c:v>
                </c:pt>
                <c:pt idx="419">
                  <c:v>1.0568864832161675</c:v>
                </c:pt>
                <c:pt idx="420">
                  <c:v>1.05702605014354</c:v>
                </c:pt>
                <c:pt idx="421">
                  <c:v>1.0571656355013945</c:v>
                </c:pt>
                <c:pt idx="422">
                  <c:v>1.0573052392921647</c:v>
                </c:pt>
                <c:pt idx="423">
                  <c:v>1.0574448615182848</c:v>
                </c:pt>
                <c:pt idx="424">
                  <c:v>1.0575845021821892</c:v>
                </c:pt>
                <c:pt idx="425">
                  <c:v>1.0577241612863131</c:v>
                </c:pt>
                <c:pt idx="426">
                  <c:v>1.0578638388330912</c:v>
                </c:pt>
                <c:pt idx="427">
                  <c:v>1.058003534824959</c:v>
                </c:pt>
                <c:pt idx="428">
                  <c:v>1.0581432492643523</c:v>
                </c:pt>
                <c:pt idx="429">
                  <c:v>1.0582829821537072</c:v>
                </c:pt>
                <c:pt idx="430">
                  <c:v>1.0584227334954601</c:v>
                </c:pt>
                <c:pt idx="431">
                  <c:v>1.0585625032920476</c:v>
                </c:pt>
                <c:pt idx="432">
                  <c:v>1.058702291545907</c:v>
                </c:pt>
                <c:pt idx="433">
                  <c:v>1.0588420982594755</c:v>
                </c:pt>
                <c:pt idx="434">
                  <c:v>1.0589819234351907</c:v>
                </c:pt>
                <c:pt idx="435">
                  <c:v>1.0591217670754909</c:v>
                </c:pt>
                <c:pt idx="436">
                  <c:v>1.0592616291828143</c:v>
                </c:pt>
                <c:pt idx="437">
                  <c:v>1.0594015097595995</c:v>
                </c:pt>
                <c:pt idx="438">
                  <c:v>1.0595414088082855</c:v>
                </c:pt>
                <c:pt idx="439">
                  <c:v>1.0596813263313116</c:v>
                </c:pt>
                <c:pt idx="440">
                  <c:v>1.0598212623311176</c:v>
                </c:pt>
                <c:pt idx="441">
                  <c:v>1.0599612168101431</c:v>
                </c:pt>
                <c:pt idx="442">
                  <c:v>1.0601011897708286</c:v>
                </c:pt>
                <c:pt idx="443">
                  <c:v>1.0602411812156147</c:v>
                </c:pt>
                <c:pt idx="444">
                  <c:v>1.0603811911469423</c:v>
                </c:pt>
                <c:pt idx="445">
                  <c:v>1.0605212195672526</c:v>
                </c:pt>
                <c:pt idx="446">
                  <c:v>1.0606612664789872</c:v>
                </c:pt>
                <c:pt idx="447">
                  <c:v>1.0608013318845879</c:v>
                </c:pt>
                <c:pt idx="448">
                  <c:v>1.0609414157864969</c:v>
                </c:pt>
                <c:pt idx="449">
                  <c:v>1.0610815181871569</c:v>
                </c:pt>
                <c:pt idx="450">
                  <c:v>1.0612216390890106</c:v>
                </c:pt>
                <c:pt idx="451">
                  <c:v>1.0613617784945011</c:v>
                </c:pt>
                <c:pt idx="452">
                  <c:v>1.061501936406072</c:v>
                </c:pt>
                <c:pt idx="453">
                  <c:v>1.0616421128261673</c:v>
                </c:pt>
                <c:pt idx="454">
                  <c:v>1.0617823077572308</c:v>
                </c:pt>
                <c:pt idx="455">
                  <c:v>1.0619225212017072</c:v>
                </c:pt>
                <c:pt idx="456">
                  <c:v>1.0620627531620412</c:v>
                </c:pt>
                <c:pt idx="457">
                  <c:v>1.062203003640678</c:v>
                </c:pt>
                <c:pt idx="458">
                  <c:v>1.0623432726400628</c:v>
                </c:pt>
                <c:pt idx="459">
                  <c:v>1.0624835601626414</c:v>
                </c:pt>
                <c:pt idx="460">
                  <c:v>1.06262386621086</c:v>
                </c:pt>
                <c:pt idx="461">
                  <c:v>1.062764190787165</c:v>
                </c:pt>
                <c:pt idx="462">
                  <c:v>1.0629045338940031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1-C744-9C4C-C25F3DCF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653387"/>
        <c:axId val="1347973876"/>
      </c:lineChart>
      <c:dateAx>
        <c:axId val="967653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1347973876"/>
        <c:crosses val="autoZero"/>
        <c:auto val="1"/>
        <c:lblOffset val="100"/>
        <c:baseTimeUnit val="days"/>
      </c:dateAx>
      <c:valAx>
        <c:axId val="1347973876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9676533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Liquid Staking Tokens vs Staking Rewards [ETH]</a:t>
            </a:r>
          </a:p>
        </c:rich>
      </c:tx>
      <c:layout>
        <c:manualLayout>
          <c:xMode val="edge"/>
          <c:yMode val="edge"/>
          <c:x val="2.9250000000000002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'2023'!$B$1</c:f>
              <c:strCache>
                <c:ptCount val="1"/>
                <c:pt idx="0">
                  <c:v>Lido wstETH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'2023'!$B$2:$B$99</c:f>
              <c:numCache>
                <c:formatCode>General</c:formatCode>
                <c:ptCount val="98"/>
                <c:pt idx="0">
                  <c:v>1</c:v>
                </c:pt>
                <c:pt idx="1">
                  <c:v>1.0005675149791069</c:v>
                </c:pt>
                <c:pt idx="2">
                  <c:v>1.0009862559705025</c:v>
                </c:pt>
                <c:pt idx="3">
                  <c:v>1.0019042106854619</c:v>
                </c:pt>
                <c:pt idx="4">
                  <c:v>1.0018194505119435</c:v>
                </c:pt>
                <c:pt idx="5">
                  <c:v>1.0029319060450141</c:v>
                </c:pt>
                <c:pt idx="6">
                  <c:v>0.99962846013472673</c:v>
                </c:pt>
                <c:pt idx="7">
                  <c:v>1.0055312514689383</c:v>
                </c:pt>
                <c:pt idx="8">
                  <c:v>1.0099630407703089</c:v>
                </c:pt>
                <c:pt idx="9">
                  <c:v>1.0070707297806878</c:v>
                </c:pt>
                <c:pt idx="10">
                  <c:v>1.0065470297197987</c:v>
                </c:pt>
                <c:pt idx="11">
                  <c:v>1.0092921426895272</c:v>
                </c:pt>
                <c:pt idx="12">
                  <c:v>1.0083753061478091</c:v>
                </c:pt>
                <c:pt idx="13">
                  <c:v>1.0083377571226269</c:v>
                </c:pt>
                <c:pt idx="14">
                  <c:v>1.0088085839070782</c:v>
                </c:pt>
                <c:pt idx="15">
                  <c:v>1.009121963583747</c:v>
                </c:pt>
                <c:pt idx="16">
                  <c:v>1.0101950518633254</c:v>
                </c:pt>
                <c:pt idx="17">
                  <c:v>1.0077926906727002</c:v>
                </c:pt>
                <c:pt idx="18">
                  <c:v>1.0098184264147962</c:v>
                </c:pt>
                <c:pt idx="19">
                  <c:v>1.014431714436193</c:v>
                </c:pt>
                <c:pt idx="20">
                  <c:v>1.0138697395734977</c:v>
                </c:pt>
                <c:pt idx="21">
                  <c:v>1.0144237440687491</c:v>
                </c:pt>
                <c:pt idx="22">
                  <c:v>1.0125477889820118</c:v>
                </c:pt>
                <c:pt idx="23">
                  <c:v>1.0185375009756246</c:v>
                </c:pt>
                <c:pt idx="24">
                  <c:v>1.0171117999143533</c:v>
                </c:pt>
                <c:pt idx="25">
                  <c:v>1.014318153565142</c:v>
                </c:pt>
                <c:pt idx="26">
                  <c:v>1.015765448713815</c:v>
                </c:pt>
                <c:pt idx="27">
                  <c:v>1.0153425592827194</c:v>
                </c:pt>
                <c:pt idx="28">
                  <c:v>1.0146064585998962</c:v>
                </c:pt>
                <c:pt idx="29">
                  <c:v>1.0172462085527916</c:v>
                </c:pt>
                <c:pt idx="30">
                  <c:v>1.0168840194465376</c:v>
                </c:pt>
                <c:pt idx="31">
                  <c:v>1.0171483009405824</c:v>
                </c:pt>
                <c:pt idx="32">
                  <c:v>1.0136172135468184</c:v>
                </c:pt>
                <c:pt idx="33">
                  <c:v>1.0142060839430089</c:v>
                </c:pt>
                <c:pt idx="34">
                  <c:v>1.0189522488983533</c:v>
                </c:pt>
                <c:pt idx="35">
                  <c:v>1.0132117575764059</c:v>
                </c:pt>
                <c:pt idx="36">
                  <c:v>1.0164802638863089</c:v>
                </c:pt>
                <c:pt idx="37">
                  <c:v>1.0184661168269973</c:v>
                </c:pt>
                <c:pt idx="38">
                  <c:v>1.0175710286454436</c:v>
                </c:pt>
                <c:pt idx="39">
                  <c:v>1.0179342763044585</c:v>
                </c:pt>
                <c:pt idx="40">
                  <c:v>1.0153219942771756</c:v>
                </c:pt>
                <c:pt idx="41">
                  <c:v>1.0225537466793362</c:v>
                </c:pt>
                <c:pt idx="42">
                  <c:v>1.0190207064455294</c:v>
                </c:pt>
                <c:pt idx="43">
                  <c:v>1.018413985991468</c:v>
                </c:pt>
                <c:pt idx="44">
                  <c:v>1.0175243996845158</c:v>
                </c:pt>
                <c:pt idx="45">
                  <c:v>1.0169173891884484</c:v>
                </c:pt>
                <c:pt idx="46">
                  <c:v>1.0153192319624229</c:v>
                </c:pt>
                <c:pt idx="47">
                  <c:v>1.0205159482661026</c:v>
                </c:pt>
                <c:pt idx="48">
                  <c:v>1.0178196056724949</c:v>
                </c:pt>
                <c:pt idx="49">
                  <c:v>1.0204928254395595</c:v>
                </c:pt>
                <c:pt idx="50">
                  <c:v>1.015990811942014</c:v>
                </c:pt>
                <c:pt idx="51">
                  <c:v>1.0200086434049043</c:v>
                </c:pt>
                <c:pt idx="52">
                  <c:v>1.0225376919125118</c:v>
                </c:pt>
                <c:pt idx="53">
                  <c:v>1.0202407051402724</c:v>
                </c:pt>
                <c:pt idx="54">
                  <c:v>1.0175586597169879</c:v>
                </c:pt>
                <c:pt idx="55">
                  <c:v>1.0233218594703641</c:v>
                </c:pt>
                <c:pt idx="56">
                  <c:v>1.019105766905257</c:v>
                </c:pt>
                <c:pt idx="57">
                  <c:v>1.0206630126248941</c:v>
                </c:pt>
                <c:pt idx="58">
                  <c:v>1.0226574268278419</c:v>
                </c:pt>
                <c:pt idx="59">
                  <c:v>1.0199822293919865</c:v>
                </c:pt>
                <c:pt idx="60">
                  <c:v>1.0193152828891636</c:v>
                </c:pt>
                <c:pt idx="61">
                  <c:v>1.0277035882829173</c:v>
                </c:pt>
                <c:pt idx="62">
                  <c:v>1.0220316797151312</c:v>
                </c:pt>
                <c:pt idx="63">
                  <c:v>1.0181025592276449</c:v>
                </c:pt>
                <c:pt idx="64">
                  <c:v>1.0226748695126731</c:v>
                </c:pt>
                <c:pt idx="65">
                  <c:v>1.0220417915303679</c:v>
                </c:pt>
                <c:pt idx="66">
                  <c:v>1.0234693240656723</c:v>
                </c:pt>
                <c:pt idx="67">
                  <c:v>1.0243521578618791</c:v>
                </c:pt>
                <c:pt idx="68">
                  <c:v>1.0206139381100388</c:v>
                </c:pt>
                <c:pt idx="69">
                  <c:v>1.0286852499226169</c:v>
                </c:pt>
                <c:pt idx="70">
                  <c:v>1.0245326103995687</c:v>
                </c:pt>
                <c:pt idx="71">
                  <c:v>1.0233951072685332</c:v>
                </c:pt>
                <c:pt idx="72">
                  <c:v>1.0192933505393789</c:v>
                </c:pt>
                <c:pt idx="73">
                  <c:v>1.022203481889554</c:v>
                </c:pt>
                <c:pt idx="74">
                  <c:v>1.0188675116701358</c:v>
                </c:pt>
                <c:pt idx="75">
                  <c:v>1.0223046722492688</c:v>
                </c:pt>
                <c:pt idx="76">
                  <c:v>1.0216446109072284</c:v>
                </c:pt>
                <c:pt idx="77">
                  <c:v>1.0232645135049483</c:v>
                </c:pt>
                <c:pt idx="78">
                  <c:v>1.0239148376097851</c:v>
                </c:pt>
                <c:pt idx="79">
                  <c:v>1.0221018567366928</c:v>
                </c:pt>
                <c:pt idx="80">
                  <c:v>1.0232566291497771</c:v>
                </c:pt>
                <c:pt idx="81">
                  <c:v>1.0251742642433599</c:v>
                </c:pt>
                <c:pt idx="82">
                  <c:v>1.0198265571571561</c:v>
                </c:pt>
                <c:pt idx="83">
                  <c:v>1.0248558677246549</c:v>
                </c:pt>
                <c:pt idx="84">
                  <c:v>1.0239699762635484</c:v>
                </c:pt>
                <c:pt idx="85">
                  <c:v>1.0253458547600285</c:v>
                </c:pt>
                <c:pt idx="86">
                  <c:v>1.0252194230613918</c:v>
                </c:pt>
                <c:pt idx="87">
                  <c:v>1.024223566338238</c:v>
                </c:pt>
                <c:pt idx="88">
                  <c:v>1.0187727944566038</c:v>
                </c:pt>
                <c:pt idx="89">
                  <c:v>1.0249804772347977</c:v>
                </c:pt>
                <c:pt idx="90">
                  <c:v>1.0264148466726872</c:v>
                </c:pt>
                <c:pt idx="91">
                  <c:v>1.0274734234088747</c:v>
                </c:pt>
                <c:pt idx="92">
                  <c:v>1.0230161996390368</c:v>
                </c:pt>
                <c:pt idx="93">
                  <c:v>1.0258557967893032</c:v>
                </c:pt>
                <c:pt idx="94">
                  <c:v>1.0308572592944705</c:v>
                </c:pt>
                <c:pt idx="95">
                  <c:v>1.0255986969886919</c:v>
                </c:pt>
                <c:pt idx="96">
                  <c:v>1.029267282711064</c:v>
                </c:pt>
                <c:pt idx="97">
                  <c:v>1.0256307115631045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D-1943-BDD1-19DF85EFF97F}"/>
            </c:ext>
          </c:extLst>
        </c:ser>
        <c:ser>
          <c:idx val="1"/>
          <c:order val="1"/>
          <c:tx>
            <c:strRef>
              <c:f>'2023'!$C$1</c:f>
              <c:strCache>
                <c:ptCount val="1"/>
                <c:pt idx="0">
                  <c:v>Rocket Pool rETH</c:v>
                </c:pt>
              </c:strCache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'2023'!$C$2:$C$99</c:f>
              <c:numCache>
                <c:formatCode>General</c:formatCode>
                <c:ptCount val="98"/>
                <c:pt idx="0">
                  <c:v>1</c:v>
                </c:pt>
                <c:pt idx="1">
                  <c:v>1.0000354672458549</c:v>
                </c:pt>
                <c:pt idx="2">
                  <c:v>0.99633904314692012</c:v>
                </c:pt>
                <c:pt idx="3">
                  <c:v>0.99351247055884151</c:v>
                </c:pt>
                <c:pt idx="4">
                  <c:v>0.99159782863416601</c:v>
                </c:pt>
                <c:pt idx="5">
                  <c:v>0.98624825749963674</c:v>
                </c:pt>
                <c:pt idx="6">
                  <c:v>0.98580021880868585</c:v>
                </c:pt>
                <c:pt idx="7">
                  <c:v>0.98566444291877053</c:v>
                </c:pt>
                <c:pt idx="8">
                  <c:v>0.99179861148187132</c:v>
                </c:pt>
                <c:pt idx="9">
                  <c:v>0.98889909472149196</c:v>
                </c:pt>
                <c:pt idx="10">
                  <c:v>0.98914969845005596</c:v>
                </c:pt>
                <c:pt idx="11">
                  <c:v>0.99291751061639855</c:v>
                </c:pt>
                <c:pt idx="12">
                  <c:v>0.99059918277413228</c:v>
                </c:pt>
                <c:pt idx="13">
                  <c:v>0.99167288195097636</c:v>
                </c:pt>
                <c:pt idx="14">
                  <c:v>0.99116264528444176</c:v>
                </c:pt>
                <c:pt idx="15">
                  <c:v>0.990567828443492</c:v>
                </c:pt>
                <c:pt idx="16">
                  <c:v>0.99255923150310299</c:v>
                </c:pt>
                <c:pt idx="17">
                  <c:v>0.98919273662224094</c:v>
                </c:pt>
                <c:pt idx="18">
                  <c:v>0.98972785327678847</c:v>
                </c:pt>
                <c:pt idx="19">
                  <c:v>0.9937364473066157</c:v>
                </c:pt>
                <c:pt idx="20">
                  <c:v>0.99868439426754452</c:v>
                </c:pt>
                <c:pt idx="21">
                  <c:v>0.99031061146872867</c:v>
                </c:pt>
                <c:pt idx="22">
                  <c:v>0.99152179643691751</c:v>
                </c:pt>
                <c:pt idx="23">
                  <c:v>0.99254832126653469</c:v>
                </c:pt>
                <c:pt idx="24">
                  <c:v>0.99057942331641258</c:v>
                </c:pt>
                <c:pt idx="25">
                  <c:v>0.99354310155803904</c:v>
                </c:pt>
                <c:pt idx="26">
                  <c:v>0.99028419621585995</c:v>
                </c:pt>
                <c:pt idx="27">
                  <c:v>0.99072509639819539</c:v>
                </c:pt>
                <c:pt idx="28">
                  <c:v>0.99239653711427145</c:v>
                </c:pt>
                <c:pt idx="29">
                  <c:v>0.99066451310013848</c:v>
                </c:pt>
                <c:pt idx="30">
                  <c:v>0.99197072197840119</c:v>
                </c:pt>
                <c:pt idx="31">
                  <c:v>0.99081866826923504</c:v>
                </c:pt>
                <c:pt idx="32">
                  <c:v>0.99205005332321017</c:v>
                </c:pt>
                <c:pt idx="33">
                  <c:v>0.98973512195058244</c:v>
                </c:pt>
                <c:pt idx="34">
                  <c:v>0.99919710460255129</c:v>
                </c:pt>
                <c:pt idx="35">
                  <c:v>0.99453508985678463</c:v>
                </c:pt>
                <c:pt idx="36">
                  <c:v>0.99554301262023071</c:v>
                </c:pt>
                <c:pt idx="37">
                  <c:v>0.99593059001363304</c:v>
                </c:pt>
                <c:pt idx="38">
                  <c:v>0.99500082792009092</c:v>
                </c:pt>
                <c:pt idx="39">
                  <c:v>0.99458368600471225</c:v>
                </c:pt>
                <c:pt idx="40">
                  <c:v>0.99501573056173176</c:v>
                </c:pt>
                <c:pt idx="41">
                  <c:v>1.0011012170257176</c:v>
                </c:pt>
                <c:pt idx="42">
                  <c:v>0.9967777678068529</c:v>
                </c:pt>
                <c:pt idx="43">
                  <c:v>1.0000370033500308</c:v>
                </c:pt>
                <c:pt idx="44">
                  <c:v>0.99801409961649135</c:v>
                </c:pt>
                <c:pt idx="45">
                  <c:v>0.99745891899265715</c:v>
                </c:pt>
                <c:pt idx="46">
                  <c:v>0.99927490249666517</c:v>
                </c:pt>
                <c:pt idx="47">
                  <c:v>0.99510814479862875</c:v>
                </c:pt>
                <c:pt idx="48">
                  <c:v>0.99743046424077975</c:v>
                </c:pt>
                <c:pt idx="49">
                  <c:v>1.0012507052252269</c:v>
                </c:pt>
                <c:pt idx="50">
                  <c:v>0.99707165480071958</c:v>
                </c:pt>
                <c:pt idx="51">
                  <c:v>0.99498989436104868</c:v>
                </c:pt>
                <c:pt idx="52">
                  <c:v>0.9986157693605463</c:v>
                </c:pt>
                <c:pt idx="53">
                  <c:v>0.99736701240818948</c:v>
                </c:pt>
                <c:pt idx="54">
                  <c:v>0.99584615572097723</c:v>
                </c:pt>
                <c:pt idx="55">
                  <c:v>0.9950677097795706</c:v>
                </c:pt>
                <c:pt idx="56">
                  <c:v>0.99668501062236747</c:v>
                </c:pt>
                <c:pt idx="57">
                  <c:v>0.99295779247689253</c:v>
                </c:pt>
                <c:pt idx="58">
                  <c:v>0.99694980875065187</c:v>
                </c:pt>
                <c:pt idx="59">
                  <c:v>0.99589730577032498</c:v>
                </c:pt>
                <c:pt idx="60">
                  <c:v>0.99424668297451257</c:v>
                </c:pt>
                <c:pt idx="61">
                  <c:v>0.9953521410102294</c:v>
                </c:pt>
                <c:pt idx="62">
                  <c:v>0.99135644934269951</c:v>
                </c:pt>
                <c:pt idx="63">
                  <c:v>0.99023855978400754</c:v>
                </c:pt>
                <c:pt idx="64">
                  <c:v>0.99320172264630668</c:v>
                </c:pt>
                <c:pt idx="65">
                  <c:v>0.99222428622432413</c:v>
                </c:pt>
                <c:pt idx="66">
                  <c:v>0.99308831854937629</c:v>
                </c:pt>
                <c:pt idx="67">
                  <c:v>0.99096213072223149</c:v>
                </c:pt>
                <c:pt idx="68">
                  <c:v>0.99173584659862224</c:v>
                </c:pt>
                <c:pt idx="69">
                  <c:v>0.99845474526000855</c:v>
                </c:pt>
                <c:pt idx="70">
                  <c:v>0.99224481757871974</c:v>
                </c:pt>
                <c:pt idx="71">
                  <c:v>0.9934031297947773</c:v>
                </c:pt>
                <c:pt idx="72">
                  <c:v>0.99055387473258338</c:v>
                </c:pt>
                <c:pt idx="73">
                  <c:v>0.99191115898515969</c:v>
                </c:pt>
                <c:pt idx="74">
                  <c:v>0.98910424396535579</c:v>
                </c:pt>
                <c:pt idx="75">
                  <c:v>0.98981601158357269</c:v>
                </c:pt>
                <c:pt idx="76">
                  <c:v>0.9879170680905216</c:v>
                </c:pt>
                <c:pt idx="77">
                  <c:v>0.99233989531337718</c:v>
                </c:pt>
                <c:pt idx="78">
                  <c:v>0.99284046957181171</c:v>
                </c:pt>
                <c:pt idx="79">
                  <c:v>0.98683380740606896</c:v>
                </c:pt>
                <c:pt idx="80">
                  <c:v>0.9836873384718039</c:v>
                </c:pt>
                <c:pt idx="81">
                  <c:v>0.99223096061717897</c:v>
                </c:pt>
                <c:pt idx="82">
                  <c:v>0.9907293150682952</c:v>
                </c:pt>
                <c:pt idx="83">
                  <c:v>0.98963680694410916</c:v>
                </c:pt>
                <c:pt idx="84">
                  <c:v>0.99142955543784861</c:v>
                </c:pt>
                <c:pt idx="85">
                  <c:v>0.99456213872731292</c:v>
                </c:pt>
                <c:pt idx="86">
                  <c:v>0.99908571465375817</c:v>
                </c:pt>
                <c:pt idx="87">
                  <c:v>0.99264767254219111</c:v>
                </c:pt>
                <c:pt idx="88">
                  <c:v>0.99399407935003081</c:v>
                </c:pt>
                <c:pt idx="89">
                  <c:v>0.99358881881732786</c:v>
                </c:pt>
                <c:pt idx="90">
                  <c:v>0.99078817252418239</c:v>
                </c:pt>
                <c:pt idx="91">
                  <c:v>0.99326916043889024</c:v>
                </c:pt>
                <c:pt idx="92">
                  <c:v>0.9930408707570888</c:v>
                </c:pt>
                <c:pt idx="93">
                  <c:v>0.98964628456414072</c:v>
                </c:pt>
                <c:pt idx="94">
                  <c:v>0.99449764516902184</c:v>
                </c:pt>
                <c:pt idx="95">
                  <c:v>0.98496969793411981</c:v>
                </c:pt>
                <c:pt idx="96">
                  <c:v>0.9866714135389314</c:v>
                </c:pt>
                <c:pt idx="97">
                  <c:v>0.99151894545080743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D-1943-BDD1-19DF85EFF97F}"/>
            </c:ext>
          </c:extLst>
        </c:ser>
        <c:ser>
          <c:idx val="2"/>
          <c:order val="2"/>
          <c:tx>
            <c:strRef>
              <c:f>'2023'!$D$1</c:f>
              <c:strCache>
                <c:ptCount val="1"/>
                <c:pt idx="0">
                  <c:v>CoinBase cbETH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'2023'!$D$2:$D$99</c:f>
              <c:numCache>
                <c:formatCode>General</c:formatCode>
                <c:ptCount val="98"/>
                <c:pt idx="0">
                  <c:v>1</c:v>
                </c:pt>
                <c:pt idx="1">
                  <c:v>1.0009602975894811</c:v>
                </c:pt>
                <c:pt idx="2">
                  <c:v>1.0001956570782444</c:v>
                </c:pt>
                <c:pt idx="3">
                  <c:v>0.99927118679872129</c:v>
                </c:pt>
                <c:pt idx="4">
                  <c:v>1.0042686428376351</c:v>
                </c:pt>
                <c:pt idx="5">
                  <c:v>1.009654476459378</c:v>
                </c:pt>
                <c:pt idx="6">
                  <c:v>1.0096454734098805</c:v>
                </c:pt>
                <c:pt idx="7">
                  <c:v>1.0099735955904718</c:v>
                </c:pt>
                <c:pt idx="8">
                  <c:v>1.0142007583879165</c:v>
                </c:pt>
                <c:pt idx="9">
                  <c:v>1.0132636173620211</c:v>
                </c:pt>
                <c:pt idx="10">
                  <c:v>1.0110889552312616</c:v>
                </c:pt>
                <c:pt idx="11">
                  <c:v>1.0096057910484577</c:v>
                </c:pt>
                <c:pt idx="12">
                  <c:v>1.0105405697347818</c:v>
                </c:pt>
                <c:pt idx="13">
                  <c:v>1.0130584229615158</c:v>
                </c:pt>
                <c:pt idx="14">
                  <c:v>1.0106057039291665</c:v>
                </c:pt>
                <c:pt idx="15">
                  <c:v>1.0110508695858744</c:v>
                </c:pt>
                <c:pt idx="16">
                  <c:v>1.0118369645125322</c:v>
                </c:pt>
                <c:pt idx="17">
                  <c:v>1.0169493909829523</c:v>
                </c:pt>
                <c:pt idx="18">
                  <c:v>1.0188577918739836</c:v>
                </c:pt>
                <c:pt idx="19">
                  <c:v>1.0185471660168861</c:v>
                </c:pt>
                <c:pt idx="20">
                  <c:v>1.0255192393723829</c:v>
                </c:pt>
                <c:pt idx="21">
                  <c:v>1.0225886016826693</c:v>
                </c:pt>
                <c:pt idx="22">
                  <c:v>1.0258689492835258</c:v>
                </c:pt>
                <c:pt idx="23">
                  <c:v>1.027094624937251</c:v>
                </c:pt>
                <c:pt idx="24">
                  <c:v>1.0240331581957622</c:v>
                </c:pt>
                <c:pt idx="25">
                  <c:v>1.0254133318147731</c:v>
                </c:pt>
                <c:pt idx="26">
                  <c:v>1.0244932546047916</c:v>
                </c:pt>
                <c:pt idx="27">
                  <c:v>1.023078831729834</c:v>
                </c:pt>
                <c:pt idx="28">
                  <c:v>1.0229808632771462</c:v>
                </c:pt>
                <c:pt idx="29">
                  <c:v>1.0222988628280714</c:v>
                </c:pt>
                <c:pt idx="30">
                  <c:v>1.0238154351571724</c:v>
                </c:pt>
                <c:pt idx="31">
                  <c:v>1.0235837917532113</c:v>
                </c:pt>
                <c:pt idx="32">
                  <c:v>1.0238140743187096</c:v>
                </c:pt>
                <c:pt idx="33">
                  <c:v>1.0193965421780053</c:v>
                </c:pt>
                <c:pt idx="34">
                  <c:v>1.0282544412139896</c:v>
                </c:pt>
                <c:pt idx="35">
                  <c:v>1.0259716867611535</c:v>
                </c:pt>
                <c:pt idx="36">
                  <c:v>1.0251513421204381</c:v>
                </c:pt>
                <c:pt idx="37">
                  <c:v>1.0278836050890545</c:v>
                </c:pt>
                <c:pt idx="38">
                  <c:v>1.0326151060521438</c:v>
                </c:pt>
                <c:pt idx="39">
                  <c:v>1.021576045537588</c:v>
                </c:pt>
                <c:pt idx="40">
                  <c:v>1.0231641258023967</c:v>
                </c:pt>
                <c:pt idx="41">
                  <c:v>1.0210542074263975</c:v>
                </c:pt>
                <c:pt idx="42">
                  <c:v>1.0218937963304875</c:v>
                </c:pt>
                <c:pt idx="43">
                  <c:v>1.0168774813801731</c:v>
                </c:pt>
                <c:pt idx="44">
                  <c:v>1.0203817987842945</c:v>
                </c:pt>
                <c:pt idx="45">
                  <c:v>1.0261601775153801</c:v>
                </c:pt>
                <c:pt idx="46">
                  <c:v>1.0214953822119426</c:v>
                </c:pt>
                <c:pt idx="47">
                  <c:v>1.0201685944225738</c:v>
                </c:pt>
                <c:pt idx="48">
                  <c:v>1.021158452058557</c:v>
                </c:pt>
                <c:pt idx="49">
                  <c:v>1.0214101900497949</c:v>
                </c:pt>
                <c:pt idx="50">
                  <c:v>1.0223171887133724</c:v>
                </c:pt>
                <c:pt idx="51">
                  <c:v>1.0286209439399223</c:v>
                </c:pt>
                <c:pt idx="52">
                  <c:v>1.0281798958748709</c:v>
                </c:pt>
                <c:pt idx="53">
                  <c:v>1.0297551547685739</c:v>
                </c:pt>
                <c:pt idx="54">
                  <c:v>1.0283726793321444</c:v>
                </c:pt>
                <c:pt idx="55">
                  <c:v>1.0285752179002268</c:v>
                </c:pt>
                <c:pt idx="56">
                  <c:v>1.0287653528078569</c:v>
                </c:pt>
                <c:pt idx="57">
                  <c:v>1.0277510775550984</c:v>
                </c:pt>
                <c:pt idx="58">
                  <c:v>1.0315179365691678</c:v>
                </c:pt>
                <c:pt idx="59">
                  <c:v>1.0345139825404721</c:v>
                </c:pt>
                <c:pt idx="60">
                  <c:v>1.0384109286266288</c:v>
                </c:pt>
                <c:pt idx="61">
                  <c:v>1.0354925732352982</c:v>
                </c:pt>
                <c:pt idx="62">
                  <c:v>1.0325452024124668</c:v>
                </c:pt>
                <c:pt idx="63">
                  <c:v>1.032601783184814</c:v>
                </c:pt>
                <c:pt idx="64">
                  <c:v>1.0345760977438456</c:v>
                </c:pt>
                <c:pt idx="65">
                  <c:v>1.0379567691482376</c:v>
                </c:pt>
                <c:pt idx="66">
                  <c:v>1.0386333357524178</c:v>
                </c:pt>
                <c:pt idx="67">
                  <c:v>1.0359128884167557</c:v>
                </c:pt>
                <c:pt idx="68">
                  <c:v>1.032029868965338</c:v>
                </c:pt>
                <c:pt idx="69">
                  <c:v>1.0390784341914787</c:v>
                </c:pt>
                <c:pt idx="70">
                  <c:v>1.0285408927213668</c:v>
                </c:pt>
                <c:pt idx="71">
                  <c:v>1.020331018444159</c:v>
                </c:pt>
                <c:pt idx="72">
                  <c:v>1.0246841994631359</c:v>
                </c:pt>
                <c:pt idx="73">
                  <c:v>1.0290264972748073</c:v>
                </c:pt>
                <c:pt idx="74">
                  <c:v>1.0381681614341767</c:v>
                </c:pt>
                <c:pt idx="75">
                  <c:v>1.039647215173469</c:v>
                </c:pt>
                <c:pt idx="76">
                  <c:v>1.0409029654917517</c:v>
                </c:pt>
                <c:pt idx="77">
                  <c:v>1.039727417165603</c:v>
                </c:pt>
                <c:pt idx="78">
                  <c:v>1.0356479794704232</c:v>
                </c:pt>
                <c:pt idx="79">
                  <c:v>1.0327747023530989</c:v>
                </c:pt>
                <c:pt idx="80">
                  <c:v>1.0347394488648398</c:v>
                </c:pt>
                <c:pt idx="81">
                  <c:v>1.0305788331955417</c:v>
                </c:pt>
                <c:pt idx="82">
                  <c:v>1.0268535950163911</c:v>
                </c:pt>
                <c:pt idx="83">
                  <c:v>1.0324636922821779</c:v>
                </c:pt>
                <c:pt idx="84">
                  <c:v>1.0353314833739091</c:v>
                </c:pt>
                <c:pt idx="85">
                  <c:v>1.0358509487553911</c:v>
                </c:pt>
                <c:pt idx="86">
                  <c:v>1.0360888738640002</c:v>
                </c:pt>
                <c:pt idx="87">
                  <c:v>1.0368681336804058</c:v>
                </c:pt>
                <c:pt idx="88">
                  <c:v>1.0354342082875174</c:v>
                </c:pt>
                <c:pt idx="89">
                  <c:v>1.035892331998375</c:v>
                </c:pt>
                <c:pt idx="90">
                  <c:v>1.037477466448931</c:v>
                </c:pt>
                <c:pt idx="91">
                  <c:v>1.0372157900569563</c:v>
                </c:pt>
                <c:pt idx="92">
                  <c:v>1.0360238186349415</c:v>
                </c:pt>
                <c:pt idx="93">
                  <c:v>1.0405615269011346</c:v>
                </c:pt>
                <c:pt idx="94">
                  <c:v>1.0417893147201802</c:v>
                </c:pt>
                <c:pt idx="95">
                  <c:v>1.0407681095241839</c:v>
                </c:pt>
                <c:pt idx="96">
                  <c:v>1.0420420083161916</c:v>
                </c:pt>
                <c:pt idx="97">
                  <c:v>1.0436774775288697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D-1943-BDD1-19DF85EFF97F}"/>
            </c:ext>
          </c:extLst>
        </c:ser>
        <c:ser>
          <c:idx val="3"/>
          <c:order val="3"/>
          <c:tx>
            <c:strRef>
              <c:f>'2023'!$E$1</c:f>
              <c:strCache>
                <c:ptCount val="1"/>
                <c:pt idx="0">
                  <c:v>Frax sfrxETH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'2023'!$E$2:$E$99</c:f>
              <c:numCache>
                <c:formatCode>General</c:formatCode>
                <c:ptCount val="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</c:v>
                </c:pt>
                <c:pt idx="13">
                  <c:v>1.0019467252836993</c:v>
                </c:pt>
                <c:pt idx="14">
                  <c:v>1.0000806354447187</c:v>
                </c:pt>
                <c:pt idx="15">
                  <c:v>0.99885168892054321</c:v>
                </c:pt>
                <c:pt idx="16">
                  <c:v>1.0012544759912623</c:v>
                </c:pt>
                <c:pt idx="17">
                  <c:v>1.0067317221499372</c:v>
                </c:pt>
                <c:pt idx="18">
                  <c:v>0.99717006122398033</c:v>
                </c:pt>
                <c:pt idx="19">
                  <c:v>1.0025112177174347</c:v>
                </c:pt>
                <c:pt idx="20">
                  <c:v>1.0040444519316274</c:v>
                </c:pt>
                <c:pt idx="21">
                  <c:v>1.0013259220776094</c:v>
                </c:pt>
                <c:pt idx="22">
                  <c:v>1.0030407188596635</c:v>
                </c:pt>
                <c:pt idx="23">
                  <c:v>1.0057928254202844</c:v>
                </c:pt>
                <c:pt idx="24">
                  <c:v>1.0040638408197726</c:v>
                </c:pt>
                <c:pt idx="25">
                  <c:v>1.0036698559449153</c:v>
                </c:pt>
                <c:pt idx="26">
                  <c:v>1.0031050338988956</c:v>
                </c:pt>
                <c:pt idx="27">
                  <c:v>1.0031497405027945</c:v>
                </c:pt>
                <c:pt idx="28">
                  <c:v>1.0047019549241138</c:v>
                </c:pt>
                <c:pt idx="29">
                  <c:v>1.0047942971490018</c:v>
                </c:pt>
                <c:pt idx="30">
                  <c:v>1.0049134555424768</c:v>
                </c:pt>
                <c:pt idx="31">
                  <c:v>1.0020393348198073</c:v>
                </c:pt>
                <c:pt idx="32">
                  <c:v>1.0028957554272437</c:v>
                </c:pt>
                <c:pt idx="33">
                  <c:v>1.0083520942284858</c:v>
                </c:pt>
                <c:pt idx="34">
                  <c:v>1.0078787782669671</c:v>
                </c:pt>
                <c:pt idx="35">
                  <c:v>1.0074488056005528</c:v>
                </c:pt>
                <c:pt idx="36">
                  <c:v>1.0085440837640456</c:v>
                </c:pt>
                <c:pt idx="37">
                  <c:v>1.0086473716082456</c:v>
                </c:pt>
                <c:pt idx="38">
                  <c:v>1.0092075653613137</c:v>
                </c:pt>
                <c:pt idx="39">
                  <c:v>1.009067886186056</c:v>
                </c:pt>
                <c:pt idx="40">
                  <c:v>1.0069067600043462</c:v>
                </c:pt>
                <c:pt idx="41">
                  <c:v>1.0093825812361616</c:v>
                </c:pt>
                <c:pt idx="42">
                  <c:v>1.0082737759129334</c:v>
                </c:pt>
                <c:pt idx="43">
                  <c:v>1.0076419980696498</c:v>
                </c:pt>
                <c:pt idx="44">
                  <c:v>1.0093725766769162</c:v>
                </c:pt>
                <c:pt idx="45">
                  <c:v>0.97805440409898337</c:v>
                </c:pt>
                <c:pt idx="46">
                  <c:v>1.0097043008555995</c:v>
                </c:pt>
                <c:pt idx="47">
                  <c:v>1.0081450315463989</c:v>
                </c:pt>
                <c:pt idx="48">
                  <c:v>1.01070783967133</c:v>
                </c:pt>
                <c:pt idx="49">
                  <c:v>1.0115348221649381</c:v>
                </c:pt>
                <c:pt idx="50">
                  <c:v>1.0096479010298463</c:v>
                </c:pt>
                <c:pt idx="51">
                  <c:v>1.0089933321172031</c:v>
                </c:pt>
                <c:pt idx="52">
                  <c:v>1.0081045216078193</c:v>
                </c:pt>
                <c:pt idx="53">
                  <c:v>1.0084612372517023</c:v>
                </c:pt>
                <c:pt idx="54">
                  <c:v>1.0093453171313824</c:v>
                </c:pt>
                <c:pt idx="55">
                  <c:v>1.0115230976932721</c:v>
                </c:pt>
                <c:pt idx="56">
                  <c:v>1.0132670250440219</c:v>
                </c:pt>
                <c:pt idx="57">
                  <c:v>1.0138167307233752</c:v>
                </c:pt>
                <c:pt idx="58">
                  <c:v>1.0113144147943121</c:v>
                </c:pt>
                <c:pt idx="59">
                  <c:v>1.011186892700239</c:v>
                </c:pt>
                <c:pt idx="60">
                  <c:v>1.0116314575459497</c:v>
                </c:pt>
                <c:pt idx="61">
                  <c:v>1.0111477637323996</c:v>
                </c:pt>
                <c:pt idx="62">
                  <c:v>1.0085806879283221</c:v>
                </c:pt>
                <c:pt idx="63">
                  <c:v>1.0102821501469634</c:v>
                </c:pt>
                <c:pt idx="64">
                  <c:v>1.0108846375293949</c:v>
                </c:pt>
                <c:pt idx="65">
                  <c:v>1.0107355878759692</c:v>
                </c:pt>
                <c:pt idx="66">
                  <c:v>1.0096389753944908</c:v>
                </c:pt>
                <c:pt idx="67">
                  <c:v>1.0252311411072752</c:v>
                </c:pt>
                <c:pt idx="68">
                  <c:v>1.01336367416232</c:v>
                </c:pt>
                <c:pt idx="69">
                  <c:v>1.0154630877702084</c:v>
                </c:pt>
                <c:pt idx="70">
                  <c:v>1.014139290183923</c:v>
                </c:pt>
                <c:pt idx="71">
                  <c:v>0.93315832198111592</c:v>
                </c:pt>
                <c:pt idx="72">
                  <c:v>1.0079291916987978</c:v>
                </c:pt>
                <c:pt idx="73">
                  <c:v>1.0269914760098489</c:v>
                </c:pt>
                <c:pt idx="74">
                  <c:v>1.0122349295636526</c:v>
                </c:pt>
                <c:pt idx="75">
                  <c:v>1.0036815231613203</c:v>
                </c:pt>
                <c:pt idx="76">
                  <c:v>1.0117456781543752</c:v>
                </c:pt>
                <c:pt idx="77">
                  <c:v>1.0151822311098027</c:v>
                </c:pt>
                <c:pt idx="78">
                  <c:v>1.0147159528687792</c:v>
                </c:pt>
                <c:pt idx="79">
                  <c:v>1.0162859170397405</c:v>
                </c:pt>
                <c:pt idx="80">
                  <c:v>1.0153684181725446</c:v>
                </c:pt>
                <c:pt idx="81">
                  <c:v>1.0144860362006147</c:v>
                </c:pt>
                <c:pt idx="82">
                  <c:v>1.0148870203104852</c:v>
                </c:pt>
                <c:pt idx="83">
                  <c:v>1.0174756481362508</c:v>
                </c:pt>
                <c:pt idx="84">
                  <c:v>1.0156060080957521</c:v>
                </c:pt>
                <c:pt idx="85">
                  <c:v>1.0160778788315852</c:v>
                </c:pt>
                <c:pt idx="86">
                  <c:v>1.0152029471297606</c:v>
                </c:pt>
                <c:pt idx="87">
                  <c:v>1.017248796444832</c:v>
                </c:pt>
                <c:pt idx="88">
                  <c:v>1.0174317421368964</c:v>
                </c:pt>
                <c:pt idx="89">
                  <c:v>1.0242074441454392</c:v>
                </c:pt>
                <c:pt idx="90">
                  <c:v>1.019313910444162</c:v>
                </c:pt>
                <c:pt idx="91">
                  <c:v>1.0167217574315022</c:v>
                </c:pt>
                <c:pt idx="92">
                  <c:v>1.0155003042546729</c:v>
                </c:pt>
                <c:pt idx="93">
                  <c:v>1.0162193342712873</c:v>
                </c:pt>
                <c:pt idx="94">
                  <c:v>1.0172055041527615</c:v>
                </c:pt>
                <c:pt idx="95">
                  <c:v>1.0163825815732672</c:v>
                </c:pt>
                <c:pt idx="96">
                  <c:v>1.0166117076722441</c:v>
                </c:pt>
                <c:pt idx="97">
                  <c:v>1.0180270090800336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D-1943-BDD1-19DF85EFF97F}"/>
            </c:ext>
          </c:extLst>
        </c:ser>
        <c:ser>
          <c:idx val="4"/>
          <c:order val="4"/>
          <c:tx>
            <c:strRef>
              <c:f>'2023'!$F$1</c:f>
              <c:strCache>
                <c:ptCount val="1"/>
                <c:pt idx="0">
                  <c:v>eETH UniSwap</c:v>
                </c:pt>
              </c:strCache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'2023'!$F$2:$F$99</c:f>
              <c:numCache>
                <c:formatCode>General</c:formatCode>
                <c:ptCount val="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D-1943-BDD1-19DF85EFF97F}"/>
            </c:ext>
          </c:extLst>
        </c:ser>
        <c:ser>
          <c:idx val="5"/>
          <c:order val="5"/>
          <c:tx>
            <c:strRef>
              <c:f>'2023'!$G$1</c:f>
              <c:strCache>
                <c:ptCount val="1"/>
                <c:pt idx="0">
                  <c:v>ankrETH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'2023'!$G$2:$G$99</c:f>
              <c:numCache>
                <c:formatCode>General</c:formatCode>
                <c:ptCount val="98"/>
                <c:pt idx="0">
                  <c:v>1</c:v>
                </c:pt>
                <c:pt idx="1">
                  <c:v>1.0025158202807807</c:v>
                </c:pt>
                <c:pt idx="2">
                  <c:v>1.0115238028839821</c:v>
                </c:pt>
                <c:pt idx="3">
                  <c:v>1.0383049392043733</c:v>
                </c:pt>
                <c:pt idx="4">
                  <c:v>1.0335976801640971</c:v>
                </c:pt>
                <c:pt idx="5">
                  <c:v>1.0697514848544654</c:v>
                </c:pt>
                <c:pt idx="6">
                  <c:v>1.0675623808337322</c:v>
                </c:pt>
                <c:pt idx="7">
                  <c:v>1.0350200395831037</c:v>
                </c:pt>
                <c:pt idx="8">
                  <c:v>1.0435931897681199</c:v>
                </c:pt>
                <c:pt idx="9">
                  <c:v>1.0656259461222723</c:v>
                </c:pt>
                <c:pt idx="10">
                  <c:v>1.0711071142885884</c:v>
                </c:pt>
                <c:pt idx="11">
                  <c:v>1.0714252256656667</c:v>
                </c:pt>
                <c:pt idx="12">
                  <c:v>1.0686368604530601</c:v>
                </c:pt>
                <c:pt idx="13">
                  <c:v>1.0682531147857213</c:v>
                </c:pt>
                <c:pt idx="14">
                  <c:v>1.0679498770846414</c:v>
                </c:pt>
                <c:pt idx="15">
                  <c:v>1.0574734460773565</c:v>
                </c:pt>
                <c:pt idx="16">
                  <c:v>1.0699131394707773</c:v>
                </c:pt>
                <c:pt idx="17">
                  <c:v>1.0727170223947056</c:v>
                </c:pt>
                <c:pt idx="18">
                  <c:v>1.069633302928974</c:v>
                </c:pt>
                <c:pt idx="19">
                  <c:v>1.0725290707242559</c:v>
                </c:pt>
                <c:pt idx="20">
                  <c:v>1.0719348365763088</c:v>
                </c:pt>
                <c:pt idx="21">
                  <c:v>1.0613523202802648</c:v>
                </c:pt>
                <c:pt idx="22">
                  <c:v>1.0637928634753906</c:v>
                </c:pt>
                <c:pt idx="23">
                  <c:v>1.0727473998654762</c:v>
                </c:pt>
                <c:pt idx="24">
                  <c:v>1.0853365311567214</c:v>
                </c:pt>
                <c:pt idx="25">
                  <c:v>1.0771074052966489</c:v>
                </c:pt>
                <c:pt idx="26">
                  <c:v>1.0697602669916906</c:v>
                </c:pt>
                <c:pt idx="27">
                  <c:v>1.0662625629323053</c:v>
                </c:pt>
                <c:pt idx="28">
                  <c:v>1.0702985630179231</c:v>
                </c:pt>
                <c:pt idx="29">
                  <c:v>1.0708202844537924</c:v>
                </c:pt>
                <c:pt idx="30">
                  <c:v>1.0698182046232647</c:v>
                </c:pt>
                <c:pt idx="31">
                  <c:v>1.090738328971611</c:v>
                </c:pt>
                <c:pt idx="32">
                  <c:v>1.0820374088817968</c:v>
                </c:pt>
                <c:pt idx="33">
                  <c:v>1.0847814009762491</c:v>
                </c:pt>
                <c:pt idx="34">
                  <c:v>1.0916372247430002</c:v>
                </c:pt>
                <c:pt idx="35">
                  <c:v>1.091691434057158</c:v>
                </c:pt>
                <c:pt idx="36">
                  <c:v>1.0859761324590667</c:v>
                </c:pt>
                <c:pt idx="37">
                  <c:v>1.0826072445605244</c:v>
                </c:pt>
                <c:pt idx="38">
                  <c:v>1.0882490266803979</c:v>
                </c:pt>
                <c:pt idx="39">
                  <c:v>1.0743310452979262</c:v>
                </c:pt>
                <c:pt idx="40">
                  <c:v>1.0855507198467478</c:v>
                </c:pt>
                <c:pt idx="41">
                  <c:v>1.0856999604967195</c:v>
                </c:pt>
                <c:pt idx="42">
                  <c:v>1.0897409591698533</c:v>
                </c:pt>
                <c:pt idx="43">
                  <c:v>1.0870081150659734</c:v>
                </c:pt>
                <c:pt idx="44">
                  <c:v>1.0875760776303574</c:v>
                </c:pt>
                <c:pt idx="45">
                  <c:v>1.0950480022490616</c:v>
                </c:pt>
                <c:pt idx="46">
                  <c:v>1.0611245114600065</c:v>
                </c:pt>
                <c:pt idx="47">
                  <c:v>1.061345295025327</c:v>
                </c:pt>
                <c:pt idx="48">
                  <c:v>1.0658276626507934</c:v>
                </c:pt>
                <c:pt idx="49">
                  <c:v>1.0686875691699964</c:v>
                </c:pt>
                <c:pt idx="50">
                  <c:v>1.0615130284120962</c:v>
                </c:pt>
                <c:pt idx="51">
                  <c:v>1.0683970533807836</c:v>
                </c:pt>
                <c:pt idx="52">
                  <c:v>1.0983487397832028</c:v>
                </c:pt>
                <c:pt idx="53">
                  <c:v>1.0924673366590143</c:v>
                </c:pt>
                <c:pt idx="54">
                  <c:v>1.1008167263113784</c:v>
                </c:pt>
                <c:pt idx="55">
                  <c:v>1.0944220841870995</c:v>
                </c:pt>
                <c:pt idx="56">
                  <c:v>1.104381202703751</c:v>
                </c:pt>
                <c:pt idx="57">
                  <c:v>1.0964103448375597</c:v>
                </c:pt>
                <c:pt idx="58">
                  <c:v>1.0962418430306637</c:v>
                </c:pt>
                <c:pt idx="59">
                  <c:v>1.0907963435384371</c:v>
                </c:pt>
                <c:pt idx="60">
                  <c:v>1.1109155184115513</c:v>
                </c:pt>
                <c:pt idx="61">
                  <c:v>1.1189502233068322</c:v>
                </c:pt>
                <c:pt idx="62">
                  <c:v>1.1106156464408632</c:v>
                </c:pt>
                <c:pt idx="63">
                  <c:v>1.1067875172261428</c:v>
                </c:pt>
                <c:pt idx="64">
                  <c:v>1.1219385730313678</c:v>
                </c:pt>
                <c:pt idx="65">
                  <c:v>1.1227550483087267</c:v>
                </c:pt>
                <c:pt idx="66">
                  <c:v>1.1314388434023848</c:v>
                </c:pt>
                <c:pt idx="67">
                  <c:v>1.1298718039971452</c:v>
                </c:pt>
                <c:pt idx="68">
                  <c:v>1.1238712579312633</c:v>
                </c:pt>
                <c:pt idx="69">
                  <c:v>1.1248859416216903</c:v>
                </c:pt>
                <c:pt idx="70">
                  <c:v>1.1221911977984915</c:v>
                </c:pt>
                <c:pt idx="71">
                  <c:v>1.1093115961306765</c:v>
                </c:pt>
                <c:pt idx="72">
                  <c:v>1.1008298883448697</c:v>
                </c:pt>
                <c:pt idx="73">
                  <c:v>1.112352047007483</c:v>
                </c:pt>
                <c:pt idx="74">
                  <c:v>1.1114958587940638</c:v>
                </c:pt>
                <c:pt idx="75">
                  <c:v>1.1238565556250055</c:v>
                </c:pt>
                <c:pt idx="76">
                  <c:v>1.1210457385710468</c:v>
                </c:pt>
                <c:pt idx="77">
                  <c:v>1.1169235791114343</c:v>
                </c:pt>
                <c:pt idx="78">
                  <c:v>1.1195904898660181</c:v>
                </c:pt>
                <c:pt idx="79">
                  <c:v>1.1155284215056382</c:v>
                </c:pt>
                <c:pt idx="80">
                  <c:v>1.1186665551598445</c:v>
                </c:pt>
                <c:pt idx="81">
                  <c:v>1.1182903493298042</c:v>
                </c:pt>
                <c:pt idx="82">
                  <c:v>1.1188900814079563</c:v>
                </c:pt>
                <c:pt idx="83">
                  <c:v>1.1142102914669156</c:v>
                </c:pt>
                <c:pt idx="84">
                  <c:v>1.1099503653394887</c:v>
                </c:pt>
                <c:pt idx="85">
                  <c:v>1.109456227168033</c:v>
                </c:pt>
                <c:pt idx="86">
                  <c:v>1.1112368932506484</c:v>
                </c:pt>
                <c:pt idx="87">
                  <c:v>1.1132828621724979</c:v>
                </c:pt>
                <c:pt idx="88">
                  <c:v>1.1102936675344155</c:v>
                </c:pt>
                <c:pt idx="89">
                  <c:v>1.1158653275207704</c:v>
                </c:pt>
                <c:pt idx="90">
                  <c:v>1.1146238315581536</c:v>
                </c:pt>
                <c:pt idx="91">
                  <c:v>1.1129940492646377</c:v>
                </c:pt>
                <c:pt idx="92">
                  <c:v>1.1132523146861839</c:v>
                </c:pt>
                <c:pt idx="93">
                  <c:v>1.1090626738272831</c:v>
                </c:pt>
                <c:pt idx="94">
                  <c:v>1.1154390999882748</c:v>
                </c:pt>
                <c:pt idx="95">
                  <c:v>1.1046423664657872</c:v>
                </c:pt>
                <c:pt idx="96">
                  <c:v>1.1166487193746297</c:v>
                </c:pt>
                <c:pt idx="97">
                  <c:v>1.1153698200205628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D-1943-BDD1-19DF85EFF97F}"/>
            </c:ext>
          </c:extLst>
        </c:ser>
        <c:ser>
          <c:idx val="6"/>
          <c:order val="6"/>
          <c:tx>
            <c:strRef>
              <c:f>'2023'!$H$1</c:f>
              <c:strCache>
                <c:ptCount val="1"/>
                <c:pt idx="0">
                  <c:v>Staking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'2023'!$A$2:$A$99</c:f>
              <c:numCache>
                <c:formatCode>yyyy\-mm\-dd</c:formatCode>
                <c:ptCount val="98"/>
                <c:pt idx="0">
                  <c:v>44926</c:v>
                </c:pt>
                <c:pt idx="1">
                  <c:v>44927</c:v>
                </c:pt>
                <c:pt idx="2">
                  <c:v>44928</c:v>
                </c:pt>
                <c:pt idx="3">
                  <c:v>44929</c:v>
                </c:pt>
                <c:pt idx="4">
                  <c:v>44930</c:v>
                </c:pt>
                <c:pt idx="5">
                  <c:v>44931</c:v>
                </c:pt>
                <c:pt idx="6">
                  <c:v>44932</c:v>
                </c:pt>
                <c:pt idx="7">
                  <c:v>44933</c:v>
                </c:pt>
                <c:pt idx="8">
                  <c:v>44934</c:v>
                </c:pt>
                <c:pt idx="9">
                  <c:v>44935</c:v>
                </c:pt>
                <c:pt idx="10">
                  <c:v>44936</c:v>
                </c:pt>
                <c:pt idx="11">
                  <c:v>44937</c:v>
                </c:pt>
                <c:pt idx="12">
                  <c:v>44938</c:v>
                </c:pt>
                <c:pt idx="13">
                  <c:v>44939</c:v>
                </c:pt>
                <c:pt idx="14">
                  <c:v>44940</c:v>
                </c:pt>
                <c:pt idx="15">
                  <c:v>44941</c:v>
                </c:pt>
                <c:pt idx="16">
                  <c:v>44942</c:v>
                </c:pt>
                <c:pt idx="17">
                  <c:v>44943</c:v>
                </c:pt>
                <c:pt idx="18">
                  <c:v>44944</c:v>
                </c:pt>
                <c:pt idx="19">
                  <c:v>44945</c:v>
                </c:pt>
                <c:pt idx="20">
                  <c:v>44946</c:v>
                </c:pt>
                <c:pt idx="21">
                  <c:v>44947</c:v>
                </c:pt>
                <c:pt idx="22">
                  <c:v>44948</c:v>
                </c:pt>
                <c:pt idx="23">
                  <c:v>44949</c:v>
                </c:pt>
                <c:pt idx="24">
                  <c:v>44950</c:v>
                </c:pt>
                <c:pt idx="25">
                  <c:v>44951</c:v>
                </c:pt>
                <c:pt idx="26">
                  <c:v>44952</c:v>
                </c:pt>
                <c:pt idx="27">
                  <c:v>44953</c:v>
                </c:pt>
                <c:pt idx="28">
                  <c:v>44954</c:v>
                </c:pt>
                <c:pt idx="29">
                  <c:v>44955</c:v>
                </c:pt>
                <c:pt idx="30">
                  <c:v>44956</c:v>
                </c:pt>
                <c:pt idx="31">
                  <c:v>44957</c:v>
                </c:pt>
                <c:pt idx="32">
                  <c:v>44958</c:v>
                </c:pt>
                <c:pt idx="33">
                  <c:v>44959</c:v>
                </c:pt>
                <c:pt idx="34">
                  <c:v>44960</c:v>
                </c:pt>
                <c:pt idx="35">
                  <c:v>44961</c:v>
                </c:pt>
                <c:pt idx="36">
                  <c:v>44962</c:v>
                </c:pt>
                <c:pt idx="37">
                  <c:v>44963</c:v>
                </c:pt>
                <c:pt idx="38">
                  <c:v>44964</c:v>
                </c:pt>
                <c:pt idx="39">
                  <c:v>44965</c:v>
                </c:pt>
                <c:pt idx="40">
                  <c:v>44966</c:v>
                </c:pt>
                <c:pt idx="41">
                  <c:v>44967</c:v>
                </c:pt>
                <c:pt idx="42">
                  <c:v>44968</c:v>
                </c:pt>
                <c:pt idx="43">
                  <c:v>44969</c:v>
                </c:pt>
                <c:pt idx="44">
                  <c:v>44970</c:v>
                </c:pt>
                <c:pt idx="45">
                  <c:v>44971</c:v>
                </c:pt>
                <c:pt idx="46">
                  <c:v>44972</c:v>
                </c:pt>
                <c:pt idx="47">
                  <c:v>44973</c:v>
                </c:pt>
                <c:pt idx="48">
                  <c:v>44974</c:v>
                </c:pt>
                <c:pt idx="49">
                  <c:v>44975</c:v>
                </c:pt>
                <c:pt idx="50">
                  <c:v>44976</c:v>
                </c:pt>
                <c:pt idx="51">
                  <c:v>44977</c:v>
                </c:pt>
                <c:pt idx="52">
                  <c:v>44978</c:v>
                </c:pt>
                <c:pt idx="53">
                  <c:v>44979</c:v>
                </c:pt>
                <c:pt idx="54">
                  <c:v>44980</c:v>
                </c:pt>
                <c:pt idx="55">
                  <c:v>44981</c:v>
                </c:pt>
                <c:pt idx="56">
                  <c:v>44982</c:v>
                </c:pt>
                <c:pt idx="57">
                  <c:v>44983</c:v>
                </c:pt>
                <c:pt idx="58">
                  <c:v>44984</c:v>
                </c:pt>
                <c:pt idx="59">
                  <c:v>44985</c:v>
                </c:pt>
                <c:pt idx="60">
                  <c:v>44986</c:v>
                </c:pt>
                <c:pt idx="61">
                  <c:v>44987</c:v>
                </c:pt>
                <c:pt idx="62">
                  <c:v>44988</c:v>
                </c:pt>
                <c:pt idx="63">
                  <c:v>44989</c:v>
                </c:pt>
                <c:pt idx="64">
                  <c:v>44990</c:v>
                </c:pt>
                <c:pt idx="65">
                  <c:v>44991</c:v>
                </c:pt>
                <c:pt idx="66">
                  <c:v>44992</c:v>
                </c:pt>
                <c:pt idx="67">
                  <c:v>44993</c:v>
                </c:pt>
                <c:pt idx="68">
                  <c:v>44994</c:v>
                </c:pt>
                <c:pt idx="69">
                  <c:v>44995</c:v>
                </c:pt>
                <c:pt idx="70">
                  <c:v>44996</c:v>
                </c:pt>
                <c:pt idx="71">
                  <c:v>44997</c:v>
                </c:pt>
                <c:pt idx="72">
                  <c:v>44998</c:v>
                </c:pt>
                <c:pt idx="73">
                  <c:v>44999</c:v>
                </c:pt>
                <c:pt idx="74">
                  <c:v>45000</c:v>
                </c:pt>
                <c:pt idx="75">
                  <c:v>45001</c:v>
                </c:pt>
                <c:pt idx="76">
                  <c:v>45002</c:v>
                </c:pt>
                <c:pt idx="77">
                  <c:v>45003</c:v>
                </c:pt>
                <c:pt idx="78">
                  <c:v>45004</c:v>
                </c:pt>
                <c:pt idx="79">
                  <c:v>45005</c:v>
                </c:pt>
                <c:pt idx="80">
                  <c:v>45006</c:v>
                </c:pt>
                <c:pt idx="81">
                  <c:v>45007</c:v>
                </c:pt>
                <c:pt idx="82">
                  <c:v>45008</c:v>
                </c:pt>
                <c:pt idx="83">
                  <c:v>45009</c:v>
                </c:pt>
                <c:pt idx="84">
                  <c:v>45010</c:v>
                </c:pt>
                <c:pt idx="85">
                  <c:v>45011</c:v>
                </c:pt>
                <c:pt idx="86">
                  <c:v>45012</c:v>
                </c:pt>
                <c:pt idx="87">
                  <c:v>45013</c:v>
                </c:pt>
                <c:pt idx="88">
                  <c:v>45014</c:v>
                </c:pt>
                <c:pt idx="89">
                  <c:v>45015</c:v>
                </c:pt>
                <c:pt idx="90">
                  <c:v>45016</c:v>
                </c:pt>
                <c:pt idx="91">
                  <c:v>45017</c:v>
                </c:pt>
                <c:pt idx="92">
                  <c:v>45018</c:v>
                </c:pt>
                <c:pt idx="93">
                  <c:v>45019</c:v>
                </c:pt>
                <c:pt idx="94">
                  <c:v>45020</c:v>
                </c:pt>
                <c:pt idx="95">
                  <c:v>45021</c:v>
                </c:pt>
                <c:pt idx="96">
                  <c:v>45022</c:v>
                </c:pt>
                <c:pt idx="97">
                  <c:v>45023</c:v>
                </c:pt>
              </c:numCache>
            </c:numRef>
          </c:cat>
          <c:val>
            <c:numRef>
              <c:f>'2023'!$H$2:$H$99</c:f>
              <c:numCache>
                <c:formatCode>General</c:formatCode>
                <c:ptCount val="98"/>
                <c:pt idx="0">
                  <c:v>1</c:v>
                </c:pt>
                <c:pt idx="1">
                  <c:v>1.0001320547945205</c:v>
                </c:pt>
                <c:pt idx="2">
                  <c:v>1.0002641270275097</c:v>
                </c:pt>
                <c:pt idx="3">
                  <c:v>1.0003962167012705</c:v>
                </c:pt>
                <c:pt idx="4">
                  <c:v>1.0005283238181062</c:v>
                </c:pt>
                <c:pt idx="5">
                  <c:v>1.0006604483803199</c:v>
                </c:pt>
                <c:pt idx="6">
                  <c:v>1.0007925903902155</c:v>
                </c:pt>
                <c:pt idx="7">
                  <c:v>1.0009247498500971</c:v>
                </c:pt>
                <c:pt idx="8">
                  <c:v>1.0010569267622691</c:v>
                </c:pt>
                <c:pt idx="9">
                  <c:v>1.001189121129036</c:v>
                </c:pt>
                <c:pt idx="10">
                  <c:v>1.0013213329527029</c:v>
                </c:pt>
                <c:pt idx="11">
                  <c:v>1.0014535622355749</c:v>
                </c:pt>
                <c:pt idx="12">
                  <c:v>1.0015858089799579</c:v>
                </c:pt>
                <c:pt idx="13">
                  <c:v>1.0017180731881574</c:v>
                </c:pt>
                <c:pt idx="14">
                  <c:v>1.0018503548624798</c:v>
                </c:pt>
                <c:pt idx="15">
                  <c:v>1.0019826540052315</c:v>
                </c:pt>
                <c:pt idx="16">
                  <c:v>1.0021149706187191</c:v>
                </c:pt>
                <c:pt idx="17">
                  <c:v>1.00224730470525</c:v>
                </c:pt>
                <c:pt idx="18">
                  <c:v>1.0023796562671317</c:v>
                </c:pt>
                <c:pt idx="19">
                  <c:v>1.0025120253066715</c:v>
                </c:pt>
                <c:pt idx="20">
                  <c:v>1.0026444118261777</c:v>
                </c:pt>
                <c:pt idx="21">
                  <c:v>1.0027768158279586</c:v>
                </c:pt>
                <c:pt idx="22">
                  <c:v>1.0029092373143227</c:v>
                </c:pt>
                <c:pt idx="23">
                  <c:v>1.0030416762875789</c:v>
                </c:pt>
                <c:pt idx="24">
                  <c:v>1.0031741327500365</c:v>
                </c:pt>
                <c:pt idx="25">
                  <c:v>1.0033066067040051</c:v>
                </c:pt>
                <c:pt idx="26">
                  <c:v>1.0034390981517944</c:v>
                </c:pt>
                <c:pt idx="27">
                  <c:v>1.0035716070957148</c:v>
                </c:pt>
                <c:pt idx="28">
                  <c:v>1.0037041335380765</c:v>
                </c:pt>
                <c:pt idx="29">
                  <c:v>1.0038366774811902</c:v>
                </c:pt>
                <c:pt idx="30">
                  <c:v>1.0039692389273671</c:v>
                </c:pt>
                <c:pt idx="31">
                  <c:v>1.0041018178789185</c:v>
                </c:pt>
                <c:pt idx="32">
                  <c:v>1.0042344143381561</c:v>
                </c:pt>
                <c:pt idx="33">
                  <c:v>1.004367028307392</c:v>
                </c:pt>
                <c:pt idx="34">
                  <c:v>1.0044996597889382</c:v>
                </c:pt>
                <c:pt idx="35">
                  <c:v>1.0046323087851075</c:v>
                </c:pt>
                <c:pt idx="36">
                  <c:v>1.0047649752982126</c:v>
                </c:pt>
                <c:pt idx="37">
                  <c:v>1.004897659330567</c:v>
                </c:pt>
                <c:pt idx="38">
                  <c:v>1.0050303608844839</c:v>
                </c:pt>
                <c:pt idx="39">
                  <c:v>1.0051630799622775</c:v>
                </c:pt>
                <c:pt idx="40">
                  <c:v>1.0052958165662615</c:v>
                </c:pt>
                <c:pt idx="41">
                  <c:v>1.0054285706987505</c:v>
                </c:pt>
                <c:pt idx="42">
                  <c:v>1.0055613423620591</c:v>
                </c:pt>
                <c:pt idx="43">
                  <c:v>1.0056941315585024</c:v>
                </c:pt>
                <c:pt idx="44">
                  <c:v>1.0058269382903959</c:v>
                </c:pt>
                <c:pt idx="45">
                  <c:v>1.0059597625600551</c:v>
                </c:pt>
                <c:pt idx="46">
                  <c:v>1.006092604369796</c:v>
                </c:pt>
                <c:pt idx="47">
                  <c:v>1.0062254637219346</c:v>
                </c:pt>
                <c:pt idx="48">
                  <c:v>1.0063583406187877</c:v>
                </c:pt>
                <c:pt idx="49">
                  <c:v>1.006491235062672</c:v>
                </c:pt>
                <c:pt idx="50">
                  <c:v>1.006624147055905</c:v>
                </c:pt>
                <c:pt idx="51">
                  <c:v>1.0067570766008038</c:v>
                </c:pt>
                <c:pt idx="52">
                  <c:v>1.0068900236996865</c:v>
                </c:pt>
                <c:pt idx="53">
                  <c:v>1.0070229883548709</c:v>
                </c:pt>
                <c:pt idx="54">
                  <c:v>1.0071559705686755</c:v>
                </c:pt>
                <c:pt idx="55">
                  <c:v>1.0072889703434189</c:v>
                </c:pt>
                <c:pt idx="56">
                  <c:v>1.0074219876814203</c:v>
                </c:pt>
                <c:pt idx="57">
                  <c:v>1.007555022584999</c:v>
                </c:pt>
                <c:pt idx="58">
                  <c:v>1.0076880750564745</c:v>
                </c:pt>
                <c:pt idx="59">
                  <c:v>1.0078211450981669</c:v>
                </c:pt>
                <c:pt idx="60">
                  <c:v>1.0079542327123963</c:v>
                </c:pt>
                <c:pt idx="61">
                  <c:v>1.0080873379014832</c:v>
                </c:pt>
                <c:pt idx="62">
                  <c:v>1.0082204606677485</c:v>
                </c:pt>
                <c:pt idx="63">
                  <c:v>1.0083536010135135</c:v>
                </c:pt>
                <c:pt idx="64">
                  <c:v>1.0084867589410993</c:v>
                </c:pt>
                <c:pt idx="65">
                  <c:v>1.0086199344528279</c:v>
                </c:pt>
                <c:pt idx="66">
                  <c:v>1.0087531275510213</c:v>
                </c:pt>
                <c:pt idx="67">
                  <c:v>1.008886338238002</c:v>
                </c:pt>
                <c:pt idx="68">
                  <c:v>1.0090195665160926</c:v>
                </c:pt>
                <c:pt idx="69">
                  <c:v>1.0091528123876161</c:v>
                </c:pt>
                <c:pt idx="70">
                  <c:v>1.0092860758548958</c:v>
                </c:pt>
                <c:pt idx="71">
                  <c:v>1.0094193569202552</c:v>
                </c:pt>
                <c:pt idx="72">
                  <c:v>1.0095526555860184</c:v>
                </c:pt>
                <c:pt idx="73">
                  <c:v>1.0096859718545095</c:v>
                </c:pt>
                <c:pt idx="74">
                  <c:v>1.0098193057280529</c:v>
                </c:pt>
                <c:pt idx="75">
                  <c:v>1.0099526572089736</c:v>
                </c:pt>
                <c:pt idx="76">
                  <c:v>1.0100860262995968</c:v>
                </c:pt>
                <c:pt idx="77">
                  <c:v>1.0102194130022477</c:v>
                </c:pt>
                <c:pt idx="78">
                  <c:v>1.0103528173192524</c:v>
                </c:pt>
                <c:pt idx="79">
                  <c:v>1.0104862392529368</c:v>
                </c:pt>
                <c:pt idx="80">
                  <c:v>1.0106196788056272</c:v>
                </c:pt>
                <c:pt idx="81">
                  <c:v>1.0107531359796502</c:v>
                </c:pt>
                <c:pt idx="82">
                  <c:v>1.0108866107773329</c:v>
                </c:pt>
                <c:pt idx="83">
                  <c:v>1.0110201032010027</c:v>
                </c:pt>
                <c:pt idx="84">
                  <c:v>1.011153613252987</c:v>
                </c:pt>
                <c:pt idx="85">
                  <c:v>1.0112871409356139</c:v>
                </c:pt>
                <c:pt idx="86">
                  <c:v>1.0114206862512114</c:v>
                </c:pt>
                <c:pt idx="87">
                  <c:v>1.0115542492021081</c:v>
                </c:pt>
                <c:pt idx="88">
                  <c:v>1.0116878297906329</c:v>
                </c:pt>
                <c:pt idx="89">
                  <c:v>1.0118214280191147</c:v>
                </c:pt>
                <c:pt idx="90">
                  <c:v>1.0119550438898832</c:v>
                </c:pt>
                <c:pt idx="91">
                  <c:v>1.012088677405268</c:v>
                </c:pt>
                <c:pt idx="92">
                  <c:v>1.0122223285675993</c:v>
                </c:pt>
                <c:pt idx="93">
                  <c:v>1.0123559973792073</c:v>
                </c:pt>
                <c:pt idx="94">
                  <c:v>1.0124896838424229</c:v>
                </c:pt>
                <c:pt idx="95">
                  <c:v>1.0126233879595767</c:v>
                </c:pt>
                <c:pt idx="96">
                  <c:v>1.0127571097330004</c:v>
                </c:pt>
                <c:pt idx="97">
                  <c:v>1.0128908491650253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4D-1943-BDD1-19DF85EF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345957"/>
        <c:axId val="39444613"/>
      </c:lineChart>
      <c:dateAx>
        <c:axId val="1899345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39444613"/>
        <c:crosses val="autoZero"/>
        <c:auto val="1"/>
        <c:lblOffset val="100"/>
        <c:baseTimeUnit val="days"/>
      </c:dateAx>
      <c:valAx>
        <c:axId val="39444613"/>
        <c:scaling>
          <c:orientation val="minMax"/>
          <c:min val="0.9749999999999999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18993459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685800</xdr:colOff>
      <xdr:row>0</xdr:row>
      <xdr:rowOff>9525</xdr:rowOff>
    </xdr:from>
    <xdr:ext cx="61722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79</xdr:row>
      <xdr:rowOff>161925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urve.fi/" TargetMode="External"/><Relationship Id="rId13" Type="http://schemas.openxmlformats.org/officeDocument/2006/relationships/hyperlink" Target="https://www.sharedstake.org/" TargetMode="External"/><Relationship Id="rId18" Type="http://schemas.openxmlformats.org/officeDocument/2006/relationships/hyperlink" Target="https://claystack.com/" TargetMode="External"/><Relationship Id="rId3" Type="http://schemas.openxmlformats.org/officeDocument/2006/relationships/hyperlink" Target="https://info.uniswap.org/" TargetMode="External"/><Relationship Id="rId21" Type="http://schemas.openxmlformats.org/officeDocument/2006/relationships/hyperlink" Target="https://joinstakehouse.com/" TargetMode="External"/><Relationship Id="rId7" Type="http://schemas.openxmlformats.org/officeDocument/2006/relationships/hyperlink" Target="https://www.ankr.com/staking-crypto/ethereum-eth/" TargetMode="External"/><Relationship Id="rId12" Type="http://schemas.openxmlformats.org/officeDocument/2006/relationships/hyperlink" Target="https://www.stafi.io/" TargetMode="External"/><Relationship Id="rId17" Type="http://schemas.openxmlformats.org/officeDocument/2006/relationships/hyperlink" Target="https://app.swellnetwork.io/" TargetMode="External"/><Relationship Id="rId2" Type="http://schemas.openxmlformats.org/officeDocument/2006/relationships/hyperlink" Target="https://info.uniswap.org/" TargetMode="External"/><Relationship Id="rId16" Type="http://schemas.openxmlformats.org/officeDocument/2006/relationships/hyperlink" Target="https://stake.link/staking-pools" TargetMode="External"/><Relationship Id="rId20" Type="http://schemas.openxmlformats.org/officeDocument/2006/relationships/hyperlink" Target="https://bedrock.rockx.com/unieth" TargetMode="External"/><Relationship Id="rId1" Type="http://schemas.openxmlformats.org/officeDocument/2006/relationships/hyperlink" Target="https://info.uniswap.org/" TargetMode="External"/><Relationship Id="rId6" Type="http://schemas.openxmlformats.org/officeDocument/2006/relationships/hyperlink" Target="https://info.uniswap.org/" TargetMode="External"/><Relationship Id="rId11" Type="http://schemas.openxmlformats.org/officeDocument/2006/relationships/hyperlink" Target="https://www.mainnet.ether.fi/" TargetMode="External"/><Relationship Id="rId5" Type="http://schemas.openxmlformats.org/officeDocument/2006/relationships/hyperlink" Target="https://info.uniswap.org/" TargetMode="External"/><Relationship Id="rId15" Type="http://schemas.openxmlformats.org/officeDocument/2006/relationships/hyperlink" Target="https://v2.info.uniswap.org/pair/0x408d1f0a8a6f478f082f34c5eeb41541262ce19f" TargetMode="External"/><Relationship Id="rId10" Type="http://schemas.openxmlformats.org/officeDocument/2006/relationships/hyperlink" Target="http://ether.fi/" TargetMode="External"/><Relationship Id="rId19" Type="http://schemas.openxmlformats.org/officeDocument/2006/relationships/hyperlink" Target="https://apecoinstaking.io/" TargetMode="External"/><Relationship Id="rId4" Type="http://schemas.openxmlformats.org/officeDocument/2006/relationships/hyperlink" Target="https://docs.frax.finance/frax-ether/technical-specifications" TargetMode="External"/><Relationship Id="rId9" Type="http://schemas.openxmlformats.org/officeDocument/2006/relationships/hyperlink" Target="https://bifrost.finance/" TargetMode="External"/><Relationship Id="rId14" Type="http://schemas.openxmlformats.org/officeDocument/2006/relationships/hyperlink" Target="https://guarda.com/staking/ethereum-staking/" TargetMode="External"/><Relationship Id="rId22" Type="http://schemas.openxmlformats.org/officeDocument/2006/relationships/hyperlink" Target="https://www.tenderize.m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7"/>
  <sheetViews>
    <sheetView workbookViewId="0"/>
  </sheetViews>
  <sheetFormatPr baseColWidth="10" defaultColWidth="12.6640625" defaultRowHeight="15.75" customHeight="1"/>
  <cols>
    <col min="1" max="1" width="11.6640625" customWidth="1"/>
    <col min="2" max="2" width="7.1640625" customWidth="1"/>
    <col min="3" max="4" width="19.83203125" customWidth="1"/>
  </cols>
  <sheetData>
    <row r="1" spans="1:8" ht="15.75" customHeight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.75" customHeight="1">
      <c r="A2" s="1" t="s">
        <v>6</v>
      </c>
      <c r="B2" s="1" t="s">
        <v>7</v>
      </c>
      <c r="D2" s="1" t="s">
        <v>8</v>
      </c>
      <c r="E2" s="1"/>
      <c r="F2" s="1"/>
    </row>
    <row r="3" spans="1:8" ht="15.75" customHeight="1">
      <c r="A3" s="1" t="s">
        <v>9</v>
      </c>
      <c r="B3" s="1" t="s">
        <v>10</v>
      </c>
      <c r="D3" s="1" t="s">
        <v>11</v>
      </c>
      <c r="E3" s="1" t="s">
        <v>12</v>
      </c>
      <c r="F3" s="2" t="s">
        <v>13</v>
      </c>
    </row>
    <row r="4" spans="1:8" ht="15.75" customHeight="1">
      <c r="A4" s="1" t="s">
        <v>14</v>
      </c>
      <c r="B4" s="1"/>
      <c r="C4" s="1"/>
      <c r="D4" s="1" t="s">
        <v>15</v>
      </c>
      <c r="E4" s="1" t="s">
        <v>16</v>
      </c>
      <c r="F4" s="3" t="s">
        <v>17</v>
      </c>
    </row>
    <row r="5" spans="1:8" ht="15.75" customHeight="1">
      <c r="A5" s="1" t="s">
        <v>18</v>
      </c>
      <c r="B5" s="1"/>
      <c r="C5" s="1"/>
      <c r="D5" s="4" t="s">
        <v>19</v>
      </c>
      <c r="E5" s="1" t="s">
        <v>20</v>
      </c>
      <c r="F5" s="2" t="s">
        <v>21</v>
      </c>
    </row>
    <row r="6" spans="1:8" ht="15.75" customHeight="1">
      <c r="A6" s="1" t="s">
        <v>22</v>
      </c>
      <c r="B6" s="1" t="s">
        <v>7</v>
      </c>
      <c r="C6" s="3" t="s">
        <v>23</v>
      </c>
      <c r="D6" s="1" t="s">
        <v>24</v>
      </c>
      <c r="E6" s="1" t="s">
        <v>25</v>
      </c>
      <c r="F6" s="3" t="s">
        <v>26</v>
      </c>
    </row>
    <row r="7" spans="1:8" ht="15.75" customHeight="1">
      <c r="A7" s="1"/>
      <c r="B7" s="1" t="s">
        <v>10</v>
      </c>
      <c r="C7" s="1"/>
      <c r="D7" s="1" t="s">
        <v>27</v>
      </c>
      <c r="E7" s="1"/>
      <c r="F7" s="1"/>
    </row>
    <row r="8" spans="1:8" ht="15.75" customHeight="1">
      <c r="A8" s="1" t="s">
        <v>28</v>
      </c>
      <c r="B8" s="1"/>
      <c r="C8" s="1"/>
      <c r="D8" s="1" t="s">
        <v>29</v>
      </c>
      <c r="E8" s="1" t="s">
        <v>30</v>
      </c>
      <c r="F8" s="2" t="s">
        <v>31</v>
      </c>
    </row>
    <row r="9" spans="1:8" ht="15.75" customHeight="1">
      <c r="A9" s="1" t="s">
        <v>32</v>
      </c>
      <c r="H9" s="1" t="s">
        <v>33</v>
      </c>
    </row>
    <row r="10" spans="1:8" ht="15.75" customHeight="1">
      <c r="A10" s="1" t="s">
        <v>34</v>
      </c>
      <c r="B10" s="1" t="s">
        <v>10</v>
      </c>
      <c r="C10" s="3" t="s">
        <v>35</v>
      </c>
      <c r="D10" s="1" t="s">
        <v>36</v>
      </c>
      <c r="E10" s="1" t="s">
        <v>37</v>
      </c>
      <c r="F10" s="2" t="s">
        <v>38</v>
      </c>
    </row>
    <row r="11" spans="1:8" ht="15.75" customHeight="1">
      <c r="A11" s="1" t="s">
        <v>39</v>
      </c>
      <c r="B11" s="1"/>
      <c r="C11" s="1"/>
      <c r="D11" s="1" t="s">
        <v>40</v>
      </c>
      <c r="H11" s="1" t="s">
        <v>41</v>
      </c>
    </row>
    <row r="12" spans="1:8" ht="15.75" customHeight="1">
      <c r="A12" s="1" t="s">
        <v>42</v>
      </c>
      <c r="B12" s="1" t="s">
        <v>10</v>
      </c>
      <c r="C12" s="2" t="s">
        <v>43</v>
      </c>
      <c r="D12" s="1" t="s">
        <v>44</v>
      </c>
      <c r="H12" s="1" t="s">
        <v>45</v>
      </c>
    </row>
    <row r="13" spans="1:8" ht="15.75" customHeight="1">
      <c r="A13" s="3" t="s">
        <v>46</v>
      </c>
      <c r="B13" s="1"/>
      <c r="C13" s="2" t="s">
        <v>47</v>
      </c>
      <c r="H13" s="1" t="s">
        <v>48</v>
      </c>
    </row>
    <row r="14" spans="1:8" ht="15.75" customHeight="1">
      <c r="A14" s="1" t="s">
        <v>49</v>
      </c>
      <c r="B14" s="1" t="s">
        <v>10</v>
      </c>
      <c r="C14" s="2" t="s">
        <v>50</v>
      </c>
      <c r="D14" s="4" t="s">
        <v>51</v>
      </c>
      <c r="H14" s="1" t="s">
        <v>52</v>
      </c>
    </row>
    <row r="15" spans="1:8" ht="15.75" customHeight="1">
      <c r="A15" s="1" t="s">
        <v>53</v>
      </c>
      <c r="C15" s="3" t="s">
        <v>54</v>
      </c>
      <c r="D15" s="1" t="s">
        <v>55</v>
      </c>
      <c r="H15" s="1" t="s">
        <v>56</v>
      </c>
    </row>
    <row r="16" spans="1:8" ht="15.75" customHeight="1">
      <c r="A16" s="1" t="s">
        <v>57</v>
      </c>
      <c r="B16" s="1" t="s">
        <v>58</v>
      </c>
      <c r="C16" s="3" t="s">
        <v>59</v>
      </c>
      <c r="D16" s="1" t="s">
        <v>60</v>
      </c>
      <c r="E16" s="1" t="s">
        <v>61</v>
      </c>
      <c r="F16" s="2" t="s">
        <v>62</v>
      </c>
    </row>
    <row r="17" spans="1:8" ht="15.75" customHeight="1">
      <c r="A17" s="1" t="s">
        <v>63</v>
      </c>
      <c r="B17" s="1" t="s">
        <v>64</v>
      </c>
      <c r="C17" s="3" t="s">
        <v>65</v>
      </c>
      <c r="D17" s="1" t="s">
        <v>66</v>
      </c>
    </row>
    <row r="18" spans="1:8" ht="15.75" customHeight="1">
      <c r="A18" s="1"/>
      <c r="D18" s="1" t="s">
        <v>67</v>
      </c>
    </row>
    <row r="19" spans="1:8" ht="15.75" customHeight="1">
      <c r="A19" s="1" t="s">
        <v>68</v>
      </c>
      <c r="C19" s="3" t="s">
        <v>69</v>
      </c>
      <c r="D19" s="1" t="s">
        <v>70</v>
      </c>
      <c r="H19" s="1" t="s">
        <v>71</v>
      </c>
    </row>
    <row r="20" spans="1:8" ht="15.75" customHeight="1">
      <c r="A20" s="1" t="s">
        <v>72</v>
      </c>
      <c r="C20" s="3" t="s">
        <v>73</v>
      </c>
      <c r="H20" s="1" t="s">
        <v>74</v>
      </c>
    </row>
    <row r="21" spans="1:8" ht="15.75" customHeight="1">
      <c r="A21" s="1" t="s">
        <v>75</v>
      </c>
      <c r="C21" s="3" t="s">
        <v>76</v>
      </c>
      <c r="H21" s="1" t="s">
        <v>77</v>
      </c>
    </row>
    <row r="22" spans="1:8" ht="15.75" customHeight="1">
      <c r="A22" s="1" t="s">
        <v>78</v>
      </c>
      <c r="B22" s="1" t="s">
        <v>79</v>
      </c>
      <c r="C22" s="3" t="s">
        <v>80</v>
      </c>
      <c r="D22" s="1" t="s">
        <v>78</v>
      </c>
    </row>
    <row r="23" spans="1:8" ht="15.75" customHeight="1">
      <c r="A23" s="1" t="s">
        <v>81</v>
      </c>
      <c r="C23" s="2" t="s">
        <v>82</v>
      </c>
      <c r="H23" s="1" t="s">
        <v>77</v>
      </c>
    </row>
    <row r="24" spans="1:8" ht="15.75" customHeight="1">
      <c r="A24" s="1" t="s">
        <v>83</v>
      </c>
      <c r="C24" s="3" t="s">
        <v>84</v>
      </c>
      <c r="H24" s="1" t="s">
        <v>77</v>
      </c>
    </row>
    <row r="25" spans="1:8" ht="15.75" customHeight="1">
      <c r="A25" s="1" t="s">
        <v>85</v>
      </c>
    </row>
    <row r="26" spans="1:8" ht="15.75" customHeight="1">
      <c r="A26" s="1" t="s">
        <v>86</v>
      </c>
    </row>
    <row r="27" spans="1:8" ht="15.75" customHeight="1">
      <c r="A27" s="1" t="s">
        <v>87</v>
      </c>
    </row>
  </sheetData>
  <hyperlinks>
    <hyperlink ref="F3" r:id="rId1" location="/pools/0xd340b57aacdd10f96fc1cf10e15921936f41e29c" xr:uid="{00000000-0004-0000-0000-000000000000}"/>
    <hyperlink ref="F4" r:id="rId2" location="/pools/0x840deeef2f115cf50da625f7368c24af6fe74410" xr:uid="{00000000-0004-0000-0000-000001000000}"/>
    <hyperlink ref="F5" r:id="rId3" location="/pools/0xa4e0faa58465a2d369aa21b3e42d43374c6f9613" xr:uid="{00000000-0004-0000-0000-000002000000}"/>
    <hyperlink ref="C6" r:id="rId4" xr:uid="{00000000-0004-0000-0000-000003000000}"/>
    <hyperlink ref="F6" r:id="rId5" location="/pools/0x8a15b2dc9c4f295dcebb0e7887dd25980088fdcb" xr:uid="{00000000-0004-0000-0000-000004000000}"/>
    <hyperlink ref="F8" r:id="rId6" location="/pools/0x7379e81228514a1d2a6cf7559203998e20598346" xr:uid="{00000000-0004-0000-0000-000005000000}"/>
    <hyperlink ref="C10" r:id="rId7" xr:uid="{00000000-0004-0000-0000-000006000000}"/>
    <hyperlink ref="F10" r:id="rId8" location="/ethereum/pools/ankreth/deposit" xr:uid="{00000000-0004-0000-0000-000007000000}"/>
    <hyperlink ref="C12" r:id="rId9" xr:uid="{00000000-0004-0000-0000-000008000000}"/>
    <hyperlink ref="A13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6" r:id="rId14" xr:uid="{00000000-0004-0000-0000-00000D000000}"/>
    <hyperlink ref="F16" r:id="rId15" xr:uid="{00000000-0004-0000-0000-00000E000000}"/>
    <hyperlink ref="C17" r:id="rId16" xr:uid="{00000000-0004-0000-0000-00000F000000}"/>
    <hyperlink ref="C19" r:id="rId17" xr:uid="{00000000-0004-0000-0000-000010000000}"/>
    <hyperlink ref="C20" r:id="rId18" xr:uid="{00000000-0004-0000-0000-000011000000}"/>
    <hyperlink ref="C21" r:id="rId19" xr:uid="{00000000-0004-0000-0000-000012000000}"/>
    <hyperlink ref="C22" r:id="rId20" xr:uid="{00000000-0004-0000-0000-000013000000}"/>
    <hyperlink ref="C23" r:id="rId21" xr:uid="{00000000-0004-0000-0000-000014000000}"/>
    <hyperlink ref="C24" r:id="rId22" xr:uid="{00000000-0004-0000-0000-000015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  <outlinePr summaryBelow="0" summaryRight="0"/>
  </sheetPr>
  <dimension ref="A1:G329"/>
  <sheetViews>
    <sheetView workbookViewId="0">
      <selection activeCell="K37" sqref="K37"/>
    </sheetView>
  </sheetViews>
  <sheetFormatPr baseColWidth="10" defaultColWidth="12.6640625" defaultRowHeight="15.75" customHeight="1"/>
  <sheetData>
    <row r="1" spans="1:7" ht="15.75" customHeight="1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7" ht="15.75" customHeight="1">
      <c r="A2" s="22">
        <v>44936</v>
      </c>
      <c r="B2">
        <v>1343.2178960000001</v>
      </c>
      <c r="C2">
        <v>1365.6523440000001</v>
      </c>
      <c r="D2">
        <v>1338.4792480000001</v>
      </c>
      <c r="E2">
        <v>1356.8236079999999</v>
      </c>
      <c r="F2">
        <v>1356.8236079999999</v>
      </c>
      <c r="G2">
        <v>202</v>
      </c>
    </row>
    <row r="3" spans="1:7" ht="15.75" customHeight="1">
      <c r="A3" s="22">
        <v>44937</v>
      </c>
      <c r="B3">
        <v>1356.8236079999999</v>
      </c>
      <c r="C3">
        <v>1362.8937989999999</v>
      </c>
      <c r="D3">
        <v>1350.429932</v>
      </c>
      <c r="E3">
        <v>1359.6519780000001</v>
      </c>
      <c r="F3">
        <v>1359.6519780000001</v>
      </c>
      <c r="G3">
        <v>0</v>
      </c>
    </row>
    <row r="4" spans="1:7" ht="15.75" customHeight="1">
      <c r="A4" s="22">
        <v>44938</v>
      </c>
      <c r="B4">
        <v>1359.6519780000001</v>
      </c>
      <c r="C4">
        <v>1456.0708010000001</v>
      </c>
      <c r="D4">
        <v>1359.6519780000001</v>
      </c>
      <c r="E4">
        <v>1437.8317870000001</v>
      </c>
      <c r="F4">
        <v>1437.8317870000001</v>
      </c>
      <c r="G4">
        <v>9494</v>
      </c>
    </row>
    <row r="5" spans="1:7" ht="15.75" customHeight="1">
      <c r="A5" s="22">
        <v>44939</v>
      </c>
      <c r="B5">
        <v>1437.8896480000001</v>
      </c>
      <c r="C5">
        <v>1484.1641850000001</v>
      </c>
      <c r="D5">
        <v>1424.0529790000001</v>
      </c>
      <c r="E5">
        <v>1474.8461910000001</v>
      </c>
      <c r="F5">
        <v>1474.8461910000001</v>
      </c>
      <c r="G5">
        <v>0</v>
      </c>
    </row>
    <row r="6" spans="1:7" ht="15.75" customHeight="1">
      <c r="A6" s="22">
        <v>44940</v>
      </c>
      <c r="B6">
        <v>1474.8992920000001</v>
      </c>
      <c r="C6">
        <v>1587.535034</v>
      </c>
      <c r="D6">
        <v>1474.0733640000001</v>
      </c>
      <c r="E6">
        <v>1572.5897219999999</v>
      </c>
      <c r="F6">
        <v>1572.5897219999999</v>
      </c>
      <c r="G6">
        <v>1566</v>
      </c>
    </row>
    <row r="7" spans="1:7" ht="15.75" customHeight="1">
      <c r="A7" s="22">
        <v>44941</v>
      </c>
      <c r="B7">
        <v>1572.8027340000001</v>
      </c>
      <c r="C7">
        <v>1582.166626</v>
      </c>
      <c r="D7">
        <v>1540.781982</v>
      </c>
      <c r="E7">
        <v>1572.4526370000001</v>
      </c>
      <c r="F7">
        <v>1572.4526370000001</v>
      </c>
      <c r="G7">
        <v>6233</v>
      </c>
    </row>
    <row r="8" spans="1:7" ht="15.75" customHeight="1">
      <c r="A8" s="22">
        <v>44942</v>
      </c>
      <c r="B8">
        <v>1573.4033199999999</v>
      </c>
      <c r="C8">
        <v>1622.267578</v>
      </c>
      <c r="D8">
        <v>1548.7821039999999</v>
      </c>
      <c r="E8">
        <v>1600.961914</v>
      </c>
      <c r="F8">
        <v>1600.961914</v>
      </c>
      <c r="G8">
        <v>0</v>
      </c>
    </row>
    <row r="9" spans="1:7" ht="15.75" customHeight="1">
      <c r="A9" s="22">
        <v>44943</v>
      </c>
      <c r="B9">
        <v>1600.961914</v>
      </c>
      <c r="C9">
        <v>1600.961914</v>
      </c>
      <c r="D9">
        <v>1600.544922</v>
      </c>
      <c r="E9">
        <v>1600.544922</v>
      </c>
      <c r="F9">
        <v>1600.544922</v>
      </c>
      <c r="G9">
        <v>0</v>
      </c>
    </row>
    <row r="10" spans="1:7" ht="15.75" customHeight="1">
      <c r="A10" s="22">
        <v>44944</v>
      </c>
      <c r="B10">
        <v>1600.544922</v>
      </c>
      <c r="C10">
        <v>1627.521606</v>
      </c>
      <c r="D10">
        <v>1524.3295900000001</v>
      </c>
      <c r="E10">
        <v>1532.4201660000001</v>
      </c>
      <c r="F10">
        <v>1532.4201660000001</v>
      </c>
      <c r="G10">
        <v>64381</v>
      </c>
    </row>
    <row r="11" spans="1:7" ht="15.75" customHeight="1">
      <c r="A11" s="22">
        <v>44945</v>
      </c>
      <c r="B11">
        <v>1533.787476</v>
      </c>
      <c r="C11">
        <v>1586.2835689999999</v>
      </c>
      <c r="D11">
        <v>1532.2860109999999</v>
      </c>
      <c r="E11">
        <v>1578.2919919999999</v>
      </c>
      <c r="F11">
        <v>1578.2919919999999</v>
      </c>
      <c r="G11">
        <v>10621</v>
      </c>
    </row>
    <row r="12" spans="1:7" ht="15.75" customHeight="1">
      <c r="A12" s="22">
        <v>44946</v>
      </c>
      <c r="B12">
        <v>1578.584351</v>
      </c>
      <c r="C12">
        <v>1689.8470460000001</v>
      </c>
      <c r="D12">
        <v>1570.309814</v>
      </c>
      <c r="E12">
        <v>1689.8470460000001</v>
      </c>
      <c r="F12">
        <v>1689.8470460000001</v>
      </c>
      <c r="G12">
        <v>7114</v>
      </c>
    </row>
    <row r="13" spans="1:7" ht="15.75" customHeight="1">
      <c r="A13" s="22">
        <v>44947</v>
      </c>
      <c r="B13">
        <v>1690.477539</v>
      </c>
      <c r="C13">
        <v>1702.279663</v>
      </c>
      <c r="D13">
        <v>1647.966797</v>
      </c>
      <c r="E13">
        <v>1652.1339109999999</v>
      </c>
      <c r="F13">
        <v>1652.1339109999999</v>
      </c>
      <c r="G13">
        <v>17130</v>
      </c>
    </row>
    <row r="14" spans="1:7" ht="15.75" customHeight="1">
      <c r="A14" s="22">
        <v>44948</v>
      </c>
      <c r="B14">
        <v>1653.265259</v>
      </c>
      <c r="C14">
        <v>1689.380249</v>
      </c>
      <c r="D14">
        <v>1636.675293</v>
      </c>
      <c r="E14">
        <v>1656.248779</v>
      </c>
      <c r="F14">
        <v>1656.248779</v>
      </c>
      <c r="G14">
        <v>1648</v>
      </c>
    </row>
    <row r="15" spans="1:7" ht="15.75" customHeight="1">
      <c r="A15" s="22">
        <v>44949</v>
      </c>
      <c r="B15">
        <v>1655.2542719999999</v>
      </c>
      <c r="C15">
        <v>1673.1141359999999</v>
      </c>
      <c r="D15">
        <v>1625.858154</v>
      </c>
      <c r="E15">
        <v>1660.6595460000001</v>
      </c>
      <c r="F15">
        <v>1660.6595460000001</v>
      </c>
      <c r="G15">
        <v>4374</v>
      </c>
    </row>
    <row r="16" spans="1:7" ht="15.75" customHeight="1">
      <c r="A16" s="22">
        <v>44950</v>
      </c>
      <c r="B16">
        <v>1659.8408199999999</v>
      </c>
      <c r="C16">
        <v>1677.575562</v>
      </c>
      <c r="D16">
        <v>1577.7835689999999</v>
      </c>
      <c r="E16">
        <v>1584.857544</v>
      </c>
      <c r="F16">
        <v>1584.857544</v>
      </c>
      <c r="G16">
        <v>41267</v>
      </c>
    </row>
    <row r="17" spans="1:7" ht="15.75" customHeight="1">
      <c r="A17" s="22">
        <v>44951</v>
      </c>
      <c r="B17">
        <v>1584.9224850000001</v>
      </c>
      <c r="C17">
        <v>1663.7384030000001</v>
      </c>
      <c r="D17">
        <v>1554.162476</v>
      </c>
      <c r="E17">
        <v>1640.3206789999999</v>
      </c>
      <c r="F17">
        <v>1640.3206789999999</v>
      </c>
      <c r="G17">
        <v>138574</v>
      </c>
    </row>
    <row r="18" spans="1:7" ht="15.75" customHeight="1">
      <c r="A18" s="22">
        <v>44952</v>
      </c>
      <c r="B18">
        <v>1641.179932</v>
      </c>
      <c r="C18">
        <v>1656.603638</v>
      </c>
      <c r="D18">
        <v>1612.44751</v>
      </c>
      <c r="E18">
        <v>1630.6446530000001</v>
      </c>
      <c r="F18">
        <v>1630.6446530000001</v>
      </c>
      <c r="G18">
        <v>30839</v>
      </c>
    </row>
    <row r="19" spans="1:7" ht="15.75" customHeight="1">
      <c r="A19" s="22">
        <v>44953</v>
      </c>
      <c r="B19">
        <v>1629.9183350000001</v>
      </c>
      <c r="C19">
        <v>1647.3793949999999</v>
      </c>
      <c r="D19">
        <v>1589.096313</v>
      </c>
      <c r="E19">
        <v>1625.6826169999999</v>
      </c>
      <c r="F19">
        <v>1625.6826169999999</v>
      </c>
      <c r="G19">
        <v>49504</v>
      </c>
    </row>
    <row r="20" spans="1:7" ht="15.75" customHeight="1">
      <c r="A20" s="22">
        <v>44954</v>
      </c>
      <c r="B20">
        <v>1625.4646</v>
      </c>
      <c r="C20">
        <v>1634.184082</v>
      </c>
      <c r="D20">
        <v>1590.7860109999999</v>
      </c>
      <c r="E20">
        <v>1601.993164</v>
      </c>
      <c r="F20">
        <v>1601.993164</v>
      </c>
      <c r="G20">
        <v>2859</v>
      </c>
    </row>
    <row r="21" spans="1:7" ht="15.75" customHeight="1">
      <c r="A21" s="22">
        <v>44955</v>
      </c>
      <c r="B21">
        <v>1601.993164</v>
      </c>
      <c r="C21">
        <v>1688.2193600000001</v>
      </c>
      <c r="D21">
        <v>1596.416504</v>
      </c>
      <c r="E21">
        <v>1677.2536620000001</v>
      </c>
      <c r="F21">
        <v>1677.2536620000001</v>
      </c>
      <c r="G21">
        <v>815</v>
      </c>
    </row>
    <row r="22" spans="1:7" ht="15.75" customHeight="1">
      <c r="A22" s="22">
        <v>44956</v>
      </c>
      <c r="B22">
        <v>1677.4366460000001</v>
      </c>
      <c r="C22">
        <v>1678.1795649999999</v>
      </c>
      <c r="D22">
        <v>1571.9053960000001</v>
      </c>
      <c r="E22">
        <v>1597.1247559999999</v>
      </c>
      <c r="F22">
        <v>1597.1247559999999</v>
      </c>
      <c r="G22">
        <v>4284</v>
      </c>
    </row>
    <row r="23" spans="1:7" ht="15.75" customHeight="1">
      <c r="A23" s="22">
        <v>44957</v>
      </c>
      <c r="B23">
        <v>1596.6108400000001</v>
      </c>
      <c r="C23">
        <v>1629.013062</v>
      </c>
      <c r="D23">
        <v>1589.2086179999999</v>
      </c>
      <c r="E23">
        <v>1612.0749510000001</v>
      </c>
      <c r="F23">
        <v>1612.0749510000001</v>
      </c>
      <c r="G23">
        <v>1193</v>
      </c>
    </row>
    <row r="24" spans="1:7" ht="15.75" customHeight="1">
      <c r="A24" s="22">
        <v>44958</v>
      </c>
      <c r="B24">
        <v>1611.298462</v>
      </c>
      <c r="C24">
        <v>1674.8557129999999</v>
      </c>
      <c r="D24">
        <v>1588.863525</v>
      </c>
      <c r="E24">
        <v>1669.6475829999999</v>
      </c>
      <c r="F24">
        <v>1669.6475829999999</v>
      </c>
      <c r="G24">
        <v>92834</v>
      </c>
    </row>
    <row r="25" spans="1:7" ht="15.75" customHeight="1">
      <c r="A25" s="22">
        <v>44959</v>
      </c>
      <c r="B25">
        <v>1669.6014399999999</v>
      </c>
      <c r="C25">
        <v>1753.8046879999999</v>
      </c>
      <c r="D25">
        <v>1669.6014399999999</v>
      </c>
      <c r="E25">
        <v>1680.2128909999999</v>
      </c>
      <c r="F25">
        <v>1680.2128909999999</v>
      </c>
      <c r="G25">
        <v>555311</v>
      </c>
    </row>
    <row r="26" spans="1:7" ht="15.75" customHeight="1">
      <c r="A26" s="22">
        <v>44960</v>
      </c>
      <c r="B26">
        <v>1680.845703</v>
      </c>
      <c r="C26">
        <v>1706.0958250000001</v>
      </c>
      <c r="D26">
        <v>1663.449341</v>
      </c>
      <c r="E26">
        <v>1701.4017329999999</v>
      </c>
      <c r="F26">
        <v>1701.4017329999999</v>
      </c>
      <c r="G26">
        <v>13113</v>
      </c>
    </row>
    <row r="27" spans="1:7" ht="15.75" customHeight="1">
      <c r="A27" s="22">
        <v>44961</v>
      </c>
      <c r="B27">
        <v>1701.507202</v>
      </c>
      <c r="C27">
        <v>1731.9517820000001</v>
      </c>
      <c r="D27">
        <v>1683.1142580000001</v>
      </c>
      <c r="E27">
        <v>1703.0394289999999</v>
      </c>
      <c r="F27">
        <v>1703.0394289999999</v>
      </c>
      <c r="G27">
        <v>49812</v>
      </c>
    </row>
    <row r="28" spans="1:7" ht="15.75" customHeight="1">
      <c r="A28" s="22">
        <v>44962</v>
      </c>
      <c r="B28">
        <v>1704.203491</v>
      </c>
      <c r="C28">
        <v>1710.209961</v>
      </c>
      <c r="D28">
        <v>1649.395874</v>
      </c>
      <c r="E28">
        <v>1668.6739500000001</v>
      </c>
      <c r="F28">
        <v>1668.6739500000001</v>
      </c>
      <c r="G28">
        <v>3540</v>
      </c>
    </row>
    <row r="29" spans="1:7" ht="15.75" customHeight="1">
      <c r="A29" s="22">
        <v>44963</v>
      </c>
      <c r="B29">
        <v>1668.849976</v>
      </c>
      <c r="C29">
        <v>1694.658447</v>
      </c>
      <c r="D29">
        <v>1644.9458010000001</v>
      </c>
      <c r="E29">
        <v>1653.094971</v>
      </c>
      <c r="F29">
        <v>1653.094971</v>
      </c>
      <c r="G29">
        <v>5328</v>
      </c>
    </row>
    <row r="30" spans="1:7" ht="15.75" customHeight="1">
      <c r="A30" s="22">
        <v>44964</v>
      </c>
      <c r="B30">
        <v>1652.1195070000001</v>
      </c>
      <c r="C30">
        <v>1715.142212</v>
      </c>
      <c r="D30">
        <v>1650.3149410000001</v>
      </c>
      <c r="E30">
        <v>1711.072388</v>
      </c>
      <c r="F30">
        <v>1711.072388</v>
      </c>
      <c r="G30">
        <v>12003</v>
      </c>
    </row>
    <row r="31" spans="1:7" ht="15.75" customHeight="1">
      <c r="A31" s="22">
        <v>44965</v>
      </c>
      <c r="B31">
        <v>1710.1514890000001</v>
      </c>
      <c r="C31">
        <v>1736.38147</v>
      </c>
      <c r="D31">
        <v>1671.978394</v>
      </c>
      <c r="E31">
        <v>1689.054443</v>
      </c>
      <c r="F31">
        <v>1689.054443</v>
      </c>
      <c r="G31">
        <v>27781</v>
      </c>
    </row>
    <row r="32" spans="1:7" ht="15.75" customHeight="1">
      <c r="A32" s="22">
        <v>44966</v>
      </c>
      <c r="B32">
        <v>1690.615845</v>
      </c>
      <c r="C32">
        <v>1695.2124020000001</v>
      </c>
      <c r="D32">
        <v>1564.6451420000001</v>
      </c>
      <c r="E32">
        <v>1578.9650879999999</v>
      </c>
      <c r="F32">
        <v>1578.9650879999999</v>
      </c>
      <c r="G32">
        <v>139856</v>
      </c>
    </row>
    <row r="33" spans="1:7" ht="15.75" customHeight="1">
      <c r="A33" s="22">
        <v>44967</v>
      </c>
      <c r="B33">
        <v>1578.8905030000001</v>
      </c>
      <c r="C33">
        <v>1588.572144</v>
      </c>
      <c r="D33">
        <v>1536.241577</v>
      </c>
      <c r="E33">
        <v>1550.5351559999999</v>
      </c>
      <c r="F33">
        <v>1550.5351559999999</v>
      </c>
      <c r="G33">
        <v>3088</v>
      </c>
    </row>
    <row r="34" spans="1:7" ht="15.75" customHeight="1">
      <c r="A34" s="22">
        <v>44968</v>
      </c>
      <c r="B34">
        <v>1550.259888</v>
      </c>
      <c r="C34">
        <v>1577.4461670000001</v>
      </c>
      <c r="D34">
        <v>1544.0299070000001</v>
      </c>
      <c r="E34">
        <v>1574.451294</v>
      </c>
      <c r="F34">
        <v>1574.451294</v>
      </c>
      <c r="G34">
        <v>60200</v>
      </c>
    </row>
    <row r="35" spans="1:7" ht="15.75" customHeight="1">
      <c r="A35" s="22">
        <v>44969</v>
      </c>
      <c r="B35">
        <v>1573.9913329999999</v>
      </c>
      <c r="C35">
        <v>1578.697388</v>
      </c>
      <c r="D35">
        <v>1530.491577</v>
      </c>
      <c r="E35">
        <v>1548.0295410000001</v>
      </c>
      <c r="F35">
        <v>1548.0295410000001</v>
      </c>
      <c r="G35">
        <v>704</v>
      </c>
    </row>
    <row r="36" spans="1:7" ht="15.75" customHeight="1">
      <c r="A36" s="22">
        <v>44970</v>
      </c>
      <c r="B36">
        <v>1548.8941649999999</v>
      </c>
      <c r="C36">
        <v>1561.153564</v>
      </c>
      <c r="D36">
        <v>1500.4399410000001</v>
      </c>
      <c r="E36">
        <v>1542.635254</v>
      </c>
      <c r="F36">
        <v>1542.635254</v>
      </c>
      <c r="G36">
        <v>75</v>
      </c>
    </row>
    <row r="37" spans="1:7" ht="15.75" customHeight="1">
      <c r="A37" s="22">
        <v>44971</v>
      </c>
      <c r="B37">
        <v>1543.160034</v>
      </c>
      <c r="C37">
        <v>1552.2060550000001</v>
      </c>
      <c r="D37">
        <v>1531.1719969999999</v>
      </c>
      <c r="E37">
        <v>1544.0717770000001</v>
      </c>
      <c r="F37">
        <v>1544.0717770000001</v>
      </c>
      <c r="G37">
        <v>0</v>
      </c>
    </row>
    <row r="38" spans="1:7" ht="15.75" customHeight="1">
      <c r="A38" s="22">
        <v>44972</v>
      </c>
      <c r="B38">
        <v>1544.0717770000001</v>
      </c>
      <c r="C38">
        <v>1715.3310550000001</v>
      </c>
      <c r="D38">
        <v>1544.0717770000001</v>
      </c>
      <c r="E38">
        <v>1713.6986079999999</v>
      </c>
      <c r="F38">
        <v>1713.6986079999999</v>
      </c>
      <c r="G38">
        <v>57587</v>
      </c>
    </row>
    <row r="39" spans="1:7" ht="15.75" customHeight="1">
      <c r="A39" s="22">
        <v>44973</v>
      </c>
      <c r="B39">
        <v>1714.3149410000001</v>
      </c>
      <c r="C39">
        <v>1777.8638920000001</v>
      </c>
      <c r="D39">
        <v>1675.1094969999999</v>
      </c>
      <c r="E39">
        <v>1676.623169</v>
      </c>
      <c r="F39">
        <v>1676.623169</v>
      </c>
      <c r="G39">
        <v>247662</v>
      </c>
    </row>
    <row r="40" spans="1:7" ht="15.75" customHeight="1">
      <c r="A40" s="22">
        <v>44974</v>
      </c>
      <c r="B40">
        <v>1679.835327</v>
      </c>
      <c r="C40">
        <v>1762.2113039999999</v>
      </c>
      <c r="D40">
        <v>1672.2592770000001</v>
      </c>
      <c r="E40">
        <v>1736.962769</v>
      </c>
      <c r="F40">
        <v>1736.962769</v>
      </c>
      <c r="G40">
        <v>167476</v>
      </c>
    </row>
    <row r="41" spans="1:7" ht="15.75" customHeight="1">
      <c r="A41" s="22">
        <v>44975</v>
      </c>
      <c r="B41">
        <v>1736.962769</v>
      </c>
      <c r="C41">
        <v>1753.5692140000001</v>
      </c>
      <c r="D41">
        <v>1723.4654539999999</v>
      </c>
      <c r="E41">
        <v>1735.3438719999999</v>
      </c>
      <c r="F41">
        <v>1735.3438719999999</v>
      </c>
      <c r="G41">
        <v>20892</v>
      </c>
    </row>
    <row r="42" spans="1:7" ht="15.75" customHeight="1">
      <c r="A42" s="22">
        <v>44976</v>
      </c>
      <c r="B42">
        <v>1736.1729740000001</v>
      </c>
      <c r="C42">
        <v>1762.9449460000001</v>
      </c>
      <c r="D42">
        <v>1712.5539550000001</v>
      </c>
      <c r="E42">
        <v>1721.4761960000001</v>
      </c>
      <c r="F42">
        <v>1721.4761960000001</v>
      </c>
      <c r="G42">
        <v>54685</v>
      </c>
    </row>
    <row r="43" spans="1:7" ht="15.75" customHeight="1">
      <c r="A43" s="22">
        <v>44977</v>
      </c>
      <c r="B43">
        <v>1721.4761960000001</v>
      </c>
      <c r="C43">
        <v>1758.811768</v>
      </c>
      <c r="D43">
        <v>1694.440552</v>
      </c>
      <c r="E43">
        <v>1742.0908199999999</v>
      </c>
      <c r="F43">
        <v>1742.0908199999999</v>
      </c>
      <c r="G43">
        <v>56827</v>
      </c>
    </row>
    <row r="44" spans="1:7" ht="15.75" customHeight="1">
      <c r="A44" s="22">
        <v>44978</v>
      </c>
      <c r="B44">
        <v>1742.1263429999999</v>
      </c>
      <c r="C44">
        <v>1755.3919679999999</v>
      </c>
      <c r="D44">
        <v>1675.976318</v>
      </c>
      <c r="E44">
        <v>1694.9243160000001</v>
      </c>
      <c r="F44">
        <v>1694.9243160000001</v>
      </c>
      <c r="G44">
        <v>81327</v>
      </c>
    </row>
    <row r="45" spans="1:7" ht="15.75" customHeight="1">
      <c r="A45" s="22">
        <v>44979</v>
      </c>
      <c r="B45">
        <v>1694.2387699999999</v>
      </c>
      <c r="C45">
        <v>1702.7939449999999</v>
      </c>
      <c r="D45">
        <v>1635.8979489999999</v>
      </c>
      <c r="E45">
        <v>1680.384644</v>
      </c>
      <c r="F45">
        <v>1680.384644</v>
      </c>
      <c r="G45">
        <v>0</v>
      </c>
    </row>
    <row r="46" spans="1:7" ht="15.75" customHeight="1">
      <c r="A46" s="22">
        <v>44980</v>
      </c>
      <c r="B46">
        <v>1680.8397219999999</v>
      </c>
      <c r="C46">
        <v>1711.977905</v>
      </c>
      <c r="D46">
        <v>1670.793091</v>
      </c>
      <c r="E46">
        <v>1689.8842770000001</v>
      </c>
      <c r="F46">
        <v>1689.8842770000001</v>
      </c>
      <c r="G46">
        <v>13154</v>
      </c>
    </row>
    <row r="47" spans="1:7" ht="15.75" customHeight="1">
      <c r="A47" s="22">
        <v>44981</v>
      </c>
      <c r="B47">
        <v>1689.8842770000001</v>
      </c>
      <c r="C47">
        <v>1695.6014399999999</v>
      </c>
      <c r="D47">
        <v>1620.415283</v>
      </c>
      <c r="E47">
        <v>1649.731689</v>
      </c>
      <c r="F47">
        <v>1649.731689</v>
      </c>
      <c r="G47">
        <v>111141</v>
      </c>
    </row>
    <row r="48" spans="1:7" ht="15.75" customHeight="1">
      <c r="A48" s="22">
        <v>44982</v>
      </c>
      <c r="B48">
        <v>1649.7764890000001</v>
      </c>
      <c r="C48">
        <v>1650.218018</v>
      </c>
      <c r="D48">
        <v>1603.044312</v>
      </c>
      <c r="E48">
        <v>1638.747803</v>
      </c>
      <c r="F48">
        <v>1638.747803</v>
      </c>
      <c r="G48">
        <v>159978</v>
      </c>
    </row>
    <row r="49" spans="1:7" ht="15.75" customHeight="1">
      <c r="A49" s="22">
        <v>44983</v>
      </c>
      <c r="B49">
        <v>1638.6724850000001</v>
      </c>
      <c r="C49">
        <v>1692.4307859999999</v>
      </c>
      <c r="D49">
        <v>1631.9833980000001</v>
      </c>
      <c r="E49">
        <v>1686.826172</v>
      </c>
      <c r="F49">
        <v>1686.826172</v>
      </c>
      <c r="G49">
        <v>89624</v>
      </c>
    </row>
    <row r="50" spans="1:7" ht="15.75" customHeight="1">
      <c r="A50" s="22">
        <v>44984</v>
      </c>
      <c r="B50">
        <v>1686.3466800000001</v>
      </c>
      <c r="C50">
        <v>1708.151245</v>
      </c>
      <c r="D50">
        <v>1654.662231</v>
      </c>
      <c r="E50">
        <v>1676.00647</v>
      </c>
      <c r="F50">
        <v>1676.00647</v>
      </c>
      <c r="G50">
        <v>279997</v>
      </c>
    </row>
    <row r="51" spans="1:7" ht="15.75" customHeight="1">
      <c r="A51" s="22">
        <v>44985</v>
      </c>
      <c r="B51">
        <v>1676.68335</v>
      </c>
      <c r="C51">
        <v>1688.7288820000001</v>
      </c>
      <c r="D51">
        <v>1641.0922849999999</v>
      </c>
      <c r="E51">
        <v>1646.642456</v>
      </c>
      <c r="F51">
        <v>1646.642456</v>
      </c>
      <c r="G51">
        <v>331717</v>
      </c>
    </row>
    <row r="52" spans="1:7" ht="15.75" customHeight="1">
      <c r="A52" s="22">
        <v>44986</v>
      </c>
      <c r="B52">
        <v>1646.8736570000001</v>
      </c>
      <c r="C52">
        <v>1707.044678</v>
      </c>
      <c r="D52">
        <v>1640.0928960000001</v>
      </c>
      <c r="E52">
        <v>1706.3908690000001</v>
      </c>
      <c r="F52">
        <v>1706.3908690000001</v>
      </c>
      <c r="G52">
        <v>3222</v>
      </c>
    </row>
    <row r="53" spans="1:7" ht="15.75" customHeight="1">
      <c r="A53" s="22">
        <v>44987</v>
      </c>
      <c r="B53">
        <v>1706.16687</v>
      </c>
      <c r="C53">
        <v>1718.1872559999999</v>
      </c>
      <c r="D53">
        <v>1660.318115</v>
      </c>
      <c r="E53">
        <v>1689.0523679999999</v>
      </c>
      <c r="F53">
        <v>1689.0523679999999</v>
      </c>
      <c r="G53">
        <v>50913</v>
      </c>
    </row>
    <row r="54" spans="1:7" ht="15.75" customHeight="1">
      <c r="A54" s="22">
        <v>44988</v>
      </c>
      <c r="B54">
        <v>1688.900879</v>
      </c>
      <c r="C54">
        <v>1689.7647710000001</v>
      </c>
      <c r="D54">
        <v>1586.018311</v>
      </c>
      <c r="E54">
        <v>1604.8360600000001</v>
      </c>
      <c r="F54">
        <v>1604.8360600000001</v>
      </c>
      <c r="G54">
        <v>71991</v>
      </c>
    </row>
    <row r="55" spans="1:7" ht="15.75" customHeight="1">
      <c r="A55" s="22">
        <v>44989</v>
      </c>
      <c r="B55">
        <v>1604.959351</v>
      </c>
      <c r="C55">
        <v>1616.8798830000001</v>
      </c>
      <c r="D55">
        <v>1591.280518</v>
      </c>
      <c r="E55">
        <v>1605.2448730000001</v>
      </c>
      <c r="F55">
        <v>1605.2448730000001</v>
      </c>
      <c r="G55">
        <v>95330</v>
      </c>
    </row>
    <row r="56" spans="1:7" ht="13">
      <c r="A56" s="22">
        <v>44990</v>
      </c>
      <c r="B56">
        <v>1605.07251</v>
      </c>
      <c r="C56">
        <v>1626.9195560000001</v>
      </c>
      <c r="D56">
        <v>1597.0253909999999</v>
      </c>
      <c r="E56">
        <v>1603.6854249999999</v>
      </c>
      <c r="F56">
        <v>1603.6854249999999</v>
      </c>
      <c r="G56">
        <v>26760</v>
      </c>
    </row>
    <row r="57" spans="1:7" ht="13">
      <c r="A57" s="22">
        <v>44991</v>
      </c>
      <c r="B57">
        <v>1603.4916989999999</v>
      </c>
      <c r="C57">
        <v>1620.539307</v>
      </c>
      <c r="D57">
        <v>1600.8917240000001</v>
      </c>
      <c r="E57">
        <v>1606.451904</v>
      </c>
      <c r="F57">
        <v>1606.451904</v>
      </c>
      <c r="G57">
        <v>150197</v>
      </c>
    </row>
    <row r="58" spans="1:7" ht="13">
      <c r="A58" s="22">
        <v>44992</v>
      </c>
      <c r="B58">
        <v>1606.8413089999999</v>
      </c>
      <c r="C58">
        <v>1606.8413089999999</v>
      </c>
      <c r="D58">
        <v>1581.4875489999999</v>
      </c>
      <c r="E58">
        <v>1599.1132809999999</v>
      </c>
      <c r="F58">
        <v>1599.1132809999999</v>
      </c>
      <c r="G58">
        <v>751</v>
      </c>
    </row>
    <row r="59" spans="1:7" ht="13">
      <c r="A59" s="22">
        <v>44993</v>
      </c>
      <c r="B59">
        <v>1598.398682</v>
      </c>
      <c r="C59">
        <v>1606.1877440000001</v>
      </c>
      <c r="D59">
        <v>1587.142456</v>
      </c>
      <c r="E59">
        <v>1594.860962</v>
      </c>
      <c r="F59">
        <v>1594.860962</v>
      </c>
      <c r="G59">
        <v>0</v>
      </c>
    </row>
    <row r="60" spans="1:7" ht="13">
      <c r="A60" s="22">
        <v>44994</v>
      </c>
      <c r="B60">
        <v>1594.860962</v>
      </c>
      <c r="C60">
        <v>1594.860962</v>
      </c>
      <c r="D60">
        <v>1457.5745850000001</v>
      </c>
      <c r="E60">
        <v>1478.340332</v>
      </c>
      <c r="F60">
        <v>1478.340332</v>
      </c>
      <c r="G60">
        <v>631070</v>
      </c>
    </row>
    <row r="61" spans="1:7" ht="13">
      <c r="A61" s="22">
        <v>44995</v>
      </c>
      <c r="B61">
        <v>1478.727539</v>
      </c>
      <c r="C61">
        <v>1478.727539</v>
      </c>
      <c r="D61">
        <v>1409.360107</v>
      </c>
      <c r="E61">
        <v>1471.6180420000001</v>
      </c>
      <c r="F61">
        <v>1471.6180420000001</v>
      </c>
      <c r="G61">
        <v>331219</v>
      </c>
    </row>
    <row r="62" spans="1:7" ht="13">
      <c r="A62" s="22">
        <v>44996</v>
      </c>
      <c r="B62">
        <v>1471.4262699999999</v>
      </c>
      <c r="C62">
        <v>1591.7198490000001</v>
      </c>
      <c r="D62">
        <v>1436.0902100000001</v>
      </c>
      <c r="E62">
        <v>1524.674683</v>
      </c>
      <c r="F62">
        <v>1524.674683</v>
      </c>
      <c r="G62">
        <v>188092</v>
      </c>
    </row>
    <row r="63" spans="1:7" ht="13">
      <c r="A63" s="22">
        <v>44997</v>
      </c>
      <c r="B63">
        <v>1523.3460689999999</v>
      </c>
      <c r="C63">
        <v>1526.958862</v>
      </c>
      <c r="D63">
        <v>1500.861206</v>
      </c>
      <c r="E63">
        <v>1504.815186</v>
      </c>
      <c r="F63">
        <v>1504.815186</v>
      </c>
      <c r="G63">
        <v>0</v>
      </c>
    </row>
    <row r="64" spans="1:7" ht="13">
      <c r="A64" s="22">
        <v>44998</v>
      </c>
      <c r="B64">
        <v>1504.815186</v>
      </c>
      <c r="C64">
        <v>1735.9788820000001</v>
      </c>
      <c r="D64">
        <v>1504.815186</v>
      </c>
      <c r="E64">
        <v>1717.393677</v>
      </c>
      <c r="F64">
        <v>1717.393677</v>
      </c>
      <c r="G64">
        <v>213950</v>
      </c>
    </row>
    <row r="65" spans="1:7" ht="13">
      <c r="A65" s="22">
        <v>44999</v>
      </c>
      <c r="B65">
        <v>1718.551025</v>
      </c>
      <c r="C65">
        <v>1851.1130370000001</v>
      </c>
      <c r="D65">
        <v>1706.3789059999999</v>
      </c>
      <c r="E65">
        <v>1774.0321039999999</v>
      </c>
      <c r="F65">
        <v>1774.0321039999999</v>
      </c>
      <c r="G65">
        <v>1696840</v>
      </c>
    </row>
    <row r="66" spans="1:7" ht="13">
      <c r="A66" s="22">
        <v>45000</v>
      </c>
      <c r="B66">
        <v>1774.2926030000001</v>
      </c>
      <c r="C66">
        <v>1775.025879</v>
      </c>
      <c r="D66">
        <v>1663.986206</v>
      </c>
      <c r="E66">
        <v>1699.9638669999999</v>
      </c>
      <c r="F66">
        <v>1699.9638669999999</v>
      </c>
      <c r="G66">
        <v>30651</v>
      </c>
    </row>
    <row r="67" spans="1:7" ht="13">
      <c r="A67" s="22">
        <v>45001</v>
      </c>
      <c r="B67">
        <v>1699.471313</v>
      </c>
      <c r="C67">
        <v>1714.5177000000001</v>
      </c>
      <c r="D67">
        <v>1684.70813</v>
      </c>
      <c r="E67">
        <v>1707.0076899999999</v>
      </c>
      <c r="F67">
        <v>1707.0076899999999</v>
      </c>
      <c r="G67">
        <v>0</v>
      </c>
    </row>
    <row r="68" spans="1:7" ht="13">
      <c r="A68" s="22">
        <v>45002</v>
      </c>
      <c r="B68">
        <v>1707.0076899999999</v>
      </c>
      <c r="C68">
        <v>1846.4210210000001</v>
      </c>
      <c r="D68">
        <v>1707.0076899999999</v>
      </c>
      <c r="E68">
        <v>1838.982544</v>
      </c>
      <c r="F68">
        <v>1838.982544</v>
      </c>
      <c r="G68">
        <v>64100</v>
      </c>
    </row>
    <row r="69" spans="1:7" ht="13">
      <c r="A69" s="22">
        <v>45003</v>
      </c>
      <c r="B69">
        <v>1839.743408</v>
      </c>
      <c r="C69">
        <v>1890.260376</v>
      </c>
      <c r="D69">
        <v>1810.8999020000001</v>
      </c>
      <c r="E69">
        <v>1813.4964600000001</v>
      </c>
      <c r="F69">
        <v>1813.4964600000001</v>
      </c>
      <c r="G69">
        <v>33973</v>
      </c>
    </row>
    <row r="70" spans="1:7" ht="13">
      <c r="A70" s="22">
        <v>45004</v>
      </c>
      <c r="B70">
        <v>1813.4964600000001</v>
      </c>
      <c r="C70">
        <v>1898.934814</v>
      </c>
      <c r="D70">
        <v>1813.4964600000001</v>
      </c>
      <c r="E70">
        <v>1837.272827</v>
      </c>
      <c r="F70">
        <v>1837.272827</v>
      </c>
      <c r="G70">
        <v>46119</v>
      </c>
    </row>
    <row r="71" spans="1:7" ht="13">
      <c r="A71" s="22">
        <v>45005</v>
      </c>
      <c r="B71">
        <v>1839.1915280000001</v>
      </c>
      <c r="C71">
        <v>1860.5111079999999</v>
      </c>
      <c r="D71">
        <v>1782.8969729999999</v>
      </c>
      <c r="E71">
        <v>1788.3251949999999</v>
      </c>
      <c r="F71">
        <v>1788.3251949999999</v>
      </c>
      <c r="G71">
        <v>18</v>
      </c>
    </row>
    <row r="72" spans="1:7" ht="13">
      <c r="A72" s="22">
        <v>45006</v>
      </c>
      <c r="B72">
        <v>1788.2753909999999</v>
      </c>
      <c r="C72">
        <v>1890.841553</v>
      </c>
      <c r="D72">
        <v>1777.952759</v>
      </c>
      <c r="E72">
        <v>1860.2657469999999</v>
      </c>
      <c r="F72">
        <v>1860.2657469999999</v>
      </c>
      <c r="G72">
        <v>22899</v>
      </c>
    </row>
    <row r="73" spans="1:7" ht="13">
      <c r="A73" s="22">
        <v>45007</v>
      </c>
      <c r="B73">
        <v>1860.3914789999999</v>
      </c>
      <c r="C73">
        <v>1873.2592770000001</v>
      </c>
      <c r="D73">
        <v>1768.709106</v>
      </c>
      <c r="E73">
        <v>1787.6225589999999</v>
      </c>
      <c r="F73">
        <v>1787.6225589999999</v>
      </c>
      <c r="G73">
        <v>244198</v>
      </c>
    </row>
    <row r="74" spans="1:7" ht="13">
      <c r="A74" s="22">
        <v>45008</v>
      </c>
      <c r="B74">
        <v>1787.7476810000001</v>
      </c>
      <c r="C74">
        <v>1911.803467</v>
      </c>
      <c r="D74">
        <v>1787.490356</v>
      </c>
      <c r="E74">
        <v>1869.309082</v>
      </c>
      <c r="F74">
        <v>1869.309082</v>
      </c>
      <c r="G74">
        <v>1140059</v>
      </c>
    </row>
    <row r="75" spans="1:7" ht="13">
      <c r="A75" s="22">
        <v>45009</v>
      </c>
      <c r="B75">
        <v>1869.309082</v>
      </c>
      <c r="C75">
        <v>1872.972168</v>
      </c>
      <c r="D75">
        <v>1807.6732179999999</v>
      </c>
      <c r="E75">
        <v>1807.6732179999999</v>
      </c>
      <c r="F75">
        <v>1807.6732179999999</v>
      </c>
      <c r="G75">
        <v>0</v>
      </c>
    </row>
    <row r="76" spans="1:7" ht="13">
      <c r="A76" s="22">
        <v>45010</v>
      </c>
      <c r="B76">
        <v>1807.6732179999999</v>
      </c>
      <c r="C76">
        <v>1816.7301030000001</v>
      </c>
      <c r="D76">
        <v>1770.19751</v>
      </c>
      <c r="E76">
        <v>1795.824341</v>
      </c>
      <c r="F76">
        <v>1795.824341</v>
      </c>
      <c r="G76">
        <v>158076</v>
      </c>
    </row>
    <row r="77" spans="1:7" ht="13">
      <c r="A77" s="22">
        <v>45011</v>
      </c>
      <c r="B77">
        <v>1795.9722899999999</v>
      </c>
      <c r="C77">
        <v>1851.794312</v>
      </c>
      <c r="D77">
        <v>1794.9418949999999</v>
      </c>
      <c r="E77">
        <v>1829.5386960000001</v>
      </c>
      <c r="F77">
        <v>1829.5386960000001</v>
      </c>
      <c r="G77">
        <v>430360</v>
      </c>
    </row>
    <row r="78" spans="1:7" ht="13">
      <c r="A78" s="22">
        <v>45012</v>
      </c>
      <c r="B78">
        <v>1829.740112</v>
      </c>
      <c r="C78">
        <v>1829.740112</v>
      </c>
      <c r="D78">
        <v>1750.829346</v>
      </c>
      <c r="E78">
        <v>1765.9742429999999</v>
      </c>
      <c r="F78">
        <v>1765.9742429999999</v>
      </c>
      <c r="G78">
        <v>690</v>
      </c>
    </row>
    <row r="79" spans="1:7" ht="13">
      <c r="A79" s="22">
        <v>45013</v>
      </c>
      <c r="B79">
        <v>1765.9742429999999</v>
      </c>
      <c r="C79">
        <v>1846.122314</v>
      </c>
      <c r="D79">
        <v>1758.1437989999999</v>
      </c>
      <c r="E79">
        <v>1828.6647949999999</v>
      </c>
      <c r="F79">
        <v>1828.6647949999999</v>
      </c>
      <c r="G79">
        <v>16326</v>
      </c>
    </row>
    <row r="80" spans="1:7" ht="13">
      <c r="A80" s="22">
        <v>45014</v>
      </c>
      <c r="B80">
        <v>1828.537476</v>
      </c>
      <c r="C80">
        <v>1880.218018</v>
      </c>
      <c r="D80">
        <v>1828.3289789999999</v>
      </c>
      <c r="E80">
        <v>1849.8508300000001</v>
      </c>
      <c r="F80">
        <v>1849.8508300000001</v>
      </c>
      <c r="G80">
        <v>7</v>
      </c>
    </row>
    <row r="81" spans="1:7" ht="13">
      <c r="A81" s="22">
        <v>45015</v>
      </c>
      <c r="B81">
        <v>1850.5618899999999</v>
      </c>
      <c r="C81">
        <v>1885.1889650000001</v>
      </c>
      <c r="D81">
        <v>1832.4652100000001</v>
      </c>
      <c r="E81">
        <v>1861.895264</v>
      </c>
      <c r="F81">
        <v>1861.895264</v>
      </c>
      <c r="G81">
        <v>0</v>
      </c>
    </row>
    <row r="82" spans="1:7" ht="13">
      <c r="A82" s="22">
        <v>45016</v>
      </c>
      <c r="B82">
        <v>1861.895264</v>
      </c>
      <c r="C82">
        <v>1903.882202</v>
      </c>
      <c r="D82">
        <v>1851.033936</v>
      </c>
      <c r="E82">
        <v>1883.268677</v>
      </c>
      <c r="F82">
        <v>1883.268677</v>
      </c>
      <c r="G82">
        <v>13517</v>
      </c>
    </row>
    <row r="83" spans="1:7" ht="13">
      <c r="A83" s="22">
        <v>45017</v>
      </c>
      <c r="B83">
        <v>1883.4083250000001</v>
      </c>
      <c r="C83">
        <v>1898.654663</v>
      </c>
      <c r="D83">
        <v>1866.512207</v>
      </c>
      <c r="E83">
        <v>1870.065063</v>
      </c>
      <c r="F83">
        <v>1870.065063</v>
      </c>
      <c r="G83">
        <v>756969</v>
      </c>
    </row>
    <row r="84" spans="1:7" ht="13">
      <c r="A84" s="22">
        <v>45018</v>
      </c>
      <c r="B84">
        <v>1876.1877440000001</v>
      </c>
      <c r="C84">
        <v>1881.1220699999999</v>
      </c>
      <c r="D84">
        <v>1829.4663089999999</v>
      </c>
      <c r="E84">
        <v>1849.1259769999999</v>
      </c>
      <c r="F84">
        <v>1849.1259769999999</v>
      </c>
      <c r="G84">
        <v>59307</v>
      </c>
    </row>
    <row r="85" spans="1:7" ht="13">
      <c r="A85" s="22">
        <v>45019</v>
      </c>
      <c r="B85">
        <v>1849.0395510000001</v>
      </c>
      <c r="C85">
        <v>1894.100952</v>
      </c>
      <c r="D85">
        <v>1819.8125</v>
      </c>
      <c r="E85">
        <v>1865.4688719999999</v>
      </c>
      <c r="F85">
        <v>1865.4688719999999</v>
      </c>
      <c r="G85">
        <v>39927</v>
      </c>
    </row>
    <row r="86" spans="1:7" ht="13">
      <c r="A86" s="22">
        <v>45020</v>
      </c>
      <c r="B86">
        <v>1865.4688719999999</v>
      </c>
      <c r="C86">
        <v>1941.065552</v>
      </c>
      <c r="D86">
        <v>1865.4277340000001</v>
      </c>
      <c r="E86">
        <v>1929.8980710000001</v>
      </c>
      <c r="F86">
        <v>1929.8980710000001</v>
      </c>
      <c r="G86">
        <v>11355</v>
      </c>
    </row>
    <row r="87" spans="1:7" ht="13">
      <c r="A87" s="22">
        <v>45021</v>
      </c>
      <c r="B87">
        <v>1928.7270510000001</v>
      </c>
      <c r="C87">
        <v>1992.724487</v>
      </c>
      <c r="D87">
        <v>1922.2026370000001</v>
      </c>
      <c r="E87">
        <v>1967.6134030000001</v>
      </c>
      <c r="F87">
        <v>1967.6134030000001</v>
      </c>
      <c r="G87">
        <v>781630</v>
      </c>
    </row>
    <row r="88" spans="1:7" ht="13">
      <c r="A88" s="22">
        <v>45022</v>
      </c>
      <c r="B88">
        <v>1967.341919</v>
      </c>
      <c r="C88">
        <v>1968.805298</v>
      </c>
      <c r="D88">
        <v>1914.9011230000001</v>
      </c>
      <c r="E88">
        <v>1930.748169</v>
      </c>
      <c r="F88">
        <v>1930.748169</v>
      </c>
      <c r="G88">
        <v>131713</v>
      </c>
    </row>
    <row r="89" spans="1:7" ht="13">
      <c r="A89" s="22">
        <v>45023</v>
      </c>
      <c r="B89">
        <v>1930.950317</v>
      </c>
      <c r="C89">
        <v>1941.132568</v>
      </c>
      <c r="D89">
        <v>1903.627686</v>
      </c>
      <c r="E89">
        <v>1925.9141850000001</v>
      </c>
      <c r="F89">
        <v>1925.9141850000001</v>
      </c>
      <c r="G89">
        <v>197283</v>
      </c>
    </row>
    <row r="90" spans="1:7" ht="13">
      <c r="A90" s="22">
        <v>45024</v>
      </c>
      <c r="B90">
        <v>1925.665649</v>
      </c>
      <c r="C90">
        <v>1938.242432</v>
      </c>
      <c r="D90">
        <v>1909.9332280000001</v>
      </c>
      <c r="E90">
        <v>1917.9345699999999</v>
      </c>
      <c r="F90">
        <v>1917.9345699999999</v>
      </c>
      <c r="G90">
        <v>8087</v>
      </c>
    </row>
    <row r="91" spans="1:7" ht="13">
      <c r="A91" s="22">
        <v>45025</v>
      </c>
      <c r="B91">
        <v>1917.117432</v>
      </c>
      <c r="C91">
        <v>1932.0162350000001</v>
      </c>
      <c r="D91">
        <v>1889.2498780000001</v>
      </c>
      <c r="E91">
        <v>1920.594482</v>
      </c>
      <c r="F91">
        <v>1920.594482</v>
      </c>
      <c r="G91">
        <v>698904</v>
      </c>
    </row>
    <row r="92" spans="1:7" ht="13">
      <c r="A92" s="22">
        <v>45026</v>
      </c>
      <c r="B92">
        <v>1919.6881100000001</v>
      </c>
      <c r="C92">
        <v>1989.105957</v>
      </c>
      <c r="D92">
        <v>1909.8214109999999</v>
      </c>
      <c r="E92">
        <v>1982.7054439999999</v>
      </c>
      <c r="F92">
        <v>1982.7054439999999</v>
      </c>
      <c r="G92">
        <v>247728</v>
      </c>
    </row>
    <row r="93" spans="1:7" ht="13">
      <c r="A93" s="22">
        <v>45027</v>
      </c>
      <c r="B93">
        <v>1982.616211</v>
      </c>
      <c r="C93">
        <v>2103.3701169999999</v>
      </c>
      <c r="D93">
        <v>1963.381226</v>
      </c>
      <c r="E93">
        <v>1968.274414</v>
      </c>
      <c r="F93">
        <v>1968.274414</v>
      </c>
      <c r="G93">
        <v>22765</v>
      </c>
    </row>
    <row r="94" spans="1:7" ht="13">
      <c r="A94" s="22">
        <v>45028</v>
      </c>
      <c r="B94">
        <v>1968.6987300000001</v>
      </c>
      <c r="C94">
        <v>2102.7204590000001</v>
      </c>
      <c r="D94">
        <v>1936.1750489999999</v>
      </c>
      <c r="E94">
        <v>1984.5701899999999</v>
      </c>
      <c r="F94">
        <v>1984.5701899999999</v>
      </c>
      <c r="G94">
        <v>18741</v>
      </c>
    </row>
    <row r="95" spans="1:7" ht="13">
      <c r="A95" s="22">
        <v>45029</v>
      </c>
      <c r="B95">
        <v>1983.597534</v>
      </c>
      <c r="C95">
        <v>2102.7204590000001</v>
      </c>
      <c r="D95">
        <v>1967.9064940000001</v>
      </c>
      <c r="E95">
        <v>2083.0422359999998</v>
      </c>
      <c r="F95">
        <v>2083.0422359999998</v>
      </c>
      <c r="G95">
        <v>1086350</v>
      </c>
    </row>
    <row r="96" spans="1:7" ht="13">
      <c r="A96" s="22">
        <v>45030</v>
      </c>
      <c r="B96">
        <v>2083.0422359999998</v>
      </c>
      <c r="C96">
        <v>2211.4711910000001</v>
      </c>
      <c r="D96">
        <v>2082.118164</v>
      </c>
      <c r="E96">
        <v>2199.6281739999999</v>
      </c>
      <c r="F96">
        <v>2199.6281739999999</v>
      </c>
      <c r="G96">
        <v>67133</v>
      </c>
    </row>
    <row r="97" spans="1:7" ht="13">
      <c r="A97" s="22">
        <v>45031</v>
      </c>
      <c r="B97">
        <v>2199.0927729999999</v>
      </c>
      <c r="C97">
        <v>2202.6247560000002</v>
      </c>
      <c r="D97">
        <v>2157.6276859999998</v>
      </c>
      <c r="E97">
        <v>2166.7773440000001</v>
      </c>
      <c r="F97">
        <v>2166.7773440000001</v>
      </c>
      <c r="G97">
        <v>21405</v>
      </c>
    </row>
    <row r="98" spans="1:7" ht="13">
      <c r="A98" s="22">
        <v>45032</v>
      </c>
      <c r="B98">
        <v>2166.7509770000001</v>
      </c>
      <c r="C98">
        <v>2211.2211910000001</v>
      </c>
      <c r="D98">
        <v>2154.3059079999998</v>
      </c>
      <c r="E98">
        <v>2193.929932</v>
      </c>
      <c r="F98">
        <v>2193.929932</v>
      </c>
      <c r="G98">
        <v>26070</v>
      </c>
    </row>
    <row r="99" spans="1:7" ht="13">
      <c r="A99" s="22">
        <v>45033</v>
      </c>
      <c r="B99">
        <v>2193.7155760000001</v>
      </c>
      <c r="C99">
        <v>2650.0595699999999</v>
      </c>
      <c r="D99">
        <v>2142.6218260000001</v>
      </c>
      <c r="E99">
        <v>2642.718018</v>
      </c>
      <c r="F99">
        <v>2642.718018</v>
      </c>
      <c r="G99">
        <v>3411</v>
      </c>
    </row>
    <row r="100" spans="1:7" ht="13">
      <c r="A100" s="22">
        <v>45034</v>
      </c>
      <c r="B100">
        <v>2643.2702640000002</v>
      </c>
      <c r="C100">
        <v>3937.369385</v>
      </c>
      <c r="D100">
        <v>2123.6030270000001</v>
      </c>
      <c r="E100">
        <v>2951.2485350000002</v>
      </c>
      <c r="F100">
        <v>2951.2485350000002</v>
      </c>
      <c r="G100">
        <v>20590</v>
      </c>
    </row>
    <row r="101" spans="1:7" ht="13">
      <c r="A101" s="22">
        <v>45035</v>
      </c>
      <c r="B101">
        <v>2949.4750979999999</v>
      </c>
      <c r="C101">
        <v>2949.4750979999999</v>
      </c>
      <c r="D101">
        <v>1869.9537350000001</v>
      </c>
      <c r="E101">
        <v>2149.117432</v>
      </c>
      <c r="F101">
        <v>2149.117432</v>
      </c>
      <c r="G101">
        <v>40052</v>
      </c>
    </row>
    <row r="102" spans="1:7" ht="13">
      <c r="A102" s="22">
        <v>45036</v>
      </c>
      <c r="B102">
        <v>2146.5192870000001</v>
      </c>
      <c r="C102">
        <v>4362.3896480000003</v>
      </c>
      <c r="D102">
        <v>2038.3636469999999</v>
      </c>
      <c r="E102">
        <v>2087.163086</v>
      </c>
      <c r="F102">
        <v>2087.163086</v>
      </c>
      <c r="G102">
        <v>197518</v>
      </c>
    </row>
    <row r="103" spans="1:7" ht="13">
      <c r="A103" s="22">
        <v>45037</v>
      </c>
      <c r="B103">
        <v>2085.3127439999998</v>
      </c>
      <c r="C103">
        <v>2116.2504880000001</v>
      </c>
      <c r="D103">
        <v>1928.0737300000001</v>
      </c>
      <c r="E103">
        <v>1960.3929439999999</v>
      </c>
      <c r="F103">
        <v>1960.3929439999999</v>
      </c>
      <c r="G103">
        <v>368608</v>
      </c>
    </row>
    <row r="104" spans="1:7" ht="13">
      <c r="A104" s="22">
        <v>45038</v>
      </c>
      <c r="B104">
        <v>1960.3929439999999</v>
      </c>
      <c r="C104">
        <v>2446.060547</v>
      </c>
      <c r="D104">
        <v>1923.764893</v>
      </c>
      <c r="E104">
        <v>2319.5688479999999</v>
      </c>
      <c r="F104">
        <v>2319.5688479999999</v>
      </c>
      <c r="G104">
        <v>51416</v>
      </c>
    </row>
    <row r="105" spans="1:7" ht="13">
      <c r="A105" s="22">
        <v>45039</v>
      </c>
      <c r="B105">
        <v>2319.6713869999999</v>
      </c>
      <c r="C105">
        <v>2319.9477539999998</v>
      </c>
      <c r="D105">
        <v>1899.9799800000001</v>
      </c>
      <c r="E105">
        <v>1921.166138</v>
      </c>
      <c r="F105">
        <v>1921.166138</v>
      </c>
      <c r="G105">
        <v>353638</v>
      </c>
    </row>
    <row r="106" spans="1:7" ht="13">
      <c r="A106" s="22">
        <v>45040</v>
      </c>
      <c r="B106">
        <v>1921.025269</v>
      </c>
      <c r="C106">
        <v>1950.9772949999999</v>
      </c>
      <c r="D106">
        <v>1873.7680660000001</v>
      </c>
      <c r="E106">
        <v>1903.087524</v>
      </c>
      <c r="F106">
        <v>1903.087524</v>
      </c>
      <c r="G106">
        <v>164234</v>
      </c>
    </row>
    <row r="107" spans="1:7" ht="13">
      <c r="A107" s="22">
        <v>45041</v>
      </c>
      <c r="B107">
        <v>1902.9765629999999</v>
      </c>
      <c r="C107">
        <v>1940.0205080000001</v>
      </c>
      <c r="D107">
        <v>1867.8953859999999</v>
      </c>
      <c r="E107">
        <v>1930.7581789999999</v>
      </c>
      <c r="F107">
        <v>1930.7581789999999</v>
      </c>
      <c r="G107">
        <v>19634</v>
      </c>
    </row>
    <row r="108" spans="1:7" ht="13">
      <c r="A108" s="22">
        <v>45042</v>
      </c>
      <c r="B108">
        <v>1930.8079829999999</v>
      </c>
      <c r="C108">
        <v>2045.153198</v>
      </c>
      <c r="D108">
        <v>1881.246948</v>
      </c>
      <c r="E108">
        <v>1948.0219729999999</v>
      </c>
      <c r="F108">
        <v>1948.0219729999999</v>
      </c>
      <c r="G108">
        <v>66827</v>
      </c>
    </row>
    <row r="109" spans="1:7" ht="13">
      <c r="A109" s="22">
        <v>45043</v>
      </c>
      <c r="B109">
        <v>1948.0386960000001</v>
      </c>
      <c r="C109">
        <v>2089.9011230000001</v>
      </c>
      <c r="D109">
        <v>1948.0386960000001</v>
      </c>
      <c r="E109">
        <v>2013.1933590000001</v>
      </c>
      <c r="F109">
        <v>2013.1933590000001</v>
      </c>
      <c r="G109">
        <v>102893</v>
      </c>
    </row>
    <row r="110" spans="1:7" ht="13">
      <c r="A110" s="22">
        <v>45044</v>
      </c>
      <c r="B110">
        <v>2013.096558</v>
      </c>
      <c r="C110">
        <v>2476.1103520000001</v>
      </c>
      <c r="D110">
        <v>1970.9854740000001</v>
      </c>
      <c r="E110">
        <v>1973.454712</v>
      </c>
      <c r="F110">
        <v>1973.454712</v>
      </c>
      <c r="G110">
        <v>152214</v>
      </c>
    </row>
    <row r="111" spans="1:7" ht="13">
      <c r="A111" s="22">
        <v>45045</v>
      </c>
      <c r="B111">
        <v>1973.5576169999999</v>
      </c>
      <c r="C111">
        <v>1982.7520750000001</v>
      </c>
      <c r="D111">
        <v>1923.923706</v>
      </c>
      <c r="E111">
        <v>1976.3088379999999</v>
      </c>
      <c r="F111">
        <v>1976.3088379999999</v>
      </c>
      <c r="G111">
        <v>39480</v>
      </c>
    </row>
    <row r="112" spans="1:7" ht="13">
      <c r="A112" s="22">
        <v>45046</v>
      </c>
      <c r="B112">
        <v>1977.584717</v>
      </c>
      <c r="C112">
        <v>2006.761475</v>
      </c>
      <c r="D112">
        <v>1941.654053</v>
      </c>
      <c r="E112">
        <v>1941.654053</v>
      </c>
      <c r="F112">
        <v>1941.654053</v>
      </c>
      <c r="G112">
        <v>75407</v>
      </c>
    </row>
    <row r="113" spans="1:7" ht="13">
      <c r="A113" s="22">
        <v>45047</v>
      </c>
      <c r="B113">
        <v>1939.389404</v>
      </c>
      <c r="C113">
        <v>1954.4201660000001</v>
      </c>
      <c r="D113">
        <v>1877.1879879999999</v>
      </c>
      <c r="E113">
        <v>1900.720703</v>
      </c>
      <c r="F113">
        <v>1900.720703</v>
      </c>
      <c r="G113">
        <v>91698</v>
      </c>
    </row>
    <row r="114" spans="1:7" ht="15.75" customHeight="1">
      <c r="A114" s="22">
        <v>45048</v>
      </c>
      <c r="B114">
        <v>1901.0893550000001</v>
      </c>
      <c r="C114">
        <v>1947.565552</v>
      </c>
      <c r="D114">
        <v>1893.4379879999999</v>
      </c>
      <c r="E114">
        <v>1939.4047849999999</v>
      </c>
      <c r="F114">
        <v>1939.4047849999999</v>
      </c>
      <c r="G114">
        <v>156480</v>
      </c>
    </row>
    <row r="115" spans="1:7" ht="15.75" customHeight="1">
      <c r="A115" s="22">
        <v>45049</v>
      </c>
      <c r="B115">
        <v>1938.5744629999999</v>
      </c>
      <c r="C115">
        <v>1986.5433350000001</v>
      </c>
      <c r="D115">
        <v>1914.9395750000001</v>
      </c>
      <c r="E115">
        <v>1976.6961670000001</v>
      </c>
      <c r="F115">
        <v>1976.6961670000001</v>
      </c>
      <c r="G115">
        <v>51677</v>
      </c>
    </row>
    <row r="116" spans="1:7" ht="15.75" customHeight="1">
      <c r="A116" s="22">
        <v>45050</v>
      </c>
      <c r="B116">
        <v>1976.5954589999999</v>
      </c>
      <c r="C116">
        <v>2004.5307620000001</v>
      </c>
      <c r="D116">
        <v>1957.8012699999999</v>
      </c>
      <c r="E116">
        <v>1969.2155760000001</v>
      </c>
      <c r="F116">
        <v>1969.2155760000001</v>
      </c>
      <c r="G116">
        <v>157080</v>
      </c>
    </row>
    <row r="117" spans="1:7" ht="15.75" customHeight="1">
      <c r="A117" s="22">
        <v>45051</v>
      </c>
      <c r="B117">
        <v>1969.0588379999999</v>
      </c>
      <c r="C117">
        <v>2087.298096</v>
      </c>
      <c r="D117">
        <v>1969.0588379999999</v>
      </c>
      <c r="E117">
        <v>2051.3420409999999</v>
      </c>
      <c r="F117">
        <v>2051.3420409999999</v>
      </c>
      <c r="G117">
        <v>42962</v>
      </c>
    </row>
    <row r="118" spans="1:7" ht="15.75" customHeight="1">
      <c r="A118" s="22">
        <v>45052</v>
      </c>
      <c r="B118">
        <v>2052.2163089999999</v>
      </c>
      <c r="C118">
        <v>2071.5124510000001</v>
      </c>
      <c r="D118">
        <v>1939.7578129999999</v>
      </c>
      <c r="E118">
        <v>1969.6210940000001</v>
      </c>
      <c r="F118">
        <v>1969.6210940000001</v>
      </c>
      <c r="G118">
        <v>125762</v>
      </c>
    </row>
    <row r="119" spans="1:7" ht="15.75" customHeight="1">
      <c r="A119" s="22">
        <v>45053</v>
      </c>
      <c r="B119">
        <v>1969.408813</v>
      </c>
      <c r="C119">
        <v>2015.065918</v>
      </c>
      <c r="D119">
        <v>1962.2332759999999</v>
      </c>
      <c r="E119">
        <v>1964.0322269999999</v>
      </c>
      <c r="F119">
        <v>1964.0322269999999</v>
      </c>
      <c r="G119">
        <v>62447</v>
      </c>
    </row>
    <row r="120" spans="1:7" ht="15.75" customHeight="1">
      <c r="A120" s="22">
        <v>45054</v>
      </c>
      <c r="B120">
        <v>1963.9722899999999</v>
      </c>
      <c r="C120">
        <v>1965.630249</v>
      </c>
      <c r="D120">
        <v>1828.697754</v>
      </c>
      <c r="E120">
        <v>1917.2890629999999</v>
      </c>
      <c r="F120">
        <v>1917.2890629999999</v>
      </c>
      <c r="G120">
        <v>898141</v>
      </c>
    </row>
    <row r="121" spans="1:7" ht="15.75" customHeight="1">
      <c r="A121" s="22">
        <v>45055</v>
      </c>
      <c r="B121">
        <v>1917.265625</v>
      </c>
      <c r="C121">
        <v>1926.6571039999999</v>
      </c>
      <c r="D121">
        <v>1900.2490230000001</v>
      </c>
      <c r="E121">
        <v>1919.1645510000001</v>
      </c>
      <c r="F121">
        <v>1919.1645510000001</v>
      </c>
      <c r="G121">
        <v>64717</v>
      </c>
    </row>
    <row r="122" spans="1:7" ht="15.75" customHeight="1">
      <c r="A122" s="22">
        <v>45056</v>
      </c>
      <c r="B122">
        <v>1919.4364009999999</v>
      </c>
      <c r="C122">
        <v>1956.5832519999999</v>
      </c>
      <c r="D122">
        <v>1868.0665280000001</v>
      </c>
      <c r="E122">
        <v>1909.5162350000001</v>
      </c>
      <c r="F122">
        <v>1909.5162350000001</v>
      </c>
      <c r="G122">
        <v>2306</v>
      </c>
    </row>
    <row r="123" spans="1:7" ht="15.75" customHeight="1">
      <c r="A123" s="22">
        <v>45057</v>
      </c>
      <c r="B123">
        <v>1909.294678</v>
      </c>
      <c r="C123">
        <v>1911.442749</v>
      </c>
      <c r="D123">
        <v>1849.6022949999999</v>
      </c>
      <c r="E123">
        <v>1867.644409</v>
      </c>
      <c r="F123">
        <v>1867.644409</v>
      </c>
      <c r="G123">
        <v>18894</v>
      </c>
    </row>
    <row r="124" spans="1:7" ht="15.75" customHeight="1">
      <c r="A124" s="22">
        <v>45058</v>
      </c>
      <c r="B124">
        <v>1867.325317</v>
      </c>
      <c r="C124">
        <v>1880.7749020000001</v>
      </c>
      <c r="D124">
        <v>1812.104004</v>
      </c>
      <c r="E124">
        <v>1878.025269</v>
      </c>
      <c r="F124">
        <v>1878.025269</v>
      </c>
      <c r="G124">
        <v>170826</v>
      </c>
    </row>
    <row r="125" spans="1:7" ht="15.75" customHeight="1">
      <c r="A125" s="22">
        <v>45059</v>
      </c>
      <c r="B125">
        <v>1876.7319339999999</v>
      </c>
      <c r="C125">
        <v>1882.971558</v>
      </c>
      <c r="D125">
        <v>1862.0263669999999</v>
      </c>
      <c r="E125">
        <v>1868.552124</v>
      </c>
      <c r="F125">
        <v>1868.552124</v>
      </c>
      <c r="G125">
        <v>12634</v>
      </c>
    </row>
    <row r="126" spans="1:7" ht="15.75" customHeight="1">
      <c r="A126" s="22">
        <v>45060</v>
      </c>
      <c r="B126">
        <v>1868.213501</v>
      </c>
      <c r="C126">
        <v>1893.005737</v>
      </c>
      <c r="D126">
        <v>1864.0301509999999</v>
      </c>
      <c r="E126">
        <v>1870.5926509999999</v>
      </c>
      <c r="F126">
        <v>1870.5926509999999</v>
      </c>
      <c r="G126">
        <v>2734</v>
      </c>
    </row>
    <row r="127" spans="1:7" ht="15.75" customHeight="1">
      <c r="A127" s="22">
        <v>45061</v>
      </c>
      <c r="B127">
        <v>1870.0153809999999</v>
      </c>
      <c r="C127">
        <v>1917.112793</v>
      </c>
      <c r="D127">
        <v>1865.2292480000001</v>
      </c>
      <c r="E127">
        <v>1891.9091800000001</v>
      </c>
      <c r="F127">
        <v>1891.9091800000001</v>
      </c>
      <c r="G127">
        <v>742853</v>
      </c>
    </row>
    <row r="128" spans="1:7" ht="15.75" customHeight="1">
      <c r="A128" s="22">
        <v>45062</v>
      </c>
      <c r="B128">
        <v>1893.1914059999999</v>
      </c>
      <c r="C128">
        <v>1904.352783</v>
      </c>
      <c r="D128">
        <v>1872.380371</v>
      </c>
      <c r="E128">
        <v>1895.5367429999999</v>
      </c>
      <c r="F128">
        <v>1895.5367429999999</v>
      </c>
      <c r="G128">
        <v>54697</v>
      </c>
    </row>
    <row r="129" spans="1:7" ht="15.75" customHeight="1">
      <c r="A129" s="22">
        <v>45063</v>
      </c>
      <c r="B129">
        <v>1895.919678</v>
      </c>
      <c r="C129">
        <v>1910.068237</v>
      </c>
      <c r="D129">
        <v>1859.9079589999999</v>
      </c>
      <c r="E129">
        <v>1898.7624510000001</v>
      </c>
      <c r="F129">
        <v>1898.7624510000001</v>
      </c>
      <c r="G129">
        <v>12275</v>
      </c>
    </row>
    <row r="130" spans="1:7" ht="15.75" customHeight="1">
      <c r="A130" s="22">
        <v>45064</v>
      </c>
      <c r="B130">
        <v>1898.7583010000001</v>
      </c>
      <c r="C130">
        <v>1915.1748050000001</v>
      </c>
      <c r="D130">
        <v>1863.024658</v>
      </c>
      <c r="E130">
        <v>1881.4555660000001</v>
      </c>
      <c r="F130">
        <v>1881.4555660000001</v>
      </c>
      <c r="G130">
        <v>141158</v>
      </c>
    </row>
    <row r="131" spans="1:7" ht="15.75" customHeight="1">
      <c r="A131" s="22">
        <v>45065</v>
      </c>
      <c r="B131">
        <v>1881.611206</v>
      </c>
      <c r="C131">
        <v>1900.838745</v>
      </c>
      <c r="D131">
        <v>1877.6297609999999</v>
      </c>
      <c r="E131">
        <v>1897.6347659999999</v>
      </c>
      <c r="F131">
        <v>1897.6347659999999</v>
      </c>
      <c r="G131">
        <v>59466</v>
      </c>
    </row>
    <row r="132" spans="1:7" ht="15.75" customHeight="1">
      <c r="A132" s="22">
        <v>45066</v>
      </c>
      <c r="B132">
        <v>1898.05835</v>
      </c>
      <c r="C132">
        <v>1910.6651609999999</v>
      </c>
      <c r="D132">
        <v>1892.593384</v>
      </c>
      <c r="E132">
        <v>1898.5756839999999</v>
      </c>
      <c r="F132">
        <v>1898.5756839999999</v>
      </c>
      <c r="G132">
        <v>287406</v>
      </c>
    </row>
    <row r="133" spans="1:7" ht="15.75" customHeight="1">
      <c r="A133" s="22">
        <v>45067</v>
      </c>
      <c r="B133">
        <v>1898.8242190000001</v>
      </c>
      <c r="C133">
        <v>1906.642212</v>
      </c>
      <c r="D133">
        <v>1879.3448490000001</v>
      </c>
      <c r="E133">
        <v>1883.174072</v>
      </c>
      <c r="F133">
        <v>1883.174072</v>
      </c>
      <c r="G133">
        <v>24518</v>
      </c>
    </row>
    <row r="134" spans="1:7" ht="15.75" customHeight="1">
      <c r="A134" s="22">
        <v>45068</v>
      </c>
      <c r="B134">
        <v>1883.1098629999999</v>
      </c>
      <c r="C134">
        <v>1901.6414789999999</v>
      </c>
      <c r="D134">
        <v>1873.533203</v>
      </c>
      <c r="E134">
        <v>1892.902832</v>
      </c>
      <c r="F134">
        <v>1892.902832</v>
      </c>
      <c r="G134">
        <v>673013</v>
      </c>
    </row>
    <row r="135" spans="1:7" ht="15.75" customHeight="1">
      <c r="A135" s="22">
        <v>45069</v>
      </c>
      <c r="B135">
        <v>1892.8717039999999</v>
      </c>
      <c r="C135">
        <v>1946.834717</v>
      </c>
      <c r="D135">
        <v>1891.814453</v>
      </c>
      <c r="E135">
        <v>1930.2468260000001</v>
      </c>
      <c r="F135">
        <v>1930.2468260000001</v>
      </c>
      <c r="G135">
        <v>199936</v>
      </c>
    </row>
    <row r="136" spans="1:7" ht="15.75" customHeight="1">
      <c r="A136" s="22">
        <v>45070</v>
      </c>
      <c r="B136">
        <v>1929.446899</v>
      </c>
      <c r="C136">
        <v>1931.6385499999999</v>
      </c>
      <c r="D136">
        <v>1856.663818</v>
      </c>
      <c r="E136">
        <v>1875.1951899999999</v>
      </c>
      <c r="F136">
        <v>1875.1951899999999</v>
      </c>
      <c r="G136">
        <v>429135</v>
      </c>
    </row>
    <row r="137" spans="1:7" ht="15.75" customHeight="1">
      <c r="A137" s="22">
        <v>45071</v>
      </c>
      <c r="B137">
        <v>1875.7260739999999</v>
      </c>
      <c r="C137">
        <v>1889.5855710000001</v>
      </c>
      <c r="D137">
        <v>1840.1319579999999</v>
      </c>
      <c r="E137">
        <v>1882.180908</v>
      </c>
      <c r="F137">
        <v>1882.180908</v>
      </c>
      <c r="G137">
        <v>30059</v>
      </c>
    </row>
    <row r="138" spans="1:7" ht="15.75" customHeight="1">
      <c r="A138" s="22">
        <v>45072</v>
      </c>
      <c r="B138">
        <v>1882.134644</v>
      </c>
      <c r="C138">
        <v>1912.3165280000001</v>
      </c>
      <c r="D138">
        <v>1874.9365230000001</v>
      </c>
      <c r="E138">
        <v>1905.7989500000001</v>
      </c>
      <c r="F138">
        <v>1905.7989500000001</v>
      </c>
      <c r="G138">
        <v>82341</v>
      </c>
    </row>
    <row r="139" spans="1:7" ht="15.75" customHeight="1">
      <c r="A139" s="22">
        <v>45073</v>
      </c>
      <c r="B139">
        <v>1905.8009030000001</v>
      </c>
      <c r="C139">
        <v>1911.4267580000001</v>
      </c>
      <c r="D139">
        <v>1861.9003909999999</v>
      </c>
      <c r="E139">
        <v>1874.2685550000001</v>
      </c>
      <c r="F139">
        <v>1874.2685550000001</v>
      </c>
      <c r="G139">
        <v>28445</v>
      </c>
    </row>
    <row r="140" spans="1:7" ht="15.75" customHeight="1">
      <c r="A140" s="22">
        <v>45074</v>
      </c>
      <c r="B140">
        <v>1874.3000489999999</v>
      </c>
      <c r="C140">
        <v>2005.104004</v>
      </c>
      <c r="D140">
        <v>1869.0341800000001</v>
      </c>
      <c r="E140">
        <v>2000.8618160000001</v>
      </c>
      <c r="F140">
        <v>2000.8618160000001</v>
      </c>
      <c r="G140">
        <v>27540</v>
      </c>
    </row>
    <row r="141" spans="1:7" ht="15.75" customHeight="1">
      <c r="A141" s="22">
        <v>45075</v>
      </c>
      <c r="B141">
        <v>2000.652832</v>
      </c>
      <c r="C141">
        <v>2014.780884</v>
      </c>
      <c r="D141">
        <v>1959.4664310000001</v>
      </c>
      <c r="E141">
        <v>1982.1414789999999</v>
      </c>
      <c r="F141">
        <v>1982.1414789999999</v>
      </c>
      <c r="G141">
        <v>7747</v>
      </c>
    </row>
    <row r="142" spans="1:7" ht="15.75" customHeight="1">
      <c r="A142" s="22">
        <v>45076</v>
      </c>
      <c r="B142">
        <v>1981.8524170000001</v>
      </c>
      <c r="C142">
        <v>2003.7723390000001</v>
      </c>
      <c r="D142">
        <v>1972.7860109999999</v>
      </c>
      <c r="E142">
        <v>1983.1450199999999</v>
      </c>
      <c r="F142">
        <v>1983.1450199999999</v>
      </c>
      <c r="G142">
        <v>133179</v>
      </c>
    </row>
    <row r="143" spans="1:7" ht="15.75" customHeight="1">
      <c r="A143" s="22">
        <v>45077</v>
      </c>
      <c r="B143">
        <v>1983.369629</v>
      </c>
      <c r="C143">
        <v>1989.4248050000001</v>
      </c>
      <c r="D143">
        <v>1931.9327390000001</v>
      </c>
      <c r="E143">
        <v>1953.1241460000001</v>
      </c>
      <c r="F143">
        <v>1953.1241460000001</v>
      </c>
      <c r="G143">
        <v>85455</v>
      </c>
    </row>
    <row r="144" spans="1:7" ht="15.75" customHeight="1">
      <c r="A144" s="22">
        <v>45078</v>
      </c>
      <c r="B144">
        <v>1953.238159</v>
      </c>
      <c r="C144">
        <v>1970.069702</v>
      </c>
      <c r="D144">
        <v>1930.153687</v>
      </c>
      <c r="E144">
        <v>1944.9338379999999</v>
      </c>
      <c r="F144">
        <v>1944.9338379999999</v>
      </c>
      <c r="G144">
        <v>282662</v>
      </c>
    </row>
    <row r="145" spans="1:7" ht="15.75" customHeight="1">
      <c r="A145" s="22">
        <v>45079</v>
      </c>
      <c r="B145">
        <v>1944.5656739999999</v>
      </c>
      <c r="C145">
        <v>1991.263062</v>
      </c>
      <c r="D145">
        <v>1943.5639650000001</v>
      </c>
      <c r="E145">
        <v>1989.20874</v>
      </c>
      <c r="F145">
        <v>1989.20874</v>
      </c>
      <c r="G145">
        <v>552487</v>
      </c>
    </row>
    <row r="146" spans="1:7" ht="15.75" customHeight="1">
      <c r="A146" s="22">
        <v>45080</v>
      </c>
      <c r="B146">
        <v>1989.280029</v>
      </c>
      <c r="C146">
        <v>1991.3795170000001</v>
      </c>
      <c r="D146">
        <v>1965.5668949999999</v>
      </c>
      <c r="E146">
        <v>1971.607178</v>
      </c>
      <c r="F146">
        <v>1971.607178</v>
      </c>
      <c r="G146">
        <v>57288</v>
      </c>
    </row>
    <row r="147" spans="1:7" ht="15.75" customHeight="1">
      <c r="A147" s="22">
        <v>45081</v>
      </c>
      <c r="B147">
        <v>1971.535034</v>
      </c>
      <c r="C147">
        <v>1994.7901609999999</v>
      </c>
      <c r="D147">
        <v>1964.8116460000001</v>
      </c>
      <c r="E147">
        <v>1973.6087649999999</v>
      </c>
      <c r="F147">
        <v>1973.6087649999999</v>
      </c>
      <c r="G147">
        <v>327518</v>
      </c>
    </row>
    <row r="148" spans="1:7" ht="15.75" customHeight="1">
      <c r="A148" s="22">
        <v>45082</v>
      </c>
      <c r="B148">
        <v>1973.7875979999999</v>
      </c>
      <c r="C148">
        <v>1973.7875979999999</v>
      </c>
      <c r="D148">
        <v>1877.2227780000001</v>
      </c>
      <c r="E148">
        <v>1878.870361</v>
      </c>
      <c r="F148">
        <v>1878.870361</v>
      </c>
      <c r="G148">
        <v>196721</v>
      </c>
    </row>
    <row r="149" spans="1:7" ht="15.75" customHeight="1">
      <c r="A149" s="22">
        <v>45083</v>
      </c>
      <c r="B149">
        <v>1878.8248289999999</v>
      </c>
      <c r="C149">
        <v>1975.873413</v>
      </c>
      <c r="D149">
        <v>1874.226807</v>
      </c>
      <c r="E149">
        <v>1966.012817</v>
      </c>
      <c r="F149">
        <v>1966.012817</v>
      </c>
      <c r="G149">
        <v>32208</v>
      </c>
    </row>
    <row r="150" spans="1:7" ht="15.75" customHeight="1">
      <c r="A150" s="22">
        <v>45084</v>
      </c>
      <c r="B150">
        <v>1966.118164</v>
      </c>
      <c r="C150">
        <v>1975.755249</v>
      </c>
      <c r="D150">
        <v>1904.8355710000001</v>
      </c>
      <c r="E150">
        <v>1911.4207759999999</v>
      </c>
      <c r="F150">
        <v>1911.4207759999999</v>
      </c>
      <c r="G150">
        <v>1443185</v>
      </c>
    </row>
    <row r="151" spans="1:7" ht="15.75" customHeight="1">
      <c r="A151" s="22">
        <v>45085</v>
      </c>
      <c r="B151">
        <v>1911.5245359999999</v>
      </c>
      <c r="C151">
        <v>1938.0069579999999</v>
      </c>
      <c r="D151">
        <v>1911.0170900000001</v>
      </c>
      <c r="E151">
        <v>1925.755981</v>
      </c>
      <c r="F151">
        <v>1925.755981</v>
      </c>
      <c r="G151">
        <v>452373</v>
      </c>
    </row>
    <row r="152" spans="1:7" ht="15.75" customHeight="1">
      <c r="A152" s="22">
        <v>45086</v>
      </c>
      <c r="B152">
        <v>1925.762939</v>
      </c>
      <c r="C152">
        <v>1932.9956050000001</v>
      </c>
      <c r="D152">
        <v>1908.0972899999999</v>
      </c>
      <c r="E152">
        <v>1918.2033690000001</v>
      </c>
      <c r="F152">
        <v>1918.2033690000001</v>
      </c>
      <c r="G152">
        <v>367724</v>
      </c>
    </row>
    <row r="153" spans="1:7" ht="15.75" customHeight="1">
      <c r="A153" s="22">
        <v>45087</v>
      </c>
      <c r="B153">
        <v>1918.0323490000001</v>
      </c>
      <c r="C153">
        <v>1921.712769</v>
      </c>
      <c r="D153">
        <v>1793.4117429999999</v>
      </c>
      <c r="E153">
        <v>1828.9007570000001</v>
      </c>
      <c r="F153">
        <v>1828.9007570000001</v>
      </c>
      <c r="G153">
        <v>469414</v>
      </c>
    </row>
    <row r="154" spans="1:7" ht="15.75" customHeight="1">
      <c r="A154" s="22">
        <v>45088</v>
      </c>
      <c r="B154">
        <v>1828.9453129999999</v>
      </c>
      <c r="C154">
        <v>1852.4208980000001</v>
      </c>
      <c r="D154">
        <v>1817.991577</v>
      </c>
      <c r="E154">
        <v>1827.1743160000001</v>
      </c>
      <c r="F154">
        <v>1827.1743160000001</v>
      </c>
      <c r="G154">
        <v>58077</v>
      </c>
    </row>
    <row r="155" spans="1:7" ht="15.75" customHeight="1">
      <c r="A155" s="22">
        <v>45089</v>
      </c>
      <c r="B155">
        <v>1827.6860349999999</v>
      </c>
      <c r="C155">
        <v>1831.5020750000001</v>
      </c>
      <c r="D155">
        <v>1797.999634</v>
      </c>
      <c r="E155">
        <v>1816.5667719999999</v>
      </c>
      <c r="F155">
        <v>1816.5667719999999</v>
      </c>
      <c r="G155">
        <v>1127878</v>
      </c>
    </row>
    <row r="156" spans="1:7" ht="15.75" customHeight="1">
      <c r="A156" s="22">
        <v>45090</v>
      </c>
      <c r="B156">
        <v>1816.5670170000001</v>
      </c>
      <c r="C156">
        <v>1837.130249</v>
      </c>
      <c r="D156">
        <v>1802.286499</v>
      </c>
      <c r="E156">
        <v>1812.929077</v>
      </c>
      <c r="F156">
        <v>1812.929077</v>
      </c>
      <c r="G156">
        <v>1391830</v>
      </c>
    </row>
    <row r="157" spans="1:7" ht="15.75" customHeight="1">
      <c r="A157" s="22">
        <v>45091</v>
      </c>
      <c r="B157">
        <v>1812.9176030000001</v>
      </c>
      <c r="C157">
        <v>1822.7292480000001</v>
      </c>
      <c r="D157">
        <v>1704.8515629999999</v>
      </c>
      <c r="E157">
        <v>1722.4438479999999</v>
      </c>
      <c r="F157">
        <v>1722.4438479999999</v>
      </c>
      <c r="G157">
        <v>123887</v>
      </c>
    </row>
    <row r="158" spans="1:7" ht="15.75" customHeight="1">
      <c r="A158" s="22">
        <v>45092</v>
      </c>
      <c r="B158">
        <v>1722.6138920000001</v>
      </c>
      <c r="C158">
        <v>1748.2391359999999</v>
      </c>
      <c r="D158">
        <v>1696.8564449999999</v>
      </c>
      <c r="E158">
        <v>1735.3496090000001</v>
      </c>
      <c r="F158">
        <v>1735.3496090000001</v>
      </c>
      <c r="G158">
        <v>1541135</v>
      </c>
    </row>
    <row r="159" spans="1:7" ht="15.75" customHeight="1">
      <c r="A159" s="22">
        <v>45093</v>
      </c>
      <c r="B159">
        <v>1735.4492190000001</v>
      </c>
      <c r="C159">
        <v>1796.209595</v>
      </c>
      <c r="D159">
        <v>1722.7554929999999</v>
      </c>
      <c r="E159">
        <v>1788.872192</v>
      </c>
      <c r="F159">
        <v>1788.872192</v>
      </c>
      <c r="G159">
        <v>199820</v>
      </c>
    </row>
    <row r="160" spans="1:7" ht="15.75" customHeight="1">
      <c r="A160" s="22">
        <v>45094</v>
      </c>
      <c r="B160">
        <v>1788.730225</v>
      </c>
      <c r="C160">
        <v>1832.6098629999999</v>
      </c>
      <c r="D160">
        <v>1786.800293</v>
      </c>
      <c r="E160">
        <v>1801.9343260000001</v>
      </c>
      <c r="F160">
        <v>1801.9343260000001</v>
      </c>
      <c r="G160">
        <v>409249</v>
      </c>
    </row>
    <row r="161" spans="1:7" ht="15.75" customHeight="1">
      <c r="A161" s="22">
        <v>45095</v>
      </c>
      <c r="B161">
        <v>1801.691284</v>
      </c>
      <c r="C161">
        <v>1821.4097899999999</v>
      </c>
      <c r="D161">
        <v>1790.8367920000001</v>
      </c>
      <c r="E161">
        <v>1793.5969239999999</v>
      </c>
      <c r="F161">
        <v>1793.5969239999999</v>
      </c>
      <c r="G161">
        <v>344553</v>
      </c>
    </row>
    <row r="162" spans="1:7" ht="15.75" customHeight="1">
      <c r="A162" s="22">
        <v>45096</v>
      </c>
      <c r="B162">
        <v>1793.5961910000001</v>
      </c>
      <c r="C162">
        <v>1819.9720460000001</v>
      </c>
      <c r="D162">
        <v>1778.2126459999999</v>
      </c>
      <c r="E162">
        <v>1808.9223629999999</v>
      </c>
      <c r="F162">
        <v>1808.9223629999999</v>
      </c>
      <c r="G162">
        <v>256465</v>
      </c>
    </row>
    <row r="163" spans="1:7" ht="15.75" customHeight="1">
      <c r="A163" s="22">
        <v>45097</v>
      </c>
      <c r="B163">
        <v>1810.211914</v>
      </c>
      <c r="C163">
        <v>1870.9422609999999</v>
      </c>
      <c r="D163">
        <v>1790.211914</v>
      </c>
      <c r="E163">
        <v>1870.2269289999999</v>
      </c>
      <c r="F163">
        <v>1870.2269289999999</v>
      </c>
      <c r="G163">
        <v>579850</v>
      </c>
    </row>
    <row r="164" spans="1:7" ht="15.75" customHeight="1">
      <c r="A164" s="22">
        <v>45098</v>
      </c>
      <c r="B164">
        <v>1870.1533199999999</v>
      </c>
      <c r="C164">
        <v>1981.305908</v>
      </c>
      <c r="D164">
        <v>1867.1770019999999</v>
      </c>
      <c r="E164">
        <v>1975.3397219999999</v>
      </c>
      <c r="F164">
        <v>1975.3397219999999</v>
      </c>
      <c r="G164">
        <v>645854</v>
      </c>
    </row>
    <row r="165" spans="1:7" ht="15.75" customHeight="1">
      <c r="A165" s="22">
        <v>45099</v>
      </c>
      <c r="B165">
        <v>1974.6191409999999</v>
      </c>
      <c r="C165">
        <v>2015.467163</v>
      </c>
      <c r="D165">
        <v>1949.9204099999999</v>
      </c>
      <c r="E165">
        <v>1955.4959719999999</v>
      </c>
      <c r="F165">
        <v>1955.4959719999999</v>
      </c>
      <c r="G165">
        <v>1210447</v>
      </c>
    </row>
    <row r="166" spans="1:7" ht="15.75" customHeight="1">
      <c r="A166" s="22">
        <v>45100</v>
      </c>
      <c r="B166">
        <v>1955.7700199999999</v>
      </c>
      <c r="C166">
        <v>2014.932495</v>
      </c>
      <c r="D166">
        <v>1947.100952</v>
      </c>
      <c r="E166">
        <v>1974.249634</v>
      </c>
      <c r="F166">
        <v>1974.249634</v>
      </c>
      <c r="G166">
        <v>106122</v>
      </c>
    </row>
    <row r="167" spans="1:7" ht="15.75" customHeight="1">
      <c r="A167" s="22">
        <v>45101</v>
      </c>
      <c r="B167">
        <v>1974.790039</v>
      </c>
      <c r="C167">
        <v>1983.4719239999999</v>
      </c>
      <c r="D167">
        <v>1949.7388920000001</v>
      </c>
      <c r="E167">
        <v>1957.278687</v>
      </c>
      <c r="F167">
        <v>1957.278687</v>
      </c>
      <c r="G167">
        <v>133615</v>
      </c>
    </row>
    <row r="168" spans="1:7" ht="15.75" customHeight="1">
      <c r="A168" s="22">
        <v>45102</v>
      </c>
      <c r="B168">
        <v>1957.0251459999999</v>
      </c>
      <c r="C168">
        <v>2012.563721</v>
      </c>
      <c r="D168">
        <v>1952.384399</v>
      </c>
      <c r="E168">
        <v>1986.3012699999999</v>
      </c>
      <c r="F168">
        <v>1986.3012699999999</v>
      </c>
      <c r="G168">
        <v>480920</v>
      </c>
    </row>
    <row r="169" spans="1:7" ht="15.75" customHeight="1">
      <c r="A169" s="22">
        <v>45103</v>
      </c>
      <c r="B169">
        <v>1986.229126</v>
      </c>
      <c r="C169">
        <v>1990.476807</v>
      </c>
      <c r="D169">
        <v>1925.1568600000001</v>
      </c>
      <c r="E169">
        <v>1941.9176030000001</v>
      </c>
      <c r="F169">
        <v>1941.9176030000001</v>
      </c>
      <c r="G169">
        <v>881523</v>
      </c>
    </row>
    <row r="170" spans="1:7" ht="15.75" customHeight="1">
      <c r="A170" s="22">
        <v>45104</v>
      </c>
      <c r="B170">
        <v>1942.1832280000001</v>
      </c>
      <c r="C170">
        <v>1995.2270510000001</v>
      </c>
      <c r="D170">
        <v>1940.131592</v>
      </c>
      <c r="E170">
        <v>1984.532837</v>
      </c>
      <c r="F170">
        <v>1984.532837</v>
      </c>
      <c r="G170">
        <v>14795</v>
      </c>
    </row>
    <row r="171" spans="1:7" ht="15.75" customHeight="1">
      <c r="A171" s="22">
        <v>45105</v>
      </c>
      <c r="B171">
        <v>1984.634155</v>
      </c>
      <c r="C171">
        <v>1984.634155</v>
      </c>
      <c r="D171">
        <v>1913.1972659999999</v>
      </c>
      <c r="E171">
        <v>1914.735107</v>
      </c>
      <c r="F171">
        <v>1914.735107</v>
      </c>
      <c r="G171">
        <v>19140</v>
      </c>
    </row>
    <row r="172" spans="1:7" ht="15.75" customHeight="1">
      <c r="A172" s="22">
        <v>45106</v>
      </c>
      <c r="B172">
        <v>1914.639893</v>
      </c>
      <c r="C172">
        <v>1965.290649</v>
      </c>
      <c r="D172">
        <v>1911.797607</v>
      </c>
      <c r="E172">
        <v>1949.0645750000001</v>
      </c>
      <c r="F172">
        <v>1949.0645750000001</v>
      </c>
      <c r="G172">
        <v>455366</v>
      </c>
    </row>
    <row r="173" spans="1:7" ht="15.75" customHeight="1">
      <c r="A173" s="22">
        <v>45107</v>
      </c>
      <c r="B173">
        <v>1948.570923</v>
      </c>
      <c r="C173">
        <v>2078.0561520000001</v>
      </c>
      <c r="D173">
        <v>1940.6313479999999</v>
      </c>
      <c r="E173">
        <v>2037.9920649999999</v>
      </c>
      <c r="F173">
        <v>2037.9920649999999</v>
      </c>
      <c r="G173">
        <v>315460</v>
      </c>
    </row>
    <row r="174" spans="1:7" ht="15.75" customHeight="1">
      <c r="A174" s="22">
        <v>45108</v>
      </c>
      <c r="B174">
        <v>2038.222534</v>
      </c>
      <c r="C174">
        <v>2047.8881839999999</v>
      </c>
      <c r="D174">
        <v>2000.2849120000001</v>
      </c>
      <c r="E174">
        <v>2011.8638920000001</v>
      </c>
      <c r="F174">
        <v>2011.8638920000001</v>
      </c>
      <c r="G174">
        <v>792922</v>
      </c>
    </row>
    <row r="175" spans="1:7" ht="15.75" customHeight="1">
      <c r="A175" s="22">
        <v>45109</v>
      </c>
      <c r="B175">
        <v>2011.8420410000001</v>
      </c>
      <c r="C175">
        <v>2044.8283690000001</v>
      </c>
      <c r="D175">
        <v>1987.5410159999999</v>
      </c>
      <c r="E175">
        <v>2025.7373050000001</v>
      </c>
      <c r="F175">
        <v>2025.7373050000001</v>
      </c>
      <c r="G175">
        <v>398624</v>
      </c>
    </row>
    <row r="176" spans="1:7" ht="15.75" customHeight="1">
      <c r="A176" s="22">
        <v>45110</v>
      </c>
      <c r="B176">
        <v>2026.0153809999999</v>
      </c>
      <c r="C176">
        <v>2063.3666990000002</v>
      </c>
      <c r="D176">
        <v>2012.773193</v>
      </c>
      <c r="E176">
        <v>2044.1429439999999</v>
      </c>
      <c r="F176">
        <v>2044.1429439999999</v>
      </c>
      <c r="G176">
        <v>1172084</v>
      </c>
    </row>
    <row r="177" spans="1:7" ht="15.75" customHeight="1">
      <c r="A177" s="22">
        <v>45111</v>
      </c>
      <c r="B177">
        <v>2044.182861</v>
      </c>
      <c r="C177">
        <v>2055.5102539999998</v>
      </c>
      <c r="D177">
        <v>2023.2642820000001</v>
      </c>
      <c r="E177">
        <v>2024.86853</v>
      </c>
      <c r="F177">
        <v>2024.86853</v>
      </c>
      <c r="G177">
        <v>48126</v>
      </c>
    </row>
    <row r="178" spans="1:7" ht="15.75" customHeight="1">
      <c r="A178" s="22">
        <v>45112</v>
      </c>
      <c r="B178">
        <v>2024.993408</v>
      </c>
      <c r="C178">
        <v>2029.535889</v>
      </c>
      <c r="D178">
        <v>1979.4904790000001</v>
      </c>
      <c r="E178">
        <v>1995.537842</v>
      </c>
      <c r="F178">
        <v>1995.537842</v>
      </c>
      <c r="G178">
        <v>16685</v>
      </c>
    </row>
    <row r="179" spans="1:7" ht="15.75" customHeight="1">
      <c r="A179" s="22">
        <v>45113</v>
      </c>
      <c r="B179">
        <v>1995.537842</v>
      </c>
      <c r="C179">
        <v>2045.6829829999999</v>
      </c>
      <c r="D179">
        <v>1935.123413</v>
      </c>
      <c r="E179">
        <v>1935.123413</v>
      </c>
      <c r="F179">
        <v>1935.123413</v>
      </c>
      <c r="G179">
        <v>207697</v>
      </c>
    </row>
    <row r="180" spans="1:7" ht="15.75" customHeight="1">
      <c r="A180" s="22">
        <v>45114</v>
      </c>
      <c r="B180">
        <v>1935.0318600000001</v>
      </c>
      <c r="C180">
        <v>1954.871948</v>
      </c>
      <c r="D180">
        <v>1917.6877440000001</v>
      </c>
      <c r="E180">
        <v>1954.2835689999999</v>
      </c>
      <c r="F180">
        <v>1954.2835689999999</v>
      </c>
      <c r="G180">
        <v>145401</v>
      </c>
    </row>
    <row r="181" spans="1:7" ht="15.75" customHeight="1">
      <c r="A181" s="22">
        <v>45115</v>
      </c>
      <c r="B181">
        <v>1954.697144</v>
      </c>
      <c r="C181">
        <v>1959.9760739999999</v>
      </c>
      <c r="D181">
        <v>1932.196899</v>
      </c>
      <c r="E181">
        <v>1951.459106</v>
      </c>
      <c r="F181">
        <v>1951.459106</v>
      </c>
      <c r="G181">
        <v>666795</v>
      </c>
    </row>
    <row r="182" spans="1:7" ht="15.75" customHeight="1">
      <c r="A182" s="22">
        <v>45116</v>
      </c>
      <c r="B182">
        <v>1951.4600829999999</v>
      </c>
      <c r="C182">
        <v>1965.6757809999999</v>
      </c>
      <c r="D182">
        <v>1946.47937</v>
      </c>
      <c r="E182">
        <v>1950.240601</v>
      </c>
      <c r="F182">
        <v>1950.240601</v>
      </c>
      <c r="G182">
        <v>155135</v>
      </c>
    </row>
    <row r="183" spans="1:7" ht="15.75" customHeight="1">
      <c r="A183" s="22">
        <v>45117</v>
      </c>
      <c r="B183">
        <v>1950.28125</v>
      </c>
      <c r="C183">
        <v>1992.901245</v>
      </c>
      <c r="D183">
        <v>1937.6721190000001</v>
      </c>
      <c r="E183">
        <v>1968.1317140000001</v>
      </c>
      <c r="F183">
        <v>1968.1317140000001</v>
      </c>
      <c r="G183">
        <v>829968</v>
      </c>
    </row>
    <row r="184" spans="1:7" ht="15.75" customHeight="1">
      <c r="A184" s="22">
        <v>45118</v>
      </c>
      <c r="B184">
        <v>1968.1317140000001</v>
      </c>
      <c r="C184">
        <v>1977.289307</v>
      </c>
      <c r="D184">
        <v>1952.9213870000001</v>
      </c>
      <c r="E184">
        <v>1967.1679690000001</v>
      </c>
      <c r="F184">
        <v>1967.1679690000001</v>
      </c>
      <c r="G184">
        <v>840304</v>
      </c>
    </row>
    <row r="185" spans="1:7" ht="15.75" customHeight="1">
      <c r="A185" s="22">
        <v>45119</v>
      </c>
      <c r="B185">
        <v>1967.0467530000001</v>
      </c>
      <c r="C185">
        <v>1990.651001</v>
      </c>
      <c r="D185">
        <v>1956.334106</v>
      </c>
      <c r="E185">
        <v>1961.1945800000001</v>
      </c>
      <c r="F185">
        <v>1961.1945800000001</v>
      </c>
      <c r="G185">
        <v>2015951</v>
      </c>
    </row>
    <row r="186" spans="1:7" ht="15.75" customHeight="1">
      <c r="A186" s="22">
        <v>45120</v>
      </c>
      <c r="B186">
        <v>1961.1527100000001</v>
      </c>
      <c r="C186">
        <v>2105.6301269999999</v>
      </c>
      <c r="D186">
        <v>1953.963745</v>
      </c>
      <c r="E186">
        <v>2103.4421390000002</v>
      </c>
      <c r="F186">
        <v>2103.4421390000002</v>
      </c>
      <c r="G186">
        <v>69594</v>
      </c>
    </row>
    <row r="187" spans="1:7" ht="15.75" customHeight="1">
      <c r="A187" s="22">
        <v>45121</v>
      </c>
      <c r="B187">
        <v>2103.7309570000002</v>
      </c>
      <c r="C187">
        <v>2120.4833979999999</v>
      </c>
      <c r="D187">
        <v>1994.805908</v>
      </c>
      <c r="E187">
        <v>2029.533936</v>
      </c>
      <c r="F187">
        <v>2029.533936</v>
      </c>
      <c r="G187">
        <v>157360</v>
      </c>
    </row>
    <row r="188" spans="1:7" ht="15.75" customHeight="1">
      <c r="A188" s="22">
        <v>45122</v>
      </c>
      <c r="B188">
        <v>2030.5367429999999</v>
      </c>
      <c r="C188">
        <v>2036.4295649999999</v>
      </c>
      <c r="D188">
        <v>2021.724731</v>
      </c>
      <c r="E188">
        <v>2024.0766599999999</v>
      </c>
      <c r="F188">
        <v>2024.0766599999999</v>
      </c>
      <c r="G188">
        <v>566370</v>
      </c>
    </row>
    <row r="189" spans="1:7" ht="15.75" customHeight="1">
      <c r="A189" s="22">
        <v>45123</v>
      </c>
      <c r="B189">
        <v>2024.1669919999999</v>
      </c>
      <c r="C189">
        <v>2035.6843260000001</v>
      </c>
      <c r="D189">
        <v>2006.786255</v>
      </c>
      <c r="E189">
        <v>2016.200928</v>
      </c>
      <c r="F189">
        <v>2016.200928</v>
      </c>
      <c r="G189">
        <v>221648</v>
      </c>
    </row>
    <row r="190" spans="1:7" ht="15.75" customHeight="1">
      <c r="A190" s="22">
        <v>45124</v>
      </c>
      <c r="B190">
        <v>2015.4047849999999</v>
      </c>
      <c r="C190">
        <v>2020.6834719999999</v>
      </c>
      <c r="D190">
        <v>1966.3135990000001</v>
      </c>
      <c r="E190">
        <v>2004.0855710000001</v>
      </c>
      <c r="F190">
        <v>2004.0855710000001</v>
      </c>
      <c r="G190">
        <v>268332</v>
      </c>
    </row>
    <row r="191" spans="1:7" ht="15.75" customHeight="1">
      <c r="A191" s="22">
        <v>45125</v>
      </c>
      <c r="B191">
        <v>2003.653687</v>
      </c>
      <c r="C191">
        <v>2008.944702</v>
      </c>
      <c r="D191">
        <v>1976.560913</v>
      </c>
      <c r="E191">
        <v>1989.798828</v>
      </c>
      <c r="F191">
        <v>1989.798828</v>
      </c>
      <c r="G191">
        <v>562633</v>
      </c>
    </row>
    <row r="192" spans="1:7" ht="15.75" customHeight="1">
      <c r="A192" s="22">
        <v>45126</v>
      </c>
      <c r="B192">
        <v>1989.2745359999999</v>
      </c>
      <c r="C192">
        <v>2012.1010739999999</v>
      </c>
      <c r="D192">
        <v>1976.039673</v>
      </c>
      <c r="E192">
        <v>1982.1829829999999</v>
      </c>
      <c r="F192">
        <v>1982.1829829999999</v>
      </c>
      <c r="G192">
        <v>300459</v>
      </c>
    </row>
    <row r="193" spans="1:7" ht="15.75" customHeight="1">
      <c r="A193" s="22">
        <v>45127</v>
      </c>
      <c r="B193">
        <v>1982.3564449999999</v>
      </c>
      <c r="C193">
        <v>2020.6207280000001</v>
      </c>
      <c r="D193">
        <v>1973.2879640000001</v>
      </c>
      <c r="E193">
        <v>1984.023193</v>
      </c>
      <c r="F193">
        <v>1984.023193</v>
      </c>
      <c r="G193">
        <v>530802</v>
      </c>
    </row>
    <row r="194" spans="1:7" ht="15.75" customHeight="1">
      <c r="A194" s="22">
        <v>45128</v>
      </c>
      <c r="B194">
        <v>1983.867798</v>
      </c>
      <c r="C194">
        <v>1997.0271</v>
      </c>
      <c r="D194">
        <v>1978.2298579999999</v>
      </c>
      <c r="E194">
        <v>1986.437134</v>
      </c>
      <c r="F194">
        <v>1986.437134</v>
      </c>
      <c r="G194">
        <v>390722</v>
      </c>
    </row>
    <row r="195" spans="1:7" ht="15.75" customHeight="1">
      <c r="A195" s="22">
        <v>45129</v>
      </c>
      <c r="B195">
        <v>1986.052246</v>
      </c>
      <c r="C195">
        <v>1990.2502440000001</v>
      </c>
      <c r="D195">
        <v>1947.303467</v>
      </c>
      <c r="E195">
        <v>1955.6820070000001</v>
      </c>
      <c r="F195">
        <v>1955.6820070000001</v>
      </c>
      <c r="G195">
        <v>637481</v>
      </c>
    </row>
    <row r="196" spans="1:7" ht="15.75" customHeight="1">
      <c r="A196" s="22">
        <v>45130</v>
      </c>
      <c r="B196">
        <v>1956.0345460000001</v>
      </c>
      <c r="C196">
        <v>1997.7894289999999</v>
      </c>
      <c r="D196">
        <v>1951.8017580000001</v>
      </c>
      <c r="E196">
        <v>1982.153442</v>
      </c>
      <c r="F196">
        <v>1982.153442</v>
      </c>
      <c r="G196">
        <v>280909</v>
      </c>
    </row>
    <row r="197" spans="1:7" ht="15.75" customHeight="1">
      <c r="A197" s="22">
        <v>45131</v>
      </c>
      <c r="B197">
        <v>1981.247314</v>
      </c>
      <c r="C197">
        <v>1984.026611</v>
      </c>
      <c r="D197">
        <v>1930.1857910000001</v>
      </c>
      <c r="E197">
        <v>1941.6527100000001</v>
      </c>
      <c r="F197">
        <v>1941.6527100000001</v>
      </c>
      <c r="G197">
        <v>1112532</v>
      </c>
    </row>
    <row r="198" spans="1:7" ht="15.75" customHeight="1">
      <c r="A198" s="22">
        <v>45132</v>
      </c>
      <c r="B198">
        <v>1941.866577</v>
      </c>
      <c r="C198">
        <v>1959.0217290000001</v>
      </c>
      <c r="D198">
        <v>1938.7208250000001</v>
      </c>
      <c r="E198">
        <v>1949.743164</v>
      </c>
      <c r="F198">
        <v>1949.743164</v>
      </c>
      <c r="G198">
        <v>1165707</v>
      </c>
    </row>
    <row r="199" spans="1:7" ht="15.75" customHeight="1">
      <c r="A199" s="22">
        <v>45133</v>
      </c>
      <c r="B199">
        <v>1950.793091</v>
      </c>
      <c r="C199">
        <v>1979.3781739999999</v>
      </c>
      <c r="D199">
        <v>1934.059692</v>
      </c>
      <c r="E199">
        <v>1962.944092</v>
      </c>
      <c r="F199">
        <v>1962.944092</v>
      </c>
      <c r="G199">
        <v>314774</v>
      </c>
    </row>
    <row r="200" spans="1:7" ht="15.75" customHeight="1">
      <c r="A200" s="22">
        <v>45134</v>
      </c>
      <c r="B200">
        <v>1963.0664059999999</v>
      </c>
      <c r="C200">
        <v>1978.8199460000001</v>
      </c>
      <c r="D200">
        <v>1947.9239500000001</v>
      </c>
      <c r="E200">
        <v>1952.7142329999999</v>
      </c>
      <c r="F200">
        <v>1952.7142329999999</v>
      </c>
      <c r="G200">
        <v>393338</v>
      </c>
    </row>
    <row r="201" spans="1:7" ht="15.75" customHeight="1">
      <c r="A201" s="22">
        <v>45135</v>
      </c>
      <c r="B201">
        <v>1952.241211</v>
      </c>
      <c r="C201">
        <v>1973.4279790000001</v>
      </c>
      <c r="D201">
        <v>1949.625366</v>
      </c>
      <c r="E201">
        <v>1969.398193</v>
      </c>
      <c r="F201">
        <v>1969.398193</v>
      </c>
      <c r="G201">
        <v>835342</v>
      </c>
    </row>
    <row r="202" spans="1:7" ht="15.75" customHeight="1">
      <c r="A202" s="22">
        <v>45136</v>
      </c>
      <c r="B202">
        <v>1969.3883060000001</v>
      </c>
      <c r="C202">
        <v>1979.9343260000001</v>
      </c>
      <c r="D202">
        <v>1964.1513669999999</v>
      </c>
      <c r="E202">
        <v>1975.4121090000001</v>
      </c>
      <c r="F202">
        <v>1975.4121090000001</v>
      </c>
      <c r="G202">
        <v>785227</v>
      </c>
    </row>
    <row r="203" spans="1:7" ht="15.75" customHeight="1">
      <c r="A203" s="22">
        <v>45137</v>
      </c>
      <c r="B203">
        <v>1975.7430420000001</v>
      </c>
      <c r="C203">
        <v>1978.1704099999999</v>
      </c>
      <c r="D203">
        <v>1946.463379</v>
      </c>
      <c r="E203">
        <v>1954.3280030000001</v>
      </c>
      <c r="F203">
        <v>1954.3280030000001</v>
      </c>
      <c r="G203">
        <v>2331386</v>
      </c>
    </row>
    <row r="204" spans="1:7" ht="15.75" customHeight="1">
      <c r="A204" s="22">
        <v>45138</v>
      </c>
      <c r="B204">
        <v>1953.8352050000001</v>
      </c>
      <c r="C204">
        <v>1965.9997559999999</v>
      </c>
      <c r="D204">
        <v>1945.044922</v>
      </c>
      <c r="E204">
        <v>1946.755371</v>
      </c>
      <c r="F204">
        <v>1946.755371</v>
      </c>
      <c r="G204">
        <v>12870422</v>
      </c>
    </row>
    <row r="205" spans="1:7" ht="15.75" customHeight="1">
      <c r="A205" s="22">
        <v>45139</v>
      </c>
      <c r="B205">
        <v>1946.82312</v>
      </c>
      <c r="C205">
        <v>1963.3156739999999</v>
      </c>
      <c r="D205">
        <v>1907.3732910000001</v>
      </c>
      <c r="E205">
        <v>1963.3156739999999</v>
      </c>
      <c r="F205">
        <v>1963.3156739999999</v>
      </c>
      <c r="G205">
        <v>2951303</v>
      </c>
    </row>
    <row r="206" spans="1:7" ht="15.75" customHeight="1">
      <c r="A206" s="22">
        <v>45140</v>
      </c>
      <c r="B206">
        <v>1963.251953</v>
      </c>
      <c r="C206">
        <v>1968.1053469999999</v>
      </c>
      <c r="D206">
        <v>1914.131226</v>
      </c>
      <c r="E206">
        <v>1928.9888920000001</v>
      </c>
      <c r="F206">
        <v>1928.9888920000001</v>
      </c>
      <c r="G206">
        <v>752069</v>
      </c>
    </row>
    <row r="207" spans="1:7" ht="15.75" customHeight="1">
      <c r="A207" s="22">
        <v>45141</v>
      </c>
      <c r="B207">
        <v>1928.9975589999999</v>
      </c>
      <c r="C207">
        <v>1944.4506839999999</v>
      </c>
      <c r="D207">
        <v>1915.8186040000001</v>
      </c>
      <c r="E207">
        <v>1926.1911620000001</v>
      </c>
      <c r="F207">
        <v>1926.1911620000001</v>
      </c>
      <c r="G207">
        <v>409775</v>
      </c>
    </row>
    <row r="208" spans="1:7" ht="15.75" customHeight="1">
      <c r="A208" s="22">
        <v>45142</v>
      </c>
      <c r="B208">
        <v>1926.1911620000001</v>
      </c>
      <c r="C208">
        <v>1937.3428960000001</v>
      </c>
      <c r="D208">
        <v>1909.7310789999999</v>
      </c>
      <c r="E208">
        <v>1917.748779</v>
      </c>
      <c r="F208">
        <v>1917.748779</v>
      </c>
      <c r="G208">
        <v>1845375</v>
      </c>
    </row>
    <row r="209" spans="1:7" ht="15.75" customHeight="1">
      <c r="A209" s="22">
        <v>45143</v>
      </c>
      <c r="B209">
        <v>1917.754639</v>
      </c>
      <c r="C209">
        <v>1929.560913</v>
      </c>
      <c r="D209">
        <v>1916.0589600000001</v>
      </c>
      <c r="E209">
        <v>1927.3682859999999</v>
      </c>
      <c r="F209">
        <v>1927.3682859999999</v>
      </c>
      <c r="G209">
        <v>131302</v>
      </c>
    </row>
    <row r="210" spans="1:7" ht="15.75" customHeight="1">
      <c r="A210" s="22">
        <v>45144</v>
      </c>
      <c r="B210">
        <v>1927.9197999999999</v>
      </c>
      <c r="C210">
        <v>1929.4575199999999</v>
      </c>
      <c r="D210">
        <v>1915.5263669999999</v>
      </c>
      <c r="E210">
        <v>1919.0817870000001</v>
      </c>
      <c r="F210">
        <v>1919.0817870000001</v>
      </c>
      <c r="G210">
        <v>975717</v>
      </c>
    </row>
    <row r="211" spans="1:7" ht="15.75" customHeight="1">
      <c r="A211" s="22">
        <v>45145</v>
      </c>
      <c r="B211">
        <v>1920.2294919999999</v>
      </c>
      <c r="C211">
        <v>1934.208496</v>
      </c>
      <c r="D211">
        <v>1895.109375</v>
      </c>
      <c r="E211">
        <v>1916.297241</v>
      </c>
      <c r="F211">
        <v>1916.297241</v>
      </c>
      <c r="G211">
        <v>5210981</v>
      </c>
    </row>
    <row r="212" spans="1:7" ht="15.75" customHeight="1">
      <c r="A212" s="22">
        <v>45146</v>
      </c>
      <c r="B212">
        <v>1916.2414550000001</v>
      </c>
      <c r="C212">
        <v>1965.626953</v>
      </c>
      <c r="D212">
        <v>1916.2414550000001</v>
      </c>
      <c r="E212">
        <v>1949.4923100000001</v>
      </c>
      <c r="F212">
        <v>1949.4923100000001</v>
      </c>
      <c r="G212">
        <v>2323245</v>
      </c>
    </row>
    <row r="213" spans="1:7" ht="15.75" customHeight="1">
      <c r="A213" s="22">
        <v>45147</v>
      </c>
      <c r="B213">
        <v>1948.7907709999999</v>
      </c>
      <c r="C213">
        <v>1963.3249510000001</v>
      </c>
      <c r="D213">
        <v>1939.7025149999999</v>
      </c>
      <c r="E213">
        <v>1947.3416749999999</v>
      </c>
      <c r="F213">
        <v>1947.3416749999999</v>
      </c>
      <c r="G213">
        <v>104615</v>
      </c>
    </row>
    <row r="214" spans="1:7" ht="15.75" customHeight="1">
      <c r="A214" s="22">
        <v>45148</v>
      </c>
      <c r="B214">
        <v>1946.768677</v>
      </c>
      <c r="C214">
        <v>1955.924683</v>
      </c>
      <c r="D214">
        <v>1939.220581</v>
      </c>
      <c r="E214">
        <v>1944.185547</v>
      </c>
      <c r="F214">
        <v>1944.185547</v>
      </c>
      <c r="G214">
        <v>148145</v>
      </c>
    </row>
    <row r="215" spans="1:7" ht="15.75" customHeight="1">
      <c r="A215" s="22">
        <v>45149</v>
      </c>
      <c r="B215">
        <v>1944.135376</v>
      </c>
      <c r="C215">
        <v>1947.759644</v>
      </c>
      <c r="D215">
        <v>1933.934448</v>
      </c>
      <c r="E215">
        <v>1941.1602780000001</v>
      </c>
      <c r="F215">
        <v>1941.1602780000001</v>
      </c>
      <c r="G215">
        <v>202697</v>
      </c>
    </row>
    <row r="216" spans="1:7" ht="15.75" customHeight="1">
      <c r="A216" s="22">
        <v>45150</v>
      </c>
      <c r="B216">
        <v>1941.216919</v>
      </c>
      <c r="C216">
        <v>1947.746216</v>
      </c>
      <c r="D216">
        <v>1939.240845</v>
      </c>
      <c r="E216">
        <v>1943.3260499999999</v>
      </c>
      <c r="F216">
        <v>1943.3260499999999</v>
      </c>
      <c r="G216">
        <v>652856</v>
      </c>
    </row>
    <row r="217" spans="1:7" ht="15.75" customHeight="1">
      <c r="A217" s="22">
        <v>45151</v>
      </c>
      <c r="B217">
        <v>1943.1148679999999</v>
      </c>
      <c r="C217">
        <v>1954.6561280000001</v>
      </c>
      <c r="D217">
        <v>1931.2554929999999</v>
      </c>
      <c r="E217">
        <v>1934.303711</v>
      </c>
      <c r="F217">
        <v>1934.303711</v>
      </c>
      <c r="G217">
        <v>1436537</v>
      </c>
    </row>
    <row r="218" spans="1:7" ht="15.75" customHeight="1">
      <c r="A218" s="22">
        <v>45152</v>
      </c>
      <c r="B218">
        <v>1934.093384</v>
      </c>
      <c r="C218">
        <v>1952.0988769999999</v>
      </c>
      <c r="D218">
        <v>1930.8735349999999</v>
      </c>
      <c r="E218">
        <v>1940.1098629999999</v>
      </c>
      <c r="F218">
        <v>1940.1098629999999</v>
      </c>
      <c r="G218">
        <v>39519</v>
      </c>
    </row>
    <row r="219" spans="1:7" ht="15.75" customHeight="1">
      <c r="A219" s="22">
        <v>45153</v>
      </c>
      <c r="B219">
        <v>1939.8115230000001</v>
      </c>
      <c r="C219">
        <v>1940.6557620000001</v>
      </c>
      <c r="D219">
        <v>1913.1539310000001</v>
      </c>
      <c r="E219">
        <v>1921.9613039999999</v>
      </c>
      <c r="F219">
        <v>1921.9613039999999</v>
      </c>
      <c r="G219">
        <v>49214</v>
      </c>
    </row>
    <row r="220" spans="1:7" ht="15.75" customHeight="1">
      <c r="A220" s="22">
        <v>45154</v>
      </c>
      <c r="B220">
        <v>1921.9117429999999</v>
      </c>
      <c r="C220">
        <v>1925.1645510000001</v>
      </c>
      <c r="D220">
        <v>1896.324341</v>
      </c>
      <c r="E220">
        <v>1900.1058350000001</v>
      </c>
      <c r="F220">
        <v>1900.1058350000001</v>
      </c>
      <c r="G220">
        <v>164428</v>
      </c>
    </row>
    <row r="221" spans="1:7" ht="15.75" customHeight="1">
      <c r="A221" s="22">
        <v>45155</v>
      </c>
      <c r="B221">
        <v>1899.695557</v>
      </c>
      <c r="C221">
        <v>1899.695557</v>
      </c>
      <c r="D221">
        <v>1660.792725</v>
      </c>
      <c r="E221">
        <v>1768.038818</v>
      </c>
      <c r="F221">
        <v>1768.038818</v>
      </c>
      <c r="G221">
        <v>136385</v>
      </c>
    </row>
    <row r="222" spans="1:7" ht="15.75" customHeight="1">
      <c r="A222" s="22">
        <v>45156</v>
      </c>
      <c r="B222">
        <v>1768.05188</v>
      </c>
      <c r="C222">
        <v>1781.209717</v>
      </c>
      <c r="D222">
        <v>1729.6419679999999</v>
      </c>
      <c r="E222">
        <v>1746.7178960000001</v>
      </c>
      <c r="F222">
        <v>1746.7178960000001</v>
      </c>
      <c r="G222">
        <v>649251</v>
      </c>
    </row>
    <row r="223" spans="1:7" ht="15.75" customHeight="1">
      <c r="A223" s="22">
        <v>45157</v>
      </c>
      <c r="B223">
        <v>1747.2172849999999</v>
      </c>
      <c r="C223">
        <v>1781.4907229999999</v>
      </c>
      <c r="D223">
        <v>1740.8120120000001</v>
      </c>
      <c r="E223">
        <v>1757.07312</v>
      </c>
      <c r="F223">
        <v>1757.07312</v>
      </c>
      <c r="G223">
        <v>448768</v>
      </c>
    </row>
    <row r="224" spans="1:7" ht="15.75" customHeight="1">
      <c r="A224" s="22">
        <v>45158</v>
      </c>
      <c r="B224">
        <v>1757.326172</v>
      </c>
      <c r="C224">
        <v>1780.5882570000001</v>
      </c>
      <c r="D224">
        <v>1751.487793</v>
      </c>
      <c r="E224">
        <v>1772.5863039999999</v>
      </c>
      <c r="F224">
        <v>1772.5863039999999</v>
      </c>
      <c r="G224">
        <v>148211</v>
      </c>
    </row>
    <row r="225" spans="1:7" ht="15.75" customHeight="1">
      <c r="A225" s="22">
        <v>45159</v>
      </c>
      <c r="B225">
        <v>1772.630005</v>
      </c>
      <c r="C225">
        <v>1773.2662350000001</v>
      </c>
      <c r="D225">
        <v>1738.2769780000001</v>
      </c>
      <c r="E225">
        <v>1749.949341</v>
      </c>
      <c r="F225">
        <v>1749.949341</v>
      </c>
      <c r="G225">
        <v>3425</v>
      </c>
    </row>
    <row r="226" spans="1:7" ht="15.75" customHeight="1">
      <c r="A226" s="22">
        <v>45160</v>
      </c>
      <c r="B226">
        <v>1749.4047849999999</v>
      </c>
      <c r="C226">
        <v>1756.138062</v>
      </c>
      <c r="D226">
        <v>1677.7266850000001</v>
      </c>
      <c r="E226">
        <v>1718.994263</v>
      </c>
      <c r="F226">
        <v>1718.994263</v>
      </c>
      <c r="G226">
        <v>825991</v>
      </c>
    </row>
    <row r="227" spans="1:7" ht="15.75" customHeight="1">
      <c r="A227" s="22">
        <v>45161</v>
      </c>
      <c r="B227">
        <v>1718.994385</v>
      </c>
      <c r="C227">
        <v>1785.576904</v>
      </c>
      <c r="D227">
        <v>1716.0898440000001</v>
      </c>
      <c r="E227">
        <v>1766.878052</v>
      </c>
      <c r="F227">
        <v>1766.878052</v>
      </c>
      <c r="G227">
        <v>64681</v>
      </c>
    </row>
    <row r="228" spans="1:7" ht="15.75" customHeight="1">
      <c r="A228" s="22">
        <v>45162</v>
      </c>
      <c r="B228">
        <v>1767.089111</v>
      </c>
      <c r="C228">
        <v>1769.329346</v>
      </c>
      <c r="D228">
        <v>1731.7092290000001</v>
      </c>
      <c r="E228">
        <v>1748.8900149999999</v>
      </c>
      <c r="F228">
        <v>1748.8900149999999</v>
      </c>
      <c r="G228">
        <v>144871</v>
      </c>
    </row>
    <row r="229" spans="1:7" ht="15.75" customHeight="1">
      <c r="A229" s="22">
        <v>45163</v>
      </c>
      <c r="B229">
        <v>1748.6000979999999</v>
      </c>
      <c r="C229">
        <v>1761.4051509999999</v>
      </c>
      <c r="D229">
        <v>1720.341187</v>
      </c>
      <c r="E229">
        <v>1734.906616</v>
      </c>
      <c r="F229">
        <v>1734.906616</v>
      </c>
      <c r="G229">
        <v>3301</v>
      </c>
    </row>
    <row r="230" spans="1:7" ht="15.75" customHeight="1">
      <c r="A230" s="22">
        <v>45164</v>
      </c>
      <c r="B230">
        <v>1734.9067379999999</v>
      </c>
      <c r="C230">
        <v>1742.5582280000001</v>
      </c>
      <c r="D230">
        <v>1731.5657960000001</v>
      </c>
      <c r="E230">
        <v>1732.543457</v>
      </c>
      <c r="F230">
        <v>1732.543457</v>
      </c>
      <c r="G230">
        <v>180345</v>
      </c>
    </row>
    <row r="231" spans="1:7" ht="15.75" customHeight="1">
      <c r="A231" s="22">
        <v>45165</v>
      </c>
      <c r="B231">
        <v>1732.543457</v>
      </c>
      <c r="C231">
        <v>1746.325439</v>
      </c>
      <c r="D231">
        <v>1732.543457</v>
      </c>
      <c r="E231">
        <v>1745.639893</v>
      </c>
      <c r="F231">
        <v>1745.639893</v>
      </c>
      <c r="G231">
        <v>151931</v>
      </c>
    </row>
    <row r="232" spans="1:7" ht="15.75" customHeight="1">
      <c r="A232" s="22">
        <v>45166</v>
      </c>
      <c r="B232">
        <v>1745.54126</v>
      </c>
      <c r="C232">
        <v>1747.6791989999999</v>
      </c>
      <c r="D232">
        <v>1715.845337</v>
      </c>
      <c r="E232">
        <v>1742.3748780000001</v>
      </c>
      <c r="F232">
        <v>1742.3748780000001</v>
      </c>
      <c r="G232">
        <v>427270</v>
      </c>
    </row>
    <row r="233" spans="1:7" ht="15.75" customHeight="1">
      <c r="A233" s="22">
        <v>45167</v>
      </c>
      <c r="B233">
        <v>1741.6595460000001</v>
      </c>
      <c r="C233">
        <v>1836.30249</v>
      </c>
      <c r="D233">
        <v>1721.018188</v>
      </c>
      <c r="E233">
        <v>1822.8316649999999</v>
      </c>
      <c r="F233">
        <v>1822.8316649999999</v>
      </c>
      <c r="G233">
        <v>166742</v>
      </c>
    </row>
    <row r="234" spans="1:7" ht="15.75" customHeight="1">
      <c r="A234" s="22">
        <v>45168</v>
      </c>
      <c r="B234">
        <v>1822.7692870000001</v>
      </c>
      <c r="C234">
        <v>1824.7176509999999</v>
      </c>
      <c r="D234">
        <v>1789.3242190000001</v>
      </c>
      <c r="E234">
        <v>1797.0279539999999</v>
      </c>
      <c r="F234">
        <v>1797.0279539999999</v>
      </c>
      <c r="G234">
        <v>51822</v>
      </c>
    </row>
    <row r="235" spans="1:7" ht="15.75" customHeight="1">
      <c r="A235" s="22">
        <v>45169</v>
      </c>
      <c r="B235">
        <v>1796.818237</v>
      </c>
      <c r="C235">
        <v>1809.3984379999999</v>
      </c>
      <c r="D235">
        <v>1724.846436</v>
      </c>
      <c r="E235">
        <v>1734.256226</v>
      </c>
      <c r="F235">
        <v>1734.256226</v>
      </c>
      <c r="G235">
        <v>253673</v>
      </c>
    </row>
    <row r="236" spans="1:7" ht="15.75" customHeight="1">
      <c r="A236" s="22">
        <v>45170</v>
      </c>
      <c r="B236">
        <v>1734.4646</v>
      </c>
      <c r="C236">
        <v>1741.8126219999999</v>
      </c>
      <c r="D236">
        <v>1690.8050539999999</v>
      </c>
      <c r="E236">
        <v>1717.542236</v>
      </c>
      <c r="F236">
        <v>1717.542236</v>
      </c>
      <c r="G236">
        <v>1079613</v>
      </c>
    </row>
    <row r="237" spans="1:7" ht="15.75" customHeight="1">
      <c r="A237" s="22">
        <v>45171</v>
      </c>
      <c r="B237">
        <v>1717.557861</v>
      </c>
      <c r="C237">
        <v>1733.458374</v>
      </c>
      <c r="D237">
        <v>1714.7639160000001</v>
      </c>
      <c r="E237">
        <v>1725.1845699999999</v>
      </c>
      <c r="F237">
        <v>1725.1845699999999</v>
      </c>
      <c r="G237">
        <v>250086</v>
      </c>
    </row>
    <row r="238" spans="1:7" ht="15.75" customHeight="1">
      <c r="A238" s="22">
        <v>45172</v>
      </c>
      <c r="B238">
        <v>1725.4270019999999</v>
      </c>
      <c r="C238">
        <v>1733.673706</v>
      </c>
      <c r="D238">
        <v>1715.3980710000001</v>
      </c>
      <c r="E238">
        <v>1725.7749020000001</v>
      </c>
      <c r="F238">
        <v>1725.7749020000001</v>
      </c>
      <c r="G238">
        <v>7359</v>
      </c>
    </row>
    <row r="239" spans="1:7" ht="15.75" customHeight="1">
      <c r="A239" s="22">
        <v>45173</v>
      </c>
      <c r="B239">
        <v>1725.8354489999999</v>
      </c>
      <c r="C239">
        <v>1733.1704099999999</v>
      </c>
      <c r="D239">
        <v>1707.171875</v>
      </c>
      <c r="E239">
        <v>1718.730225</v>
      </c>
      <c r="F239">
        <v>1718.730225</v>
      </c>
      <c r="G239">
        <v>273778</v>
      </c>
    </row>
    <row r="240" spans="1:7" ht="15.75" customHeight="1">
      <c r="A240" s="22">
        <v>45174</v>
      </c>
      <c r="B240">
        <v>1718.647217</v>
      </c>
      <c r="C240">
        <v>1728.173096</v>
      </c>
      <c r="D240">
        <v>1669.326294</v>
      </c>
      <c r="E240">
        <v>1719.059448</v>
      </c>
      <c r="F240">
        <v>1719.059448</v>
      </c>
      <c r="G240">
        <v>262398</v>
      </c>
    </row>
    <row r="241" spans="1:7" ht="15.75" customHeight="1">
      <c r="A241" s="22">
        <v>45175</v>
      </c>
      <c r="B241">
        <v>1719.23999</v>
      </c>
      <c r="C241">
        <v>1743.421509</v>
      </c>
      <c r="D241">
        <v>1700.7476810000001</v>
      </c>
      <c r="E241">
        <v>1722.4313959999999</v>
      </c>
      <c r="F241">
        <v>1722.4313959999999</v>
      </c>
      <c r="G241">
        <v>1086152</v>
      </c>
    </row>
    <row r="242" spans="1:7" ht="15.75" customHeight="1">
      <c r="A242" s="22">
        <v>45176</v>
      </c>
      <c r="B242">
        <v>1721.919922</v>
      </c>
      <c r="C242">
        <v>1746.44397</v>
      </c>
      <c r="D242">
        <v>1713.6492920000001</v>
      </c>
      <c r="E242">
        <v>1738.998413</v>
      </c>
      <c r="F242">
        <v>1738.998413</v>
      </c>
      <c r="G242">
        <v>183982</v>
      </c>
    </row>
    <row r="243" spans="1:7" ht="15.75" customHeight="1">
      <c r="A243" s="22">
        <v>45177</v>
      </c>
      <c r="B243">
        <v>1738.6019289999999</v>
      </c>
      <c r="C243">
        <v>1748.6685789999999</v>
      </c>
      <c r="D243">
        <v>1707.865356</v>
      </c>
      <c r="E243">
        <v>1726.5947269999999</v>
      </c>
      <c r="F243">
        <v>1726.5947269999999</v>
      </c>
      <c r="G243">
        <v>390608</v>
      </c>
    </row>
    <row r="244" spans="1:7" ht="15.75" customHeight="1">
      <c r="A244" s="22">
        <v>45178</v>
      </c>
      <c r="B244">
        <v>1726.5333250000001</v>
      </c>
      <c r="C244">
        <v>1727.3186040000001</v>
      </c>
      <c r="D244">
        <v>1717.0920410000001</v>
      </c>
      <c r="E244">
        <v>1723.559448</v>
      </c>
      <c r="F244">
        <v>1723.559448</v>
      </c>
      <c r="G244">
        <v>36360</v>
      </c>
    </row>
    <row r="245" spans="1:7" ht="15.75" customHeight="1">
      <c r="A245" s="22">
        <v>45179</v>
      </c>
      <c r="B245">
        <v>1723.5573730000001</v>
      </c>
      <c r="C245">
        <v>1724.9144289999999</v>
      </c>
      <c r="D245">
        <v>1693.38501</v>
      </c>
      <c r="E245">
        <v>1707.0115969999999</v>
      </c>
      <c r="F245">
        <v>1707.0115969999999</v>
      </c>
      <c r="G245">
        <v>116108</v>
      </c>
    </row>
    <row r="246" spans="1:7" ht="15.75" customHeight="1">
      <c r="A246" s="22">
        <v>45180</v>
      </c>
      <c r="B246">
        <v>1707.0120850000001</v>
      </c>
      <c r="C246">
        <v>1707.0120850000001</v>
      </c>
      <c r="D246">
        <v>1621.156616</v>
      </c>
      <c r="E246">
        <v>1636.7425539999999</v>
      </c>
      <c r="F246">
        <v>1636.7425539999999</v>
      </c>
      <c r="G246">
        <v>371480</v>
      </c>
    </row>
    <row r="247" spans="1:7" ht="15.75" customHeight="1">
      <c r="A247" s="22">
        <v>45181</v>
      </c>
      <c r="B247">
        <v>1636.732544</v>
      </c>
      <c r="C247">
        <v>1706.1635739999999</v>
      </c>
      <c r="D247">
        <v>1635.8598629999999</v>
      </c>
      <c r="E247">
        <v>1679.602783</v>
      </c>
      <c r="F247">
        <v>1679.602783</v>
      </c>
      <c r="G247">
        <v>93709</v>
      </c>
    </row>
    <row r="248" spans="1:7" ht="15.75" customHeight="1">
      <c r="A248" s="22">
        <v>45182</v>
      </c>
      <c r="B248">
        <v>1679.591187</v>
      </c>
      <c r="C248">
        <v>1703.4835210000001</v>
      </c>
      <c r="D248">
        <v>1670.543457</v>
      </c>
      <c r="E248">
        <v>1696.697388</v>
      </c>
      <c r="F248">
        <v>1696.697388</v>
      </c>
      <c r="G248">
        <v>219606</v>
      </c>
    </row>
    <row r="249" spans="1:7" ht="15.75" customHeight="1">
      <c r="A249" s="22">
        <v>45183</v>
      </c>
      <c r="B249">
        <v>1696.5648189999999</v>
      </c>
      <c r="C249">
        <v>1732.8973390000001</v>
      </c>
      <c r="D249">
        <v>1696.5648189999999</v>
      </c>
      <c r="E249">
        <v>1717.9731449999999</v>
      </c>
      <c r="F249">
        <v>1717.9731449999999</v>
      </c>
      <c r="G249">
        <v>32773</v>
      </c>
    </row>
    <row r="250" spans="1:7" ht="15.75" customHeight="1">
      <c r="A250" s="22">
        <v>45184</v>
      </c>
      <c r="B250">
        <v>1718.0009769999999</v>
      </c>
      <c r="C250">
        <v>1745.6311040000001</v>
      </c>
      <c r="D250">
        <v>1705.3046879999999</v>
      </c>
      <c r="E250">
        <v>1735.9796140000001</v>
      </c>
      <c r="F250">
        <v>1735.9796140000001</v>
      </c>
      <c r="G250">
        <v>5460846</v>
      </c>
    </row>
    <row r="251" spans="1:7" ht="15.75" customHeight="1">
      <c r="A251" s="22">
        <v>45185</v>
      </c>
      <c r="B251">
        <v>1735.8673100000001</v>
      </c>
      <c r="C251">
        <v>1742.951538</v>
      </c>
      <c r="D251">
        <v>1724.8355710000001</v>
      </c>
      <c r="E251">
        <v>1726.008423</v>
      </c>
      <c r="F251">
        <v>1726.008423</v>
      </c>
      <c r="G251">
        <v>51994</v>
      </c>
    </row>
    <row r="252" spans="1:7" ht="15.75" customHeight="1">
      <c r="A252" s="22">
        <v>45186</v>
      </c>
      <c r="B252">
        <v>1726.008423</v>
      </c>
      <c r="C252">
        <v>1726.994751</v>
      </c>
      <c r="D252">
        <v>1709.3833010000001</v>
      </c>
      <c r="E252">
        <v>1714.963379</v>
      </c>
      <c r="F252">
        <v>1714.963379</v>
      </c>
      <c r="G252">
        <v>636923</v>
      </c>
    </row>
    <row r="253" spans="1:7" ht="15.75" customHeight="1">
      <c r="A253" s="22">
        <v>45187</v>
      </c>
      <c r="B253">
        <v>1714.8572999999999</v>
      </c>
      <c r="C253">
        <v>1763.7177730000001</v>
      </c>
      <c r="D253">
        <v>1703.097168</v>
      </c>
      <c r="E253">
        <v>1729.426025</v>
      </c>
      <c r="F253">
        <v>1729.426025</v>
      </c>
      <c r="G253">
        <v>56423</v>
      </c>
    </row>
    <row r="254" spans="1:7" ht="15.75" customHeight="1">
      <c r="A254" s="22">
        <v>45188</v>
      </c>
      <c r="B254">
        <v>1729.4104</v>
      </c>
      <c r="C254">
        <v>1752.7332759999999</v>
      </c>
      <c r="D254">
        <v>1718.762573</v>
      </c>
      <c r="E254">
        <v>1736.7653809999999</v>
      </c>
      <c r="F254">
        <v>1736.7653809999999</v>
      </c>
      <c r="G254">
        <v>352460</v>
      </c>
    </row>
    <row r="255" spans="1:7" ht="15.75" customHeight="1">
      <c r="A255" s="22">
        <v>45189</v>
      </c>
      <c r="B255">
        <v>1736.69812</v>
      </c>
      <c r="C255">
        <v>1742.4444579999999</v>
      </c>
      <c r="D255">
        <v>1705.2042240000001</v>
      </c>
      <c r="E255">
        <v>1717.547607</v>
      </c>
      <c r="F255">
        <v>1717.547607</v>
      </c>
      <c r="G255">
        <v>19420</v>
      </c>
    </row>
    <row r="256" spans="1:7" ht="15.75" customHeight="1">
      <c r="A256" s="22">
        <v>45190</v>
      </c>
      <c r="B256">
        <v>1717.569336</v>
      </c>
      <c r="C256">
        <v>1717.6247559999999</v>
      </c>
      <c r="D256">
        <v>1661.3923339999999</v>
      </c>
      <c r="E256">
        <v>1673.420044</v>
      </c>
      <c r="F256">
        <v>1673.420044</v>
      </c>
      <c r="G256">
        <v>802385</v>
      </c>
    </row>
    <row r="257" spans="1:7" ht="15.75" customHeight="1">
      <c r="A257" s="22">
        <v>45191</v>
      </c>
      <c r="B257">
        <v>1673.31897</v>
      </c>
      <c r="C257">
        <v>1690.8637699999999</v>
      </c>
      <c r="D257">
        <v>1669.4195560000001</v>
      </c>
      <c r="E257">
        <v>1683.549072</v>
      </c>
      <c r="F257">
        <v>1683.549072</v>
      </c>
      <c r="G257">
        <v>343862</v>
      </c>
    </row>
    <row r="258" spans="1:7" ht="15.75" customHeight="1">
      <c r="A258" s="22">
        <v>45192</v>
      </c>
      <c r="B258">
        <v>1683.549072</v>
      </c>
      <c r="C258">
        <v>1687.6446530000001</v>
      </c>
      <c r="D258">
        <v>1678.4796140000001</v>
      </c>
      <c r="E258">
        <v>1683.1767580000001</v>
      </c>
      <c r="F258">
        <v>1683.1767580000001</v>
      </c>
      <c r="G258">
        <v>35813</v>
      </c>
    </row>
    <row r="259" spans="1:7" ht="15.75" customHeight="1">
      <c r="A259" s="22">
        <v>45193</v>
      </c>
      <c r="B259">
        <v>1683.1757809999999</v>
      </c>
      <c r="C259">
        <v>1689.677246</v>
      </c>
      <c r="D259">
        <v>1665.071533</v>
      </c>
      <c r="E259">
        <v>1669.813721</v>
      </c>
      <c r="F259">
        <v>1669.813721</v>
      </c>
      <c r="G259">
        <v>24359</v>
      </c>
    </row>
    <row r="260" spans="1:7" ht="15.75" customHeight="1">
      <c r="A260" s="22">
        <v>45194</v>
      </c>
      <c r="B260">
        <v>1669.6260990000001</v>
      </c>
      <c r="C260">
        <v>1686.0073239999999</v>
      </c>
      <c r="D260">
        <v>1655.075439</v>
      </c>
      <c r="E260">
        <v>1678.7664789999999</v>
      </c>
      <c r="F260">
        <v>1678.7664789999999</v>
      </c>
      <c r="G260">
        <v>256309</v>
      </c>
    </row>
    <row r="261" spans="1:7" ht="15.75" customHeight="1">
      <c r="A261" s="22">
        <v>45195</v>
      </c>
      <c r="B261">
        <v>1678.8211670000001</v>
      </c>
      <c r="C261">
        <v>1685.882568</v>
      </c>
      <c r="D261">
        <v>1669.8245850000001</v>
      </c>
      <c r="E261">
        <v>1683.1088870000001</v>
      </c>
      <c r="F261">
        <v>1683.1088870000001</v>
      </c>
      <c r="G261">
        <v>58431</v>
      </c>
    </row>
    <row r="262" spans="1:7" ht="15.75" customHeight="1">
      <c r="A262" s="22">
        <v>45196</v>
      </c>
      <c r="B262">
        <v>1682.923706</v>
      </c>
      <c r="C262">
        <v>1725.1679690000001</v>
      </c>
      <c r="D262">
        <v>1678.428345</v>
      </c>
      <c r="E262">
        <v>1689.3549800000001</v>
      </c>
      <c r="F262">
        <v>1689.3549800000001</v>
      </c>
      <c r="G262">
        <v>46224</v>
      </c>
    </row>
    <row r="263" spans="1:7" ht="15.75" customHeight="1">
      <c r="A263" s="22">
        <v>45197</v>
      </c>
      <c r="B263">
        <v>1689.4091800000001</v>
      </c>
      <c r="C263">
        <v>1760.8739009999999</v>
      </c>
      <c r="D263">
        <v>1689.377197</v>
      </c>
      <c r="E263">
        <v>1748.369751</v>
      </c>
      <c r="F263">
        <v>1748.369751</v>
      </c>
      <c r="G263">
        <v>252688</v>
      </c>
    </row>
    <row r="264" spans="1:7" ht="15.75" customHeight="1">
      <c r="A264" s="22">
        <v>45198</v>
      </c>
      <c r="B264">
        <v>1748.220581</v>
      </c>
      <c r="C264">
        <v>1783.8538820000001</v>
      </c>
      <c r="D264">
        <v>1744.5230710000001</v>
      </c>
      <c r="E264">
        <v>1763.785889</v>
      </c>
      <c r="F264">
        <v>1763.785889</v>
      </c>
      <c r="G264">
        <v>59994</v>
      </c>
    </row>
    <row r="265" spans="1:7" ht="15.75" customHeight="1">
      <c r="A265" s="22">
        <v>45199</v>
      </c>
      <c r="B265">
        <v>1763.634644</v>
      </c>
      <c r="C265">
        <v>1794.477783</v>
      </c>
      <c r="D265">
        <v>1763.139893</v>
      </c>
      <c r="E265">
        <v>1767.6046140000001</v>
      </c>
      <c r="F265">
        <v>1767.6046140000001</v>
      </c>
      <c r="G265">
        <v>79145</v>
      </c>
    </row>
    <row r="266" spans="1:7" ht="15.75" customHeight="1">
      <c r="A266" s="22">
        <v>45200</v>
      </c>
      <c r="B266">
        <v>1767.430908</v>
      </c>
      <c r="C266">
        <v>1835.1004640000001</v>
      </c>
      <c r="D266">
        <v>1767.4228519999999</v>
      </c>
      <c r="E266">
        <v>1832.785889</v>
      </c>
      <c r="F266">
        <v>1832.785889</v>
      </c>
      <c r="G266">
        <v>35154</v>
      </c>
    </row>
    <row r="267" spans="1:7" ht="15.75" customHeight="1">
      <c r="A267" s="22">
        <v>45201</v>
      </c>
      <c r="B267">
        <v>1832.7329099999999</v>
      </c>
      <c r="C267">
        <v>1841.478638</v>
      </c>
      <c r="D267">
        <v>1742.9342039999999</v>
      </c>
      <c r="E267">
        <v>1759.4760739999999</v>
      </c>
      <c r="F267">
        <v>1759.4760739999999</v>
      </c>
      <c r="G267">
        <v>163751</v>
      </c>
    </row>
    <row r="268" spans="1:7" ht="15.75" customHeight="1">
      <c r="A268" s="22">
        <v>45202</v>
      </c>
      <c r="B268">
        <v>1759.2711179999999</v>
      </c>
      <c r="C268">
        <v>1766.3610839999999</v>
      </c>
      <c r="D268">
        <v>1741.422241</v>
      </c>
      <c r="E268">
        <v>1753.7655030000001</v>
      </c>
      <c r="F268">
        <v>1753.7655030000001</v>
      </c>
      <c r="G268">
        <v>1421</v>
      </c>
    </row>
    <row r="269" spans="1:7" ht="15.75" customHeight="1">
      <c r="A269" s="22">
        <v>45203</v>
      </c>
      <c r="B269">
        <v>1753.9053960000001</v>
      </c>
      <c r="C269">
        <v>1754.379639</v>
      </c>
      <c r="D269">
        <v>1725.4063719999999</v>
      </c>
      <c r="E269">
        <v>1742.615112</v>
      </c>
      <c r="F269">
        <v>1742.615112</v>
      </c>
      <c r="G269">
        <v>99631</v>
      </c>
    </row>
    <row r="270" spans="1:7" ht="15.75" customHeight="1">
      <c r="A270" s="22">
        <v>45204</v>
      </c>
      <c r="B270">
        <v>1742.8623050000001</v>
      </c>
      <c r="C270">
        <v>1749.673462</v>
      </c>
      <c r="D270">
        <v>1704.4157709999999</v>
      </c>
      <c r="E270">
        <v>1706.019043</v>
      </c>
      <c r="F270">
        <v>1706.019043</v>
      </c>
      <c r="G270">
        <v>37652</v>
      </c>
    </row>
    <row r="271" spans="1:7" ht="15.75" customHeight="1">
      <c r="A271" s="22">
        <v>45205</v>
      </c>
      <c r="B271">
        <v>1705.997803</v>
      </c>
      <c r="C271">
        <v>1755.7132570000001</v>
      </c>
      <c r="D271">
        <v>1705.435669</v>
      </c>
      <c r="E271">
        <v>1741.8895259999999</v>
      </c>
      <c r="F271">
        <v>1741.8895259999999</v>
      </c>
      <c r="G271">
        <v>145288</v>
      </c>
    </row>
    <row r="272" spans="1:7" ht="15.75" customHeight="1">
      <c r="A272" s="22">
        <v>45206</v>
      </c>
      <c r="B272">
        <v>1741.9377440000001</v>
      </c>
      <c r="C272">
        <v>1743.8428960000001</v>
      </c>
      <c r="D272">
        <v>1725.847534</v>
      </c>
      <c r="E272">
        <v>1729.045654</v>
      </c>
      <c r="F272">
        <v>1729.045654</v>
      </c>
      <c r="G272">
        <v>463414</v>
      </c>
    </row>
    <row r="273" spans="1:7" ht="15.75" customHeight="1">
      <c r="A273" s="22">
        <v>45207</v>
      </c>
      <c r="B273">
        <v>1729.398682</v>
      </c>
      <c r="C273">
        <v>1735.5112300000001</v>
      </c>
      <c r="D273">
        <v>1712.826172</v>
      </c>
      <c r="E273">
        <v>1727.5649410000001</v>
      </c>
      <c r="F273">
        <v>1727.5649410000001</v>
      </c>
      <c r="G273">
        <v>126265</v>
      </c>
    </row>
    <row r="274" spans="1:7" ht="15.75" customHeight="1">
      <c r="A274" s="22">
        <v>45208</v>
      </c>
      <c r="B274">
        <v>1727.6091309999999</v>
      </c>
      <c r="C274">
        <v>1729.2768550000001</v>
      </c>
      <c r="D274">
        <v>1645.9995120000001</v>
      </c>
      <c r="E274">
        <v>1669.801514</v>
      </c>
      <c r="F274">
        <v>1669.801514</v>
      </c>
      <c r="G274">
        <v>1642063</v>
      </c>
    </row>
    <row r="275" spans="1:7" ht="15.75" customHeight="1">
      <c r="A275" s="22">
        <v>45209</v>
      </c>
      <c r="B275">
        <v>1671.2835689999999</v>
      </c>
      <c r="C275">
        <v>1686.1604</v>
      </c>
      <c r="D275">
        <v>1644.530518</v>
      </c>
      <c r="E275">
        <v>1657.2883300000001</v>
      </c>
      <c r="F275">
        <v>1657.2883300000001</v>
      </c>
      <c r="G275">
        <v>300522</v>
      </c>
    </row>
    <row r="276" spans="1:7" ht="15.75" customHeight="1">
      <c r="A276" s="22">
        <v>45210</v>
      </c>
      <c r="B276">
        <v>1657.2468260000001</v>
      </c>
      <c r="C276">
        <v>1686.4923100000001</v>
      </c>
      <c r="D276">
        <v>1630.5698239999999</v>
      </c>
      <c r="E276">
        <v>1650.735962</v>
      </c>
      <c r="F276">
        <v>1650.735962</v>
      </c>
      <c r="G276">
        <v>338958</v>
      </c>
    </row>
    <row r="277" spans="1:7" ht="15.75" customHeight="1">
      <c r="A277" s="22">
        <v>45211</v>
      </c>
      <c r="B277">
        <v>1650.880249</v>
      </c>
      <c r="C277">
        <v>1658.3204350000001</v>
      </c>
      <c r="D277">
        <v>1610.9576420000001</v>
      </c>
      <c r="E277">
        <v>1628.8093260000001</v>
      </c>
      <c r="F277">
        <v>1628.8093260000001</v>
      </c>
      <c r="G277">
        <v>598935</v>
      </c>
    </row>
    <row r="278" spans="1:7" ht="15.75" customHeight="1">
      <c r="A278" s="22">
        <v>45212</v>
      </c>
      <c r="B278">
        <v>1629.0444339999999</v>
      </c>
      <c r="C278">
        <v>1665.225952</v>
      </c>
      <c r="D278">
        <v>1628.4381100000001</v>
      </c>
      <c r="E278">
        <v>1642.9415280000001</v>
      </c>
      <c r="F278">
        <v>1642.9415280000001</v>
      </c>
      <c r="G278">
        <v>710502</v>
      </c>
    </row>
    <row r="279" spans="1:7" ht="15.75" customHeight="1">
      <c r="A279" s="22">
        <v>45213</v>
      </c>
      <c r="B279">
        <v>1642.9415280000001</v>
      </c>
      <c r="C279">
        <v>1651.795044</v>
      </c>
      <c r="D279">
        <v>1637.4829099999999</v>
      </c>
      <c r="E279">
        <v>1647.9898679999999</v>
      </c>
      <c r="F279">
        <v>1647.9898679999999</v>
      </c>
      <c r="G279">
        <v>98773</v>
      </c>
    </row>
    <row r="280" spans="1:7" ht="15.75" customHeight="1">
      <c r="A280" s="22">
        <v>45214</v>
      </c>
      <c r="B280">
        <v>1648.050293</v>
      </c>
      <c r="C280">
        <v>1657.6511230000001</v>
      </c>
      <c r="D280">
        <v>1642.497192</v>
      </c>
      <c r="E280">
        <v>1649.3680420000001</v>
      </c>
      <c r="F280">
        <v>1649.3680420000001</v>
      </c>
      <c r="G280">
        <v>250649</v>
      </c>
    </row>
    <row r="281" spans="1:7" ht="15.75" customHeight="1">
      <c r="A281" s="22">
        <v>45215</v>
      </c>
      <c r="B281">
        <v>1649.710693</v>
      </c>
      <c r="C281">
        <v>1727.4814449999999</v>
      </c>
      <c r="D281">
        <v>1648.474731</v>
      </c>
      <c r="E281">
        <v>1695.6547849999999</v>
      </c>
      <c r="F281">
        <v>1695.6547849999999</v>
      </c>
      <c r="G281">
        <v>14958</v>
      </c>
    </row>
    <row r="282" spans="1:7" ht="15.75" customHeight="1">
      <c r="A282" s="22">
        <v>45216</v>
      </c>
      <c r="B282">
        <v>1695.6533199999999</v>
      </c>
      <c r="C282">
        <v>1695.6533199999999</v>
      </c>
      <c r="D282">
        <v>1649.0864260000001</v>
      </c>
      <c r="E282">
        <v>1658.3431399999999</v>
      </c>
      <c r="F282">
        <v>1658.3431399999999</v>
      </c>
      <c r="G282">
        <v>127204</v>
      </c>
    </row>
    <row r="283" spans="1:7" ht="15.75" customHeight="1">
      <c r="A283" s="22">
        <v>45217</v>
      </c>
      <c r="B283">
        <v>1658.3438719999999</v>
      </c>
      <c r="C283">
        <v>1679.161865</v>
      </c>
      <c r="D283">
        <v>1650.9117429999999</v>
      </c>
      <c r="E283">
        <v>1657.8953859999999</v>
      </c>
      <c r="F283">
        <v>1657.8953859999999</v>
      </c>
      <c r="G283">
        <v>20235</v>
      </c>
    </row>
    <row r="284" spans="1:7" ht="15.75" customHeight="1">
      <c r="A284" s="22">
        <v>45218</v>
      </c>
      <c r="B284">
        <v>1657.8953859999999</v>
      </c>
      <c r="C284">
        <v>1666.0892329999999</v>
      </c>
      <c r="D284">
        <v>1636.096802</v>
      </c>
      <c r="E284">
        <v>1660.2775879999999</v>
      </c>
      <c r="F284">
        <v>1660.2775879999999</v>
      </c>
      <c r="G284">
        <v>201020</v>
      </c>
    </row>
    <row r="285" spans="1:7" ht="15.75" customHeight="1">
      <c r="A285" s="22">
        <v>45219</v>
      </c>
      <c r="B285">
        <v>1660.3645019999999</v>
      </c>
      <c r="C285">
        <v>1728.1088870000001</v>
      </c>
      <c r="D285">
        <v>1656.491211</v>
      </c>
      <c r="E285">
        <v>1702.862061</v>
      </c>
      <c r="F285">
        <v>1702.862061</v>
      </c>
      <c r="G285">
        <v>271839</v>
      </c>
    </row>
    <row r="286" spans="1:7" ht="15.75" customHeight="1">
      <c r="A286" s="22">
        <v>45220</v>
      </c>
      <c r="B286">
        <v>1702.8553469999999</v>
      </c>
      <c r="C286">
        <v>1738.6441649999999</v>
      </c>
      <c r="D286">
        <v>1689.7124020000001</v>
      </c>
      <c r="E286">
        <v>1725.866943</v>
      </c>
      <c r="F286">
        <v>1725.866943</v>
      </c>
      <c r="G286">
        <v>93436</v>
      </c>
    </row>
    <row r="287" spans="1:7" ht="15.75" customHeight="1">
      <c r="A287" s="22">
        <v>45221</v>
      </c>
      <c r="B287">
        <v>1725.787231</v>
      </c>
      <c r="C287">
        <v>1765.6850589999999</v>
      </c>
      <c r="D287">
        <v>1721.403564</v>
      </c>
      <c r="E287">
        <v>1762.158936</v>
      </c>
      <c r="F287">
        <v>1762.158936</v>
      </c>
      <c r="G287">
        <v>50909</v>
      </c>
    </row>
    <row r="288" spans="1:7" ht="15.75" customHeight="1">
      <c r="A288" s="22">
        <v>45222</v>
      </c>
      <c r="B288">
        <v>1775.895264</v>
      </c>
      <c r="C288">
        <v>1902.5792240000001</v>
      </c>
      <c r="D288">
        <v>1765.7008060000001</v>
      </c>
      <c r="E288">
        <v>1872.004639</v>
      </c>
      <c r="F288">
        <v>1872.004639</v>
      </c>
      <c r="G288">
        <v>750393</v>
      </c>
    </row>
    <row r="289" spans="1:7" ht="15.75" customHeight="1">
      <c r="A289" s="22">
        <v>45223</v>
      </c>
      <c r="B289">
        <v>1872.004639</v>
      </c>
      <c r="C289">
        <v>1964.176514</v>
      </c>
      <c r="D289">
        <v>1864.1906739999999</v>
      </c>
      <c r="E289">
        <v>1890.7818600000001</v>
      </c>
      <c r="F289">
        <v>1890.7818600000001</v>
      </c>
      <c r="G289">
        <v>335571</v>
      </c>
    </row>
    <row r="290" spans="1:7" ht="15.75" customHeight="1">
      <c r="A290" s="22">
        <v>45224</v>
      </c>
      <c r="B290">
        <v>1891.7482910000001</v>
      </c>
      <c r="C290">
        <v>1913.9221190000001</v>
      </c>
      <c r="D290">
        <v>1868.7120359999999</v>
      </c>
      <c r="E290">
        <v>1899.869629</v>
      </c>
      <c r="F290">
        <v>1899.869629</v>
      </c>
      <c r="G290">
        <v>578991</v>
      </c>
    </row>
    <row r="291" spans="1:7" ht="15.75" customHeight="1">
      <c r="A291" s="22">
        <v>45225</v>
      </c>
      <c r="B291">
        <v>1899.8793949999999</v>
      </c>
      <c r="C291">
        <v>1978.7962649999999</v>
      </c>
      <c r="D291">
        <v>1871.6854249999999</v>
      </c>
      <c r="E291">
        <v>1911.6274410000001</v>
      </c>
      <c r="F291">
        <v>1911.6274410000001</v>
      </c>
      <c r="G291">
        <v>100932</v>
      </c>
    </row>
    <row r="292" spans="1:7" ht="15.75" customHeight="1">
      <c r="A292" s="22">
        <v>45226</v>
      </c>
      <c r="B292">
        <v>1911.856323</v>
      </c>
      <c r="C292">
        <v>1911.856323</v>
      </c>
      <c r="D292">
        <v>1858.2110600000001</v>
      </c>
      <c r="E292">
        <v>1891.1860349999999</v>
      </c>
      <c r="F292">
        <v>1891.1860349999999</v>
      </c>
      <c r="G292">
        <v>58088</v>
      </c>
    </row>
    <row r="293" spans="1:7" ht="15.75" customHeight="1">
      <c r="A293" s="22">
        <v>45227</v>
      </c>
      <c r="B293">
        <v>1891.2113039999999</v>
      </c>
      <c r="C293">
        <v>1911.922607</v>
      </c>
      <c r="D293">
        <v>1882.63501</v>
      </c>
      <c r="E293">
        <v>1885.6933590000001</v>
      </c>
      <c r="F293">
        <v>1885.6933590000001</v>
      </c>
      <c r="G293">
        <v>72417</v>
      </c>
    </row>
    <row r="294" spans="1:7" ht="15.75" customHeight="1">
      <c r="A294" s="22">
        <v>45228</v>
      </c>
      <c r="B294">
        <v>1885.7506100000001</v>
      </c>
      <c r="C294">
        <v>1918.470947</v>
      </c>
      <c r="D294">
        <v>1880.0360109999999</v>
      </c>
      <c r="E294">
        <v>1904.5649410000001</v>
      </c>
      <c r="F294">
        <v>1904.5649410000001</v>
      </c>
      <c r="G294">
        <v>533842</v>
      </c>
    </row>
    <row r="295" spans="1:7" ht="15.75" customHeight="1">
      <c r="A295" s="22">
        <v>45229</v>
      </c>
      <c r="B295">
        <v>1904.662231</v>
      </c>
      <c r="C295">
        <v>1938.6687010000001</v>
      </c>
      <c r="D295">
        <v>1888.8039550000001</v>
      </c>
      <c r="E295">
        <v>1918.93335</v>
      </c>
      <c r="F295">
        <v>1918.93335</v>
      </c>
      <c r="G295">
        <v>546734</v>
      </c>
    </row>
    <row r="296" spans="1:7" ht="15.75" customHeight="1">
      <c r="A296" s="22">
        <v>45230</v>
      </c>
      <c r="B296">
        <v>1918.8363039999999</v>
      </c>
      <c r="C296">
        <v>1928.434082</v>
      </c>
      <c r="D296">
        <v>1893.782837</v>
      </c>
      <c r="E296">
        <v>1925.5471190000001</v>
      </c>
      <c r="F296">
        <v>1925.5471190000001</v>
      </c>
      <c r="G296">
        <v>273631</v>
      </c>
    </row>
    <row r="297" spans="1:7" ht="15.75" customHeight="1">
      <c r="A297" s="22">
        <v>45231</v>
      </c>
      <c r="B297">
        <v>1925.5517580000001</v>
      </c>
      <c r="C297">
        <v>1967.7928469999999</v>
      </c>
      <c r="D297">
        <v>1894.479736</v>
      </c>
      <c r="E297">
        <v>1957.290894</v>
      </c>
      <c r="F297">
        <v>1957.290894</v>
      </c>
      <c r="G297">
        <v>1319575</v>
      </c>
    </row>
    <row r="298" spans="1:7" ht="15.75" customHeight="1">
      <c r="A298" s="22">
        <v>45232</v>
      </c>
      <c r="B298">
        <v>1957.3156739999999</v>
      </c>
      <c r="C298">
        <v>1986.2210689999999</v>
      </c>
      <c r="D298">
        <v>1902.512573</v>
      </c>
      <c r="E298">
        <v>1913.963501</v>
      </c>
      <c r="F298">
        <v>1913.963501</v>
      </c>
      <c r="G298">
        <v>29187507</v>
      </c>
    </row>
    <row r="299" spans="1:7" ht="15.75" customHeight="1">
      <c r="A299" s="22">
        <v>45233</v>
      </c>
      <c r="B299">
        <v>1913.6483149999999</v>
      </c>
      <c r="C299">
        <v>1949.830933</v>
      </c>
      <c r="D299">
        <v>1893.006592</v>
      </c>
      <c r="E299">
        <v>1948.4113769999999</v>
      </c>
      <c r="F299">
        <v>1948.4113769999999</v>
      </c>
      <c r="G299">
        <v>298926</v>
      </c>
    </row>
    <row r="300" spans="1:7" ht="15.75" customHeight="1">
      <c r="A300" s="22">
        <v>45234</v>
      </c>
      <c r="B300">
        <v>1948.806274</v>
      </c>
      <c r="C300">
        <v>1984.3587649999999</v>
      </c>
      <c r="D300">
        <v>1942.1982419999999</v>
      </c>
      <c r="E300">
        <v>1974.557129</v>
      </c>
      <c r="F300">
        <v>1974.557129</v>
      </c>
      <c r="G300">
        <v>399256</v>
      </c>
    </row>
    <row r="301" spans="1:7" ht="15.75" customHeight="1">
      <c r="A301" s="22">
        <v>45235</v>
      </c>
      <c r="B301">
        <v>1974.706543</v>
      </c>
      <c r="C301">
        <v>2030.1994629999999</v>
      </c>
      <c r="D301">
        <v>1965.924072</v>
      </c>
      <c r="E301">
        <v>2014.427856</v>
      </c>
      <c r="F301">
        <v>2014.427856</v>
      </c>
      <c r="G301">
        <v>3511248</v>
      </c>
    </row>
    <row r="302" spans="1:7" ht="15.75" customHeight="1">
      <c r="A302" s="22">
        <v>45236</v>
      </c>
      <c r="B302">
        <v>2014.040649</v>
      </c>
      <c r="C302">
        <v>2034.6180420000001</v>
      </c>
      <c r="D302">
        <v>1991.104126</v>
      </c>
      <c r="E302">
        <v>2018.352783</v>
      </c>
      <c r="F302">
        <v>2018.352783</v>
      </c>
      <c r="G302">
        <v>685131</v>
      </c>
    </row>
    <row r="303" spans="1:7" ht="15.75" customHeight="1">
      <c r="A303" s="22">
        <v>45237</v>
      </c>
      <c r="B303">
        <v>2018.317749</v>
      </c>
      <c r="C303">
        <v>2026.489624</v>
      </c>
      <c r="D303">
        <v>1969.451904</v>
      </c>
      <c r="E303">
        <v>2005.1358640000001</v>
      </c>
      <c r="F303">
        <v>2005.1358640000001</v>
      </c>
      <c r="G303">
        <v>2302410</v>
      </c>
    </row>
    <row r="304" spans="1:7" ht="15.75" customHeight="1">
      <c r="A304" s="22">
        <v>45238</v>
      </c>
      <c r="B304">
        <v>2005.104736</v>
      </c>
      <c r="C304">
        <v>2024.9464109999999</v>
      </c>
      <c r="D304">
        <v>1993.8452150000001</v>
      </c>
      <c r="E304">
        <v>2010.4157709999999</v>
      </c>
      <c r="F304">
        <v>2010.4157709999999</v>
      </c>
      <c r="G304">
        <v>703538</v>
      </c>
    </row>
    <row r="305" spans="1:7" ht="15.75" customHeight="1">
      <c r="A305" s="22">
        <v>45239</v>
      </c>
      <c r="B305">
        <v>2009.0692140000001</v>
      </c>
      <c r="C305">
        <v>2261.6440429999998</v>
      </c>
      <c r="D305">
        <v>2003.4676509999999</v>
      </c>
      <c r="E305">
        <v>2254.4567870000001</v>
      </c>
      <c r="F305">
        <v>2254.4567870000001</v>
      </c>
      <c r="G305">
        <v>1051996</v>
      </c>
    </row>
    <row r="306" spans="1:7" ht="15.75" customHeight="1">
      <c r="A306" s="22">
        <v>45240</v>
      </c>
      <c r="B306">
        <v>2253.2944339999999</v>
      </c>
      <c r="C306">
        <v>2268.1259770000001</v>
      </c>
      <c r="D306">
        <v>2216.0046390000002</v>
      </c>
      <c r="E306">
        <v>2224.3896479999999</v>
      </c>
      <c r="F306">
        <v>2224.3896479999999</v>
      </c>
      <c r="G306">
        <v>734989</v>
      </c>
    </row>
    <row r="307" spans="1:7" ht="15.75" customHeight="1">
      <c r="A307" s="22">
        <v>45241</v>
      </c>
      <c r="B307">
        <v>2224.1850589999999</v>
      </c>
      <c r="C307">
        <v>2224.1850589999999</v>
      </c>
      <c r="D307">
        <v>2162.1918949999999</v>
      </c>
      <c r="E307">
        <v>2180.1442870000001</v>
      </c>
      <c r="F307">
        <v>2180.1442870000001</v>
      </c>
      <c r="G307">
        <v>527267</v>
      </c>
    </row>
    <row r="308" spans="1:7" ht="15.75" customHeight="1">
      <c r="A308" s="22">
        <v>45242</v>
      </c>
      <c r="B308">
        <v>2180.4167480000001</v>
      </c>
      <c r="C308">
        <v>2193.2438959999999</v>
      </c>
      <c r="D308">
        <v>2148.1052249999998</v>
      </c>
      <c r="E308">
        <v>2171.8725589999999</v>
      </c>
      <c r="F308">
        <v>2171.8725589999999</v>
      </c>
      <c r="G308">
        <v>221063</v>
      </c>
    </row>
    <row r="309" spans="1:7" ht="15.75" customHeight="1">
      <c r="A309" s="22">
        <v>45243</v>
      </c>
      <c r="B309">
        <v>2172.336914</v>
      </c>
      <c r="C309">
        <v>2247.6027829999998</v>
      </c>
      <c r="D309">
        <v>2160.7827149999998</v>
      </c>
      <c r="E309">
        <v>2186.9133299999999</v>
      </c>
      <c r="F309">
        <v>2186.9133299999999</v>
      </c>
      <c r="G309">
        <v>1370406</v>
      </c>
    </row>
    <row r="310" spans="1:7" ht="15.75" customHeight="1">
      <c r="A310" s="22">
        <v>45244</v>
      </c>
      <c r="B310">
        <v>2185.3422850000002</v>
      </c>
      <c r="C310">
        <v>2193.351318</v>
      </c>
      <c r="D310">
        <v>2081.4135740000002</v>
      </c>
      <c r="E310">
        <v>2105.1391600000002</v>
      </c>
      <c r="F310">
        <v>2105.1391600000002</v>
      </c>
      <c r="G310">
        <v>3301244</v>
      </c>
    </row>
    <row r="311" spans="1:7" ht="15.75" customHeight="1">
      <c r="A311" s="22">
        <v>45245</v>
      </c>
      <c r="B311">
        <v>2105.7036130000001</v>
      </c>
      <c r="C311">
        <v>2190.6513669999999</v>
      </c>
      <c r="D311">
        <v>2093.5739749999998</v>
      </c>
      <c r="E311">
        <v>2190.6513669999999</v>
      </c>
      <c r="F311">
        <v>2190.6513669999999</v>
      </c>
      <c r="G311">
        <v>25662</v>
      </c>
    </row>
    <row r="312" spans="1:7" ht="15.75" customHeight="1">
      <c r="A312" s="22">
        <v>45246</v>
      </c>
      <c r="B312">
        <v>2189.7641600000002</v>
      </c>
      <c r="C312">
        <v>2210.188232</v>
      </c>
      <c r="D312">
        <v>2066.4589839999999</v>
      </c>
      <c r="E312">
        <v>2084.9736330000001</v>
      </c>
      <c r="F312">
        <v>2084.9736330000001</v>
      </c>
      <c r="G312">
        <v>67588</v>
      </c>
    </row>
    <row r="313" spans="1:7" ht="15.75" customHeight="1">
      <c r="A313" s="22">
        <v>45247</v>
      </c>
      <c r="B313">
        <v>2083.834961</v>
      </c>
      <c r="C313">
        <v>2110.711182</v>
      </c>
      <c r="D313">
        <v>2031.705933</v>
      </c>
      <c r="E313">
        <v>2081.8840329999998</v>
      </c>
      <c r="F313">
        <v>2081.8840329999998</v>
      </c>
      <c r="G313">
        <v>547969</v>
      </c>
    </row>
    <row r="314" spans="1:7" ht="15.75" customHeight="1">
      <c r="A314" s="22">
        <v>45248</v>
      </c>
      <c r="B314">
        <v>2083.7978520000001</v>
      </c>
      <c r="C314">
        <v>2098.3715820000002</v>
      </c>
      <c r="D314">
        <v>2043.4688719999999</v>
      </c>
      <c r="E314">
        <v>2090.3271479999999</v>
      </c>
      <c r="F314">
        <v>2090.3271479999999</v>
      </c>
      <c r="G314">
        <v>27781</v>
      </c>
    </row>
    <row r="315" spans="1:7" ht="15.75" customHeight="1">
      <c r="A315" s="22">
        <v>45249</v>
      </c>
      <c r="B315">
        <v>2090.1667480000001</v>
      </c>
      <c r="C315">
        <v>2142.0913089999999</v>
      </c>
      <c r="D315">
        <v>2072.5205080000001</v>
      </c>
      <c r="E315">
        <v>2140.344971</v>
      </c>
      <c r="F315">
        <v>2140.344971</v>
      </c>
      <c r="G315">
        <v>544100</v>
      </c>
    </row>
    <row r="316" spans="1:7" ht="15.75" customHeight="1">
      <c r="A316" s="22">
        <v>45250</v>
      </c>
      <c r="B316">
        <v>2139.9086910000001</v>
      </c>
      <c r="C316">
        <v>2195.9243160000001</v>
      </c>
      <c r="D316">
        <v>2124.516357</v>
      </c>
      <c r="E316">
        <v>2160.5798340000001</v>
      </c>
      <c r="F316">
        <v>2160.5798340000001</v>
      </c>
      <c r="G316">
        <v>575164</v>
      </c>
    </row>
    <row r="317" spans="1:7" ht="15.75" customHeight="1">
      <c r="A317" s="22">
        <v>45251</v>
      </c>
      <c r="B317">
        <v>2160.7058109999998</v>
      </c>
      <c r="C317">
        <v>2173.0458979999999</v>
      </c>
      <c r="D317">
        <v>2066.1159670000002</v>
      </c>
      <c r="E317">
        <v>2066.1159670000002</v>
      </c>
      <c r="F317">
        <v>2066.1159670000002</v>
      </c>
      <c r="G317">
        <v>577104</v>
      </c>
    </row>
    <row r="318" spans="1:7" ht="15.75" customHeight="1">
      <c r="A318" s="22">
        <v>45252</v>
      </c>
      <c r="B318">
        <v>2064.891357</v>
      </c>
      <c r="C318">
        <v>2224.0734859999998</v>
      </c>
      <c r="D318">
        <v>2058.399414</v>
      </c>
      <c r="E318">
        <v>2198.5434570000002</v>
      </c>
      <c r="F318">
        <v>2198.5434570000002</v>
      </c>
      <c r="G318">
        <v>620637</v>
      </c>
    </row>
    <row r="319" spans="1:7" ht="15.75" customHeight="1">
      <c r="A319" s="22">
        <v>45253</v>
      </c>
      <c r="B319">
        <v>2198.491211</v>
      </c>
      <c r="C319">
        <v>2221.8889159999999</v>
      </c>
      <c r="D319">
        <v>2176.7319339999999</v>
      </c>
      <c r="E319">
        <v>2193.9321289999998</v>
      </c>
      <c r="F319">
        <v>2193.9321289999998</v>
      </c>
      <c r="G319">
        <v>106149</v>
      </c>
    </row>
    <row r="320" spans="1:7" ht="15.75" customHeight="1">
      <c r="A320" s="22">
        <v>45254</v>
      </c>
      <c r="B320">
        <v>2194.216797</v>
      </c>
      <c r="C320">
        <v>2269.5595699999999</v>
      </c>
      <c r="D320">
        <v>2192.9641109999998</v>
      </c>
      <c r="E320">
        <v>2218.6713869999999</v>
      </c>
      <c r="F320">
        <v>2218.6713869999999</v>
      </c>
      <c r="G320">
        <v>156711</v>
      </c>
    </row>
    <row r="321" spans="1:7" ht="15.75" customHeight="1">
      <c r="A321" s="22">
        <v>45255</v>
      </c>
      <c r="B321">
        <v>2218.485107</v>
      </c>
      <c r="C321">
        <v>2229.2583009999998</v>
      </c>
      <c r="D321">
        <v>2203.8474120000001</v>
      </c>
      <c r="E321">
        <v>2219.6098630000001</v>
      </c>
      <c r="F321">
        <v>2219.6098630000001</v>
      </c>
      <c r="G321">
        <v>445300</v>
      </c>
    </row>
    <row r="322" spans="1:7" ht="15.75" customHeight="1">
      <c r="A322" s="22">
        <v>45256</v>
      </c>
      <c r="B322">
        <v>2219.7143550000001</v>
      </c>
      <c r="C322">
        <v>2231.733643</v>
      </c>
      <c r="D322">
        <v>2173.7421880000002</v>
      </c>
      <c r="E322">
        <v>2198.9934079999998</v>
      </c>
      <c r="F322">
        <v>2198.9934079999998</v>
      </c>
      <c r="G322">
        <v>972518</v>
      </c>
    </row>
    <row r="323" spans="1:7" ht="15.75" customHeight="1">
      <c r="A323" s="22">
        <v>45257</v>
      </c>
      <c r="B323">
        <v>2199.2849120000001</v>
      </c>
      <c r="C323">
        <v>2205.55249</v>
      </c>
      <c r="D323">
        <v>2119.1452640000002</v>
      </c>
      <c r="E323">
        <v>2160.4003910000001</v>
      </c>
      <c r="F323">
        <v>2160.4003910000001</v>
      </c>
      <c r="G323">
        <v>264303</v>
      </c>
    </row>
    <row r="324" spans="1:7" ht="15.75" customHeight="1">
      <c r="A324" s="22">
        <v>45258</v>
      </c>
      <c r="B324">
        <v>2160.3496089999999</v>
      </c>
      <c r="C324">
        <v>2210.938721</v>
      </c>
      <c r="D324">
        <v>2130.2075199999999</v>
      </c>
      <c r="E324">
        <v>2180.665039</v>
      </c>
      <c r="F324">
        <v>2180.665039</v>
      </c>
      <c r="G324">
        <v>100695</v>
      </c>
    </row>
    <row r="325" spans="1:7" ht="15.75" customHeight="1">
      <c r="A325" s="22">
        <v>45259</v>
      </c>
      <c r="B325">
        <v>2180.281982</v>
      </c>
      <c r="C325">
        <v>2205.6315920000002</v>
      </c>
      <c r="D325">
        <v>2154.7966310000002</v>
      </c>
      <c r="E325">
        <v>2161.6821289999998</v>
      </c>
      <c r="F325">
        <v>2161.6821289999998</v>
      </c>
      <c r="G325">
        <v>407358</v>
      </c>
    </row>
    <row r="326" spans="1:7" ht="15.75" customHeight="1">
      <c r="A326" s="22">
        <v>45260</v>
      </c>
      <c r="B326">
        <v>2161.8803710000002</v>
      </c>
      <c r="C326">
        <v>2188.2739259999998</v>
      </c>
      <c r="D326">
        <v>2156.1020509999998</v>
      </c>
      <c r="E326">
        <v>2187.4245609999998</v>
      </c>
      <c r="F326">
        <v>2187.4245609999998</v>
      </c>
      <c r="G326">
        <v>133824</v>
      </c>
    </row>
    <row r="327" spans="1:7" ht="15.75" customHeight="1">
      <c r="A327" s="22">
        <v>45261</v>
      </c>
      <c r="B327">
        <v>2187.334961</v>
      </c>
      <c r="C327">
        <v>2246.3278810000002</v>
      </c>
      <c r="D327">
        <v>2181.9741210000002</v>
      </c>
      <c r="E327">
        <v>2223.9250489999999</v>
      </c>
      <c r="F327">
        <v>2223.9250489999999</v>
      </c>
      <c r="G327">
        <v>109335</v>
      </c>
    </row>
    <row r="328" spans="1:7" ht="15.75" customHeight="1">
      <c r="A328" s="22">
        <v>45262</v>
      </c>
      <c r="B328">
        <v>2223.858643</v>
      </c>
      <c r="C328">
        <v>2321.0739749999998</v>
      </c>
      <c r="D328">
        <v>2223.6123050000001</v>
      </c>
      <c r="E328">
        <v>2308.0625</v>
      </c>
      <c r="F328">
        <v>2308.0625</v>
      </c>
      <c r="G328">
        <v>63514</v>
      </c>
    </row>
    <row r="329" spans="1:7" ht="15.75" customHeight="1">
      <c r="A329" s="22">
        <v>45263</v>
      </c>
      <c r="B329">
        <v>2308.111328</v>
      </c>
      <c r="C329">
        <v>2318.9812010000001</v>
      </c>
      <c r="D329">
        <v>2295.0883789999998</v>
      </c>
      <c r="E329">
        <v>2304.484375</v>
      </c>
      <c r="F329">
        <v>2304.484375</v>
      </c>
      <c r="G329">
        <v>166024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  <outlinePr summaryBelow="0" summaryRight="0"/>
  </sheetPr>
  <dimension ref="A1:G352"/>
  <sheetViews>
    <sheetView topLeftCell="A107" workbookViewId="0">
      <selection activeCell="L34" sqref="L34"/>
    </sheetView>
  </sheetViews>
  <sheetFormatPr baseColWidth="10" defaultColWidth="12.6640625" defaultRowHeight="15.75" customHeight="1"/>
  <sheetData>
    <row r="1" spans="1:7" ht="15.75" customHeight="1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7" ht="15.75" customHeight="1">
      <c r="A2" s="22">
        <v>44913</v>
      </c>
      <c r="B2">
        <v>1169.130249</v>
      </c>
      <c r="C2">
        <v>1175.115356</v>
      </c>
      <c r="D2">
        <v>1157.267212</v>
      </c>
      <c r="E2">
        <v>1165.2188719999999</v>
      </c>
      <c r="F2">
        <v>1165.2188719999999</v>
      </c>
      <c r="G2">
        <v>19395</v>
      </c>
    </row>
    <row r="3" spans="1:7" ht="15.75" customHeight="1">
      <c r="A3" s="22">
        <v>44914</v>
      </c>
      <c r="B3">
        <v>1165.2188719999999</v>
      </c>
      <c r="C3">
        <v>1174.015991</v>
      </c>
      <c r="D3">
        <v>1140.2835689999999</v>
      </c>
      <c r="E3">
        <v>1147.387207</v>
      </c>
      <c r="F3">
        <v>1147.387207</v>
      </c>
      <c r="G3">
        <v>22255</v>
      </c>
    </row>
    <row r="4" spans="1:7" ht="15.75" customHeight="1">
      <c r="A4" s="22">
        <v>44915</v>
      </c>
      <c r="B4">
        <v>1147.387207</v>
      </c>
      <c r="C4">
        <v>1222.2890629999999</v>
      </c>
      <c r="D4">
        <v>1145.5454099999999</v>
      </c>
      <c r="E4">
        <v>1220.924683</v>
      </c>
      <c r="F4">
        <v>1220.924683</v>
      </c>
      <c r="G4">
        <v>139990</v>
      </c>
    </row>
    <row r="5" spans="1:7" ht="15.75" customHeight="1">
      <c r="A5" s="22">
        <v>44916</v>
      </c>
      <c r="B5">
        <v>1220.7890629999999</v>
      </c>
      <c r="C5">
        <v>1234.1414789999999</v>
      </c>
      <c r="D5">
        <v>1209.4638669999999</v>
      </c>
      <c r="E5">
        <v>1223.109741</v>
      </c>
      <c r="F5">
        <v>1223.109741</v>
      </c>
      <c r="G5">
        <v>159063</v>
      </c>
    </row>
    <row r="6" spans="1:7" ht="15.75" customHeight="1">
      <c r="A6" s="22">
        <v>44917</v>
      </c>
      <c r="B6">
        <v>1223.1762699999999</v>
      </c>
      <c r="C6">
        <v>1230.6811520000001</v>
      </c>
      <c r="D6">
        <v>1191.4799800000001</v>
      </c>
      <c r="E6">
        <v>1221.499268</v>
      </c>
      <c r="F6">
        <v>1221.499268</v>
      </c>
      <c r="G6">
        <v>140287</v>
      </c>
    </row>
    <row r="7" spans="1:7" ht="15.75" customHeight="1">
      <c r="A7" s="22">
        <v>44918</v>
      </c>
      <c r="B7">
        <v>1221.5554199999999</v>
      </c>
      <c r="C7">
        <v>1236.5444339999999</v>
      </c>
      <c r="D7">
        <v>1219.3515629999999</v>
      </c>
      <c r="E7">
        <v>1224.7454829999999</v>
      </c>
      <c r="F7">
        <v>1224.7454829999999</v>
      </c>
      <c r="G7">
        <v>84731</v>
      </c>
    </row>
    <row r="8" spans="1:7" ht="15.75" customHeight="1">
      <c r="A8" s="22">
        <v>44919</v>
      </c>
      <c r="B8">
        <v>1224.8088379999999</v>
      </c>
      <c r="C8">
        <v>1225.7924800000001</v>
      </c>
      <c r="D8">
        <v>1217.154419</v>
      </c>
      <c r="E8">
        <v>1221.631592</v>
      </c>
      <c r="F8">
        <v>1221.631592</v>
      </c>
      <c r="G8">
        <v>6026</v>
      </c>
    </row>
    <row r="9" spans="1:7" ht="15.75" customHeight="1">
      <c r="A9" s="22">
        <v>44920</v>
      </c>
      <c r="B9">
        <v>1221.631592</v>
      </c>
      <c r="C9">
        <v>1224.006592</v>
      </c>
      <c r="D9">
        <v>1204.168823</v>
      </c>
      <c r="E9">
        <v>1219.4785159999999</v>
      </c>
      <c r="F9">
        <v>1219.4785159999999</v>
      </c>
      <c r="G9">
        <v>75</v>
      </c>
    </row>
    <row r="10" spans="1:7" ht="15.75" customHeight="1">
      <c r="A10" s="22">
        <v>44921</v>
      </c>
      <c r="B10">
        <v>1219.466797</v>
      </c>
      <c r="C10">
        <v>1226.0858149999999</v>
      </c>
      <c r="D10">
        <v>1213.2332759999999</v>
      </c>
      <c r="E10">
        <v>1226.0858149999999</v>
      </c>
      <c r="F10">
        <v>1226.0858149999999</v>
      </c>
      <c r="G10">
        <v>16737</v>
      </c>
    </row>
    <row r="11" spans="1:7" ht="15.75" customHeight="1">
      <c r="A11" s="22">
        <v>44922</v>
      </c>
      <c r="B11">
        <v>1226.150269</v>
      </c>
      <c r="C11">
        <v>1229.518188</v>
      </c>
      <c r="D11">
        <v>1202.923096</v>
      </c>
      <c r="E11">
        <v>1206.2423100000001</v>
      </c>
      <c r="F11">
        <v>1206.2423100000001</v>
      </c>
      <c r="G11">
        <v>36688</v>
      </c>
    </row>
    <row r="12" spans="1:7" ht="15.75" customHeight="1">
      <c r="A12" s="22">
        <v>44923</v>
      </c>
      <c r="B12">
        <v>1206.2414550000001</v>
      </c>
      <c r="C12">
        <v>1206.491943</v>
      </c>
      <c r="D12">
        <v>1142.1347659999999</v>
      </c>
      <c r="E12">
        <v>1153.1467290000001</v>
      </c>
      <c r="F12">
        <v>1153.1467290000001</v>
      </c>
      <c r="G12">
        <v>227945</v>
      </c>
    </row>
    <row r="13" spans="1:7" ht="15.75" customHeight="1">
      <c r="A13" s="22">
        <v>44924</v>
      </c>
      <c r="B13">
        <v>1153.1467290000001</v>
      </c>
      <c r="C13">
        <v>1202.988159</v>
      </c>
      <c r="D13">
        <v>1151.484375</v>
      </c>
      <c r="E13">
        <v>1189.0744629999999</v>
      </c>
      <c r="F13">
        <v>1189.0744629999999</v>
      </c>
      <c r="G13">
        <v>110033</v>
      </c>
    </row>
    <row r="14" spans="1:7" ht="15.75" customHeight="1">
      <c r="A14" s="22">
        <v>44925</v>
      </c>
      <c r="B14">
        <v>1189.0744629999999</v>
      </c>
      <c r="C14">
        <v>1189.244385</v>
      </c>
      <c r="D14">
        <v>1154.4332280000001</v>
      </c>
      <c r="E14">
        <v>1158.947754</v>
      </c>
      <c r="F14">
        <v>1158.947754</v>
      </c>
      <c r="G14">
        <v>288</v>
      </c>
    </row>
    <row r="15" spans="1:7" ht="15.75" customHeight="1">
      <c r="A15" s="22">
        <v>44926</v>
      </c>
      <c r="B15">
        <v>1159.2490230000001</v>
      </c>
      <c r="C15">
        <v>1165.277832</v>
      </c>
      <c r="D15">
        <v>1154.6663820000001</v>
      </c>
      <c r="E15">
        <v>1156.3881839999999</v>
      </c>
      <c r="F15">
        <v>1156.3881839999999</v>
      </c>
      <c r="G15">
        <v>5312</v>
      </c>
    </row>
    <row r="16" spans="1:7" ht="15.75" customHeight="1">
      <c r="A16" s="22">
        <v>44927</v>
      </c>
      <c r="B16">
        <v>1156.355225</v>
      </c>
      <c r="C16">
        <v>1165.795654</v>
      </c>
      <c r="D16">
        <v>1152.673828</v>
      </c>
      <c r="E16">
        <v>1163.359741</v>
      </c>
      <c r="F16">
        <v>1163.359741</v>
      </c>
      <c r="G16">
        <v>22500</v>
      </c>
    </row>
    <row r="17" spans="1:7" ht="15.75" customHeight="1">
      <c r="A17" s="22">
        <v>44928</v>
      </c>
      <c r="B17">
        <v>1163.359741</v>
      </c>
      <c r="C17">
        <v>1189.30835</v>
      </c>
      <c r="D17">
        <v>1157.8312989999999</v>
      </c>
      <c r="E17">
        <v>1187.1951899999999</v>
      </c>
      <c r="F17">
        <v>1187.1951899999999</v>
      </c>
      <c r="G17">
        <v>67676</v>
      </c>
    </row>
    <row r="18" spans="1:7" ht="15.75" customHeight="1">
      <c r="A18" s="22">
        <v>44929</v>
      </c>
      <c r="B18">
        <v>1186.913452</v>
      </c>
      <c r="C18">
        <v>1221.0073239999999</v>
      </c>
      <c r="D18">
        <v>1186.6727289999999</v>
      </c>
      <c r="E18">
        <v>1218.75</v>
      </c>
      <c r="F18">
        <v>1218.75</v>
      </c>
      <c r="G18">
        <v>223379</v>
      </c>
    </row>
    <row r="19" spans="1:7" ht="15.75" customHeight="1">
      <c r="A19" s="22">
        <v>44930</v>
      </c>
      <c r="B19">
        <v>1218.75</v>
      </c>
      <c r="C19">
        <v>1267.1667480000001</v>
      </c>
      <c r="D19">
        <v>1217.1420900000001</v>
      </c>
      <c r="E19">
        <v>1254.919067</v>
      </c>
      <c r="F19">
        <v>1254.919067</v>
      </c>
      <c r="G19">
        <v>1850</v>
      </c>
    </row>
    <row r="20" spans="1:7" ht="15.75" customHeight="1">
      <c r="A20" s="22">
        <v>44931</v>
      </c>
      <c r="B20">
        <v>1254.551514</v>
      </c>
      <c r="C20">
        <v>1301.6488039999999</v>
      </c>
      <c r="D20">
        <v>1251.198486</v>
      </c>
      <c r="E20">
        <v>1292.5214840000001</v>
      </c>
      <c r="F20">
        <v>1292.5214840000001</v>
      </c>
      <c r="G20">
        <v>437100</v>
      </c>
    </row>
    <row r="21" spans="1:7" ht="15.75" customHeight="1">
      <c r="A21" s="22">
        <v>44932</v>
      </c>
      <c r="B21">
        <v>1292.535889</v>
      </c>
      <c r="C21">
        <v>1313.3735349999999</v>
      </c>
      <c r="D21">
        <v>1278.8516850000001</v>
      </c>
      <c r="E21">
        <v>1309.414307</v>
      </c>
      <c r="F21">
        <v>1309.414307</v>
      </c>
      <c r="G21">
        <v>0</v>
      </c>
    </row>
    <row r="22" spans="1:7" ht="15.75" customHeight="1">
      <c r="A22" s="22">
        <v>44933</v>
      </c>
      <c r="B22">
        <v>1309.412231</v>
      </c>
      <c r="C22">
        <v>1310.5657960000001</v>
      </c>
      <c r="D22">
        <v>1263.0729980000001</v>
      </c>
      <c r="E22">
        <v>1264.3905030000001</v>
      </c>
      <c r="F22">
        <v>1264.3905030000001</v>
      </c>
      <c r="G22">
        <v>64262</v>
      </c>
    </row>
    <row r="23" spans="1:7" ht="15.75" customHeight="1">
      <c r="A23" s="22">
        <v>44934</v>
      </c>
      <c r="B23">
        <v>1264.9613039999999</v>
      </c>
      <c r="C23">
        <v>1305.0924070000001</v>
      </c>
      <c r="D23">
        <v>1260.571899</v>
      </c>
      <c r="E23">
        <v>1298.1461179999999</v>
      </c>
      <c r="F23">
        <v>1298.1461179999999</v>
      </c>
      <c r="G23">
        <v>282222</v>
      </c>
    </row>
    <row r="24" spans="1:7" ht="15.75" customHeight="1">
      <c r="A24" s="22">
        <v>44935</v>
      </c>
      <c r="B24">
        <v>1295.3629149999999</v>
      </c>
      <c r="C24">
        <v>1379.696899</v>
      </c>
      <c r="D24">
        <v>1294.4794919999999</v>
      </c>
      <c r="E24">
        <v>1360.746582</v>
      </c>
      <c r="F24">
        <v>1360.746582</v>
      </c>
      <c r="G24">
        <v>136251</v>
      </c>
    </row>
    <row r="25" spans="1:7" ht="15.75" customHeight="1">
      <c r="A25" s="22">
        <v>44936</v>
      </c>
      <c r="B25">
        <v>1360.7379149999999</v>
      </c>
      <c r="C25">
        <v>1389.495361</v>
      </c>
      <c r="D25">
        <v>1357.602539</v>
      </c>
      <c r="E25">
        <v>1383.31897</v>
      </c>
      <c r="F25">
        <v>1383.31897</v>
      </c>
      <c r="G25">
        <v>65506</v>
      </c>
    </row>
    <row r="26" spans="1:7" ht="15.75" customHeight="1">
      <c r="A26" s="22">
        <v>44937</v>
      </c>
      <c r="B26">
        <v>1383.31897</v>
      </c>
      <c r="C26">
        <v>1436.887573</v>
      </c>
      <c r="D26">
        <v>1375.088501</v>
      </c>
      <c r="E26">
        <v>1436.887573</v>
      </c>
      <c r="F26">
        <v>1436.887573</v>
      </c>
      <c r="G26">
        <v>218689</v>
      </c>
    </row>
    <row r="27" spans="1:7" ht="15.75" customHeight="1">
      <c r="A27" s="22">
        <v>44938</v>
      </c>
      <c r="B27">
        <v>1454.6499020000001</v>
      </c>
      <c r="C27">
        <v>1479.5698239999999</v>
      </c>
      <c r="D27">
        <v>1421.2772219999999</v>
      </c>
      <c r="E27">
        <v>1464.1313479999999</v>
      </c>
      <c r="F27">
        <v>1464.1313479999999</v>
      </c>
      <c r="G27">
        <v>66647</v>
      </c>
    </row>
    <row r="28" spans="1:7" ht="15.75" customHeight="1">
      <c r="A28" s="22">
        <v>44939</v>
      </c>
      <c r="B28">
        <v>1463.994995</v>
      </c>
      <c r="C28">
        <v>1510.836182</v>
      </c>
      <c r="D28">
        <v>1449.537476</v>
      </c>
      <c r="E28">
        <v>1498.366577</v>
      </c>
      <c r="F28">
        <v>1498.366577</v>
      </c>
      <c r="G28">
        <v>28424</v>
      </c>
    </row>
    <row r="29" spans="1:7" ht="15.75" customHeight="1">
      <c r="A29" s="22">
        <v>44940</v>
      </c>
      <c r="B29">
        <v>1498.4483640000001</v>
      </c>
      <c r="C29">
        <v>1614.8316649999999</v>
      </c>
      <c r="D29">
        <v>1497.7885739999999</v>
      </c>
      <c r="E29">
        <v>1600.1956789999999</v>
      </c>
      <c r="F29">
        <v>1600.1956789999999</v>
      </c>
      <c r="G29">
        <v>19211</v>
      </c>
    </row>
    <row r="30" spans="1:7" ht="15.75" customHeight="1">
      <c r="A30" s="22">
        <v>44941</v>
      </c>
      <c r="B30">
        <v>1599.8648679999999</v>
      </c>
      <c r="C30">
        <v>1607.957764</v>
      </c>
      <c r="D30">
        <v>1568.7150879999999</v>
      </c>
      <c r="E30">
        <v>1586.3092039999999</v>
      </c>
      <c r="F30">
        <v>1586.3092039999999</v>
      </c>
      <c r="G30">
        <v>86798</v>
      </c>
    </row>
    <row r="31" spans="1:7" ht="15.75" customHeight="1">
      <c r="A31" s="22">
        <v>44942</v>
      </c>
      <c r="B31">
        <v>1586.751587</v>
      </c>
      <c r="C31">
        <v>1649.421143</v>
      </c>
      <c r="D31">
        <v>1561.2071530000001</v>
      </c>
      <c r="E31">
        <v>1630.1473390000001</v>
      </c>
      <c r="F31">
        <v>1630.1473390000001</v>
      </c>
      <c r="G31">
        <v>26529</v>
      </c>
    </row>
    <row r="32" spans="1:7" ht="15.75" customHeight="1">
      <c r="A32" s="22">
        <v>44943</v>
      </c>
      <c r="B32">
        <v>1630.1473390000001</v>
      </c>
      <c r="C32">
        <v>1651.855957</v>
      </c>
      <c r="D32">
        <v>1608.0153809999999</v>
      </c>
      <c r="E32">
        <v>1625.10376</v>
      </c>
      <c r="F32">
        <v>1625.10376</v>
      </c>
      <c r="G32">
        <v>86692</v>
      </c>
    </row>
    <row r="33" spans="1:7" ht="15.75" customHeight="1">
      <c r="A33" s="22">
        <v>44944</v>
      </c>
      <c r="B33">
        <v>1624.8829350000001</v>
      </c>
      <c r="C33">
        <v>1659.345581</v>
      </c>
      <c r="D33">
        <v>1562.7857670000001</v>
      </c>
      <c r="E33">
        <v>1566.337524</v>
      </c>
      <c r="F33">
        <v>1566.337524</v>
      </c>
      <c r="G33">
        <v>68253</v>
      </c>
    </row>
    <row r="34" spans="1:7" ht="15.75" customHeight="1">
      <c r="A34" s="22">
        <v>44945</v>
      </c>
      <c r="B34">
        <v>1566.743164</v>
      </c>
      <c r="C34">
        <v>1609.143188</v>
      </c>
      <c r="D34">
        <v>1566.091064</v>
      </c>
      <c r="E34">
        <v>1608.9738769999999</v>
      </c>
      <c r="F34">
        <v>1608.9738769999999</v>
      </c>
      <c r="G34">
        <v>458</v>
      </c>
    </row>
    <row r="35" spans="1:7" ht="15.75" customHeight="1">
      <c r="A35" s="22">
        <v>44946</v>
      </c>
      <c r="B35">
        <v>1608.6982419999999</v>
      </c>
      <c r="C35">
        <v>1719.1138920000001</v>
      </c>
      <c r="D35">
        <v>1602.5070800000001</v>
      </c>
      <c r="E35">
        <v>1719.1138920000001</v>
      </c>
      <c r="F35">
        <v>1719.1138920000001</v>
      </c>
      <c r="G35">
        <v>118588</v>
      </c>
    </row>
    <row r="36" spans="1:7" ht="15.75" customHeight="1">
      <c r="A36" s="22">
        <v>44947</v>
      </c>
      <c r="B36">
        <v>1719.3520510000001</v>
      </c>
      <c r="C36">
        <v>1733.982788</v>
      </c>
      <c r="D36">
        <v>1668.251587</v>
      </c>
      <c r="E36">
        <v>1668.6727289999999</v>
      </c>
      <c r="F36">
        <v>1668.6727289999999</v>
      </c>
      <c r="G36">
        <v>86012</v>
      </c>
    </row>
    <row r="37" spans="1:7" ht="15.75" customHeight="1">
      <c r="A37" s="22">
        <v>44948</v>
      </c>
      <c r="B37">
        <v>1669.3675539999999</v>
      </c>
      <c r="C37">
        <v>1707.0390629999999</v>
      </c>
      <c r="D37">
        <v>1657.0737300000001</v>
      </c>
      <c r="E37">
        <v>1673.8089600000001</v>
      </c>
      <c r="F37">
        <v>1673.8089600000001</v>
      </c>
      <c r="G37">
        <v>50690</v>
      </c>
    </row>
    <row r="38" spans="1:7" ht="15.75" customHeight="1">
      <c r="A38" s="22">
        <v>44949</v>
      </c>
      <c r="B38">
        <v>1673.8964840000001</v>
      </c>
      <c r="C38">
        <v>1710.940186</v>
      </c>
      <c r="D38">
        <v>1671.859009</v>
      </c>
      <c r="E38">
        <v>1687.762573</v>
      </c>
      <c r="F38">
        <v>1687.762573</v>
      </c>
      <c r="G38">
        <v>277857</v>
      </c>
    </row>
    <row r="39" spans="1:7" ht="15.75" customHeight="1">
      <c r="A39" s="22">
        <v>44950</v>
      </c>
      <c r="B39">
        <v>1687.4141850000001</v>
      </c>
      <c r="C39">
        <v>1709.9792480000001</v>
      </c>
      <c r="D39">
        <v>1627.0104980000001</v>
      </c>
      <c r="E39">
        <v>1632.432129</v>
      </c>
      <c r="F39">
        <v>1632.432129</v>
      </c>
      <c r="G39">
        <v>149495</v>
      </c>
    </row>
    <row r="40" spans="1:7" ht="15.75" customHeight="1">
      <c r="A40" s="22">
        <v>44951</v>
      </c>
      <c r="B40">
        <v>1632.492432</v>
      </c>
      <c r="C40">
        <v>1701.2926030000001</v>
      </c>
      <c r="D40">
        <v>1592.0986330000001</v>
      </c>
      <c r="E40">
        <v>1677.4079589999999</v>
      </c>
      <c r="F40">
        <v>1677.4079589999999</v>
      </c>
      <c r="G40">
        <v>187601</v>
      </c>
    </row>
    <row r="41" spans="1:7" ht="15.75" customHeight="1">
      <c r="A41" s="22">
        <v>44952</v>
      </c>
      <c r="B41">
        <v>1677.849976</v>
      </c>
      <c r="C41">
        <v>1692.590332</v>
      </c>
      <c r="D41">
        <v>1635.4698490000001</v>
      </c>
      <c r="E41">
        <v>1657.071289</v>
      </c>
      <c r="F41">
        <v>1657.071289</v>
      </c>
      <c r="G41">
        <v>187302</v>
      </c>
    </row>
    <row r="42" spans="1:7" ht="15.75" customHeight="1">
      <c r="A42" s="22">
        <v>44953</v>
      </c>
      <c r="B42">
        <v>1656.8352050000001</v>
      </c>
      <c r="C42">
        <v>1666.094482</v>
      </c>
      <c r="D42">
        <v>1616.8580320000001</v>
      </c>
      <c r="E42">
        <v>1646.5539550000001</v>
      </c>
      <c r="F42">
        <v>1646.5539550000001</v>
      </c>
      <c r="G42">
        <v>51374</v>
      </c>
    </row>
    <row r="43" spans="1:7" ht="15.75" customHeight="1">
      <c r="A43" s="22">
        <v>44954</v>
      </c>
      <c r="B43">
        <v>1646.564087</v>
      </c>
      <c r="C43">
        <v>1653.3275149999999</v>
      </c>
      <c r="D43">
        <v>1618.830078</v>
      </c>
      <c r="E43">
        <v>1626.1857910000001</v>
      </c>
      <c r="F43">
        <v>1626.1857910000001</v>
      </c>
      <c r="G43">
        <v>61705</v>
      </c>
    </row>
    <row r="44" spans="1:7" ht="15.75" customHeight="1">
      <c r="A44" s="22">
        <v>44955</v>
      </c>
      <c r="B44">
        <v>1626.1857910000001</v>
      </c>
      <c r="C44">
        <v>1708.9458010000001</v>
      </c>
      <c r="D44">
        <v>1626.1857910000001</v>
      </c>
      <c r="E44">
        <v>1703.256226</v>
      </c>
      <c r="F44">
        <v>1703.256226</v>
      </c>
      <c r="G44">
        <v>218169</v>
      </c>
    </row>
    <row r="45" spans="1:7" ht="15.75" customHeight="1">
      <c r="A45" s="22">
        <v>44956</v>
      </c>
      <c r="B45">
        <v>1703.2807620000001</v>
      </c>
      <c r="C45">
        <v>1703.2807620000001</v>
      </c>
      <c r="D45">
        <v>1597.4516599999999</v>
      </c>
      <c r="E45">
        <v>1620.1751710000001</v>
      </c>
      <c r="F45">
        <v>1620.1751710000001</v>
      </c>
      <c r="G45">
        <v>136506</v>
      </c>
    </row>
    <row r="46" spans="1:7" ht="15.75" customHeight="1">
      <c r="A46" s="22">
        <v>44957</v>
      </c>
      <c r="B46">
        <v>1619.8870850000001</v>
      </c>
      <c r="C46">
        <v>1690.9604489999999</v>
      </c>
      <c r="D46">
        <v>1615.6883539999999</v>
      </c>
      <c r="E46">
        <v>1672.1022949999999</v>
      </c>
      <c r="F46">
        <v>1672.1022949999999</v>
      </c>
      <c r="G46">
        <v>499456</v>
      </c>
    </row>
    <row r="47" spans="1:7" ht="15.75" customHeight="1">
      <c r="A47" s="22">
        <v>44958</v>
      </c>
      <c r="B47">
        <v>1671.7973629999999</v>
      </c>
      <c r="C47">
        <v>1719.734375</v>
      </c>
      <c r="D47">
        <v>1619.0158690000001</v>
      </c>
      <c r="E47">
        <v>1716.5367429999999</v>
      </c>
      <c r="F47">
        <v>1716.5367429999999</v>
      </c>
      <c r="G47">
        <v>447157</v>
      </c>
    </row>
    <row r="48" spans="1:7" ht="15.75" customHeight="1">
      <c r="A48" s="22">
        <v>44959</v>
      </c>
      <c r="B48">
        <v>1716.617798</v>
      </c>
      <c r="C48">
        <v>1787.9221190000001</v>
      </c>
      <c r="D48">
        <v>1716.212769</v>
      </c>
      <c r="E48">
        <v>1722.408447</v>
      </c>
      <c r="F48">
        <v>1722.408447</v>
      </c>
      <c r="G48">
        <v>382683</v>
      </c>
    </row>
    <row r="49" spans="1:7" ht="15.75" customHeight="1">
      <c r="A49" s="22">
        <v>44960</v>
      </c>
      <c r="B49">
        <v>1722.7222899999999</v>
      </c>
      <c r="C49">
        <v>1762.5623780000001</v>
      </c>
      <c r="D49">
        <v>1713.1130370000001</v>
      </c>
      <c r="E49">
        <v>1755.9765629999999</v>
      </c>
      <c r="F49">
        <v>1755.9765629999999</v>
      </c>
      <c r="G49">
        <v>198782</v>
      </c>
    </row>
    <row r="50" spans="1:7" ht="15.75" customHeight="1">
      <c r="A50" s="22">
        <v>44961</v>
      </c>
      <c r="B50">
        <v>1755.8831789999999</v>
      </c>
      <c r="C50">
        <v>1783.190186</v>
      </c>
      <c r="D50">
        <v>1735.497803</v>
      </c>
      <c r="E50">
        <v>1758.5042719999999</v>
      </c>
      <c r="F50">
        <v>1758.5042719999999</v>
      </c>
      <c r="G50">
        <v>5392</v>
      </c>
    </row>
    <row r="51" spans="1:7" ht="15.75" customHeight="1">
      <c r="A51" s="22">
        <v>44962</v>
      </c>
      <c r="B51">
        <v>1758.7204589999999</v>
      </c>
      <c r="C51">
        <v>1765.0670170000001</v>
      </c>
      <c r="D51">
        <v>1696.159302</v>
      </c>
      <c r="E51">
        <v>1712.1376949999999</v>
      </c>
      <c r="F51">
        <v>1712.1376949999999</v>
      </c>
      <c r="G51">
        <v>65518</v>
      </c>
    </row>
    <row r="52" spans="1:7" ht="15.75" customHeight="1">
      <c r="A52" s="22">
        <v>44963</v>
      </c>
      <c r="B52">
        <v>1712.1561280000001</v>
      </c>
      <c r="C52">
        <v>1732.9916989999999</v>
      </c>
      <c r="D52">
        <v>1681.810913</v>
      </c>
      <c r="E52">
        <v>1690.718018</v>
      </c>
      <c r="F52">
        <v>1690.718018</v>
      </c>
      <c r="G52">
        <v>6511</v>
      </c>
    </row>
    <row r="53" spans="1:7" ht="15.75" customHeight="1">
      <c r="A53" s="22">
        <v>44964</v>
      </c>
      <c r="B53">
        <v>1689.650024</v>
      </c>
      <c r="C53">
        <v>1770.0352780000001</v>
      </c>
      <c r="D53">
        <v>1668.648682</v>
      </c>
      <c r="E53">
        <v>1758.1583250000001</v>
      </c>
      <c r="F53">
        <v>1758.1583250000001</v>
      </c>
      <c r="G53">
        <v>852032</v>
      </c>
    </row>
    <row r="54" spans="1:7" ht="15.75" customHeight="1">
      <c r="A54" s="22">
        <v>44965</v>
      </c>
      <c r="B54">
        <v>1758.281616</v>
      </c>
      <c r="C54">
        <v>1776.5162350000001</v>
      </c>
      <c r="D54">
        <v>1698.9376219999999</v>
      </c>
      <c r="E54">
        <v>1713.575317</v>
      </c>
      <c r="F54">
        <v>1713.575317</v>
      </c>
      <c r="G54">
        <v>454727</v>
      </c>
    </row>
    <row r="55" spans="1:7" ht="15.75" customHeight="1">
      <c r="A55" s="22">
        <v>44966</v>
      </c>
      <c r="B55">
        <v>1713.7978519999999</v>
      </c>
      <c r="C55">
        <v>1720.9757079999999</v>
      </c>
      <c r="D55">
        <v>1610.3729249999999</v>
      </c>
      <c r="E55">
        <v>1622.090942</v>
      </c>
      <c r="F55">
        <v>1622.090942</v>
      </c>
      <c r="G55">
        <v>275642</v>
      </c>
    </row>
    <row r="56" spans="1:7" ht="13">
      <c r="A56" s="22">
        <v>44967</v>
      </c>
      <c r="B56">
        <v>1621.9710689999999</v>
      </c>
      <c r="C56">
        <v>1630.8270259999999</v>
      </c>
      <c r="D56">
        <v>1574.119019</v>
      </c>
      <c r="E56">
        <v>1589.195923</v>
      </c>
      <c r="F56">
        <v>1589.195923</v>
      </c>
      <c r="G56">
        <v>77404</v>
      </c>
    </row>
    <row r="57" spans="1:7" ht="13">
      <c r="A57" s="22">
        <v>44968</v>
      </c>
      <c r="B57">
        <v>1589.1060789999999</v>
      </c>
      <c r="C57">
        <v>1623.345337</v>
      </c>
      <c r="D57">
        <v>1583.4807129999999</v>
      </c>
      <c r="E57">
        <v>1621.49585</v>
      </c>
      <c r="F57">
        <v>1621.49585</v>
      </c>
      <c r="G57">
        <v>66774</v>
      </c>
    </row>
    <row r="58" spans="1:7" ht="13">
      <c r="A58" s="22">
        <v>44969</v>
      </c>
      <c r="B58">
        <v>1621.243408</v>
      </c>
      <c r="C58">
        <v>1622.880249</v>
      </c>
      <c r="D58">
        <v>1577.6595460000001</v>
      </c>
      <c r="E58">
        <v>1591.2835689999999</v>
      </c>
      <c r="F58">
        <v>1591.2835689999999</v>
      </c>
      <c r="G58">
        <v>15862</v>
      </c>
    </row>
    <row r="59" spans="1:7" ht="13">
      <c r="A59" s="22">
        <v>44970</v>
      </c>
      <c r="B59">
        <v>1591.849365</v>
      </c>
      <c r="C59">
        <v>1602.7974850000001</v>
      </c>
      <c r="D59">
        <v>1538.1910399999999</v>
      </c>
      <c r="E59">
        <v>1583.8469239999999</v>
      </c>
      <c r="F59">
        <v>1583.8469239999999</v>
      </c>
      <c r="G59">
        <v>15990</v>
      </c>
    </row>
    <row r="60" spans="1:7" ht="13">
      <c r="A60" s="22">
        <v>44971</v>
      </c>
      <c r="B60">
        <v>1583.9727780000001</v>
      </c>
      <c r="C60">
        <v>1656.9101559999999</v>
      </c>
      <c r="D60">
        <v>1571.023193</v>
      </c>
      <c r="E60">
        <v>1647.325562</v>
      </c>
      <c r="F60">
        <v>1647.325562</v>
      </c>
      <c r="G60">
        <v>318128</v>
      </c>
    </row>
    <row r="61" spans="1:7" ht="13">
      <c r="A61" s="22">
        <v>44972</v>
      </c>
      <c r="B61">
        <v>1646.9399410000001</v>
      </c>
      <c r="C61">
        <v>1717.4360349999999</v>
      </c>
      <c r="D61">
        <v>1535.5817870000001</v>
      </c>
      <c r="E61">
        <v>1716.1229249999999</v>
      </c>
      <c r="F61">
        <v>1716.1229249999999</v>
      </c>
      <c r="G61">
        <v>1917479</v>
      </c>
    </row>
    <row r="62" spans="1:7" ht="13">
      <c r="A62" s="22">
        <v>44973</v>
      </c>
      <c r="B62">
        <v>1716.6728519999999</v>
      </c>
      <c r="C62">
        <v>1777.5897219999999</v>
      </c>
      <c r="D62">
        <v>1680.4975589999999</v>
      </c>
      <c r="E62">
        <v>1681.9417719999999</v>
      </c>
      <c r="F62">
        <v>1681.9417719999999</v>
      </c>
      <c r="G62">
        <v>99447</v>
      </c>
    </row>
    <row r="63" spans="1:7" ht="13">
      <c r="A63" s="22">
        <v>44974</v>
      </c>
      <c r="B63">
        <v>1683.003784</v>
      </c>
      <c r="C63">
        <v>1769.841919</v>
      </c>
      <c r="D63">
        <v>1678.9487300000001</v>
      </c>
      <c r="E63">
        <v>1745.394775</v>
      </c>
      <c r="F63">
        <v>1745.394775</v>
      </c>
      <c r="G63">
        <v>51854</v>
      </c>
    </row>
    <row r="64" spans="1:7" ht="13">
      <c r="A64" s="22">
        <v>44975</v>
      </c>
      <c r="B64">
        <v>1745.394775</v>
      </c>
      <c r="C64">
        <v>1767.4979249999999</v>
      </c>
      <c r="D64">
        <v>1732.7128909999999</v>
      </c>
      <c r="E64">
        <v>1747.017578</v>
      </c>
      <c r="F64">
        <v>1747.017578</v>
      </c>
      <c r="G64">
        <v>6099</v>
      </c>
    </row>
    <row r="65" spans="1:7" ht="13">
      <c r="A65" s="22">
        <v>44976</v>
      </c>
      <c r="B65">
        <v>1747.2076420000001</v>
      </c>
      <c r="C65">
        <v>1768.532837</v>
      </c>
      <c r="D65">
        <v>1716.3081050000001</v>
      </c>
      <c r="E65">
        <v>1724.639038</v>
      </c>
      <c r="F65">
        <v>1724.639038</v>
      </c>
      <c r="G65">
        <v>1308</v>
      </c>
    </row>
    <row r="66" spans="1:7" ht="13">
      <c r="A66" s="22">
        <v>44977</v>
      </c>
      <c r="B66">
        <v>1725.4689940000001</v>
      </c>
      <c r="C66">
        <v>1783.2395019999999</v>
      </c>
      <c r="D66">
        <v>1707.3186040000001</v>
      </c>
      <c r="E66">
        <v>1757.7495120000001</v>
      </c>
      <c r="F66">
        <v>1757.7495120000001</v>
      </c>
      <c r="G66">
        <v>166528</v>
      </c>
    </row>
    <row r="67" spans="1:7" ht="13">
      <c r="A67" s="22">
        <v>44978</v>
      </c>
      <c r="B67">
        <v>1758.4018550000001</v>
      </c>
      <c r="C67">
        <v>1784.1019289999999</v>
      </c>
      <c r="D67">
        <v>1715.846802</v>
      </c>
      <c r="E67">
        <v>1759.6521</v>
      </c>
      <c r="F67">
        <v>1759.6521</v>
      </c>
      <c r="G67">
        <v>1222783</v>
      </c>
    </row>
    <row r="68" spans="1:7" ht="13">
      <c r="A68" s="22">
        <v>44979</v>
      </c>
      <c r="B68">
        <v>1758.955078</v>
      </c>
      <c r="C68">
        <v>1771.3740230000001</v>
      </c>
      <c r="D68">
        <v>1695.975586</v>
      </c>
      <c r="E68">
        <v>1734.6016850000001</v>
      </c>
      <c r="F68">
        <v>1734.6016850000001</v>
      </c>
      <c r="G68">
        <v>286951</v>
      </c>
    </row>
    <row r="69" spans="1:7" ht="13">
      <c r="A69" s="22">
        <v>44980</v>
      </c>
      <c r="B69">
        <v>1735.159058</v>
      </c>
      <c r="C69">
        <v>1792.526245</v>
      </c>
      <c r="D69">
        <v>1727.089966</v>
      </c>
      <c r="E69">
        <v>1756.2001949999999</v>
      </c>
      <c r="F69">
        <v>1756.2001949999999</v>
      </c>
      <c r="G69">
        <v>140777</v>
      </c>
    </row>
    <row r="70" spans="1:7" ht="13">
      <c r="A70" s="22">
        <v>44981</v>
      </c>
      <c r="B70">
        <v>1756.2001949999999</v>
      </c>
      <c r="C70">
        <v>1777.5908199999999</v>
      </c>
      <c r="D70">
        <v>1681.7445070000001</v>
      </c>
      <c r="E70">
        <v>1700.8427730000001</v>
      </c>
      <c r="F70">
        <v>1700.8427730000001</v>
      </c>
      <c r="G70">
        <v>51936</v>
      </c>
    </row>
    <row r="71" spans="1:7" ht="13">
      <c r="A71" s="22">
        <v>44982</v>
      </c>
      <c r="B71">
        <v>1700.73938</v>
      </c>
      <c r="C71">
        <v>1710.9525149999999</v>
      </c>
      <c r="D71">
        <v>1659.560913</v>
      </c>
      <c r="E71">
        <v>1701.95874</v>
      </c>
      <c r="F71">
        <v>1701.95874</v>
      </c>
      <c r="G71">
        <v>25510</v>
      </c>
    </row>
    <row r="72" spans="1:7" ht="13">
      <c r="A72" s="22">
        <v>44983</v>
      </c>
      <c r="B72">
        <v>1701.9298100000001</v>
      </c>
      <c r="C72">
        <v>1749.0825199999999</v>
      </c>
      <c r="D72">
        <v>1689.822144</v>
      </c>
      <c r="E72">
        <v>1738.3043210000001</v>
      </c>
      <c r="F72">
        <v>1738.3043210000001</v>
      </c>
      <c r="G72">
        <v>106565</v>
      </c>
    </row>
    <row r="73" spans="1:7" ht="13">
      <c r="A73" s="22">
        <v>44984</v>
      </c>
      <c r="B73">
        <v>1738.2166749999999</v>
      </c>
      <c r="C73">
        <v>1756.013794</v>
      </c>
      <c r="D73">
        <v>1704.7520750000001</v>
      </c>
      <c r="E73">
        <v>1731.161865</v>
      </c>
      <c r="F73">
        <v>1731.161865</v>
      </c>
      <c r="G73">
        <v>221223</v>
      </c>
    </row>
    <row r="74" spans="1:7" ht="13">
      <c r="A74" s="22">
        <v>44985</v>
      </c>
      <c r="B74">
        <v>1732.2558590000001</v>
      </c>
      <c r="C74">
        <v>1739.036865</v>
      </c>
      <c r="D74">
        <v>1688.8173830000001</v>
      </c>
      <c r="E74">
        <v>1692.5961910000001</v>
      </c>
      <c r="F74">
        <v>1692.5961910000001</v>
      </c>
      <c r="G74">
        <v>95866</v>
      </c>
    </row>
    <row r="75" spans="1:7" ht="13">
      <c r="A75" s="22">
        <v>44986</v>
      </c>
      <c r="B75">
        <v>1692.6182859999999</v>
      </c>
      <c r="C75">
        <v>1800.677612</v>
      </c>
      <c r="D75">
        <v>1683.974121</v>
      </c>
      <c r="E75">
        <v>1785.578857</v>
      </c>
      <c r="F75">
        <v>1785.578857</v>
      </c>
      <c r="G75">
        <v>827339</v>
      </c>
    </row>
    <row r="76" spans="1:7" ht="13">
      <c r="A76" s="22">
        <v>44987</v>
      </c>
      <c r="B76">
        <v>1785.5551760000001</v>
      </c>
      <c r="C76">
        <v>1797.4571530000001</v>
      </c>
      <c r="D76">
        <v>1747.8432620000001</v>
      </c>
      <c r="E76">
        <v>1781.0703129999999</v>
      </c>
      <c r="F76">
        <v>1781.0703129999999</v>
      </c>
      <c r="G76">
        <v>441558</v>
      </c>
    </row>
    <row r="77" spans="1:7" ht="13">
      <c r="A77" s="22">
        <v>44988</v>
      </c>
      <c r="B77">
        <v>1780.689697</v>
      </c>
      <c r="C77">
        <v>1781.935547</v>
      </c>
      <c r="D77">
        <v>1665.4370120000001</v>
      </c>
      <c r="E77">
        <v>1683.9361570000001</v>
      </c>
      <c r="F77">
        <v>1683.9361570000001</v>
      </c>
      <c r="G77">
        <v>108929</v>
      </c>
    </row>
    <row r="78" spans="1:7" ht="13">
      <c r="A78" s="22">
        <v>44989</v>
      </c>
      <c r="B78">
        <v>1684.0870359999999</v>
      </c>
      <c r="C78">
        <v>1694.559937</v>
      </c>
      <c r="D78">
        <v>1660.1170649999999</v>
      </c>
      <c r="E78">
        <v>1675.732422</v>
      </c>
      <c r="F78">
        <v>1675.732422</v>
      </c>
      <c r="G78">
        <v>18720</v>
      </c>
    </row>
    <row r="79" spans="1:7" ht="13">
      <c r="A79" s="22">
        <v>44990</v>
      </c>
      <c r="B79">
        <v>1675.268188</v>
      </c>
      <c r="C79">
        <v>1704.883423</v>
      </c>
      <c r="D79">
        <v>1667.9364009999999</v>
      </c>
      <c r="E79">
        <v>1696.010254</v>
      </c>
      <c r="F79">
        <v>1696.010254</v>
      </c>
      <c r="G79">
        <v>1016115</v>
      </c>
    </row>
    <row r="80" spans="1:7" ht="13">
      <c r="A80" s="22">
        <v>44991</v>
      </c>
      <c r="B80">
        <v>1695.9021</v>
      </c>
      <c r="C80">
        <v>1713.954956</v>
      </c>
      <c r="D80">
        <v>1685.9594729999999</v>
      </c>
      <c r="E80">
        <v>1700.423096</v>
      </c>
      <c r="F80">
        <v>1700.423096</v>
      </c>
      <c r="G80">
        <v>54921</v>
      </c>
    </row>
    <row r="81" spans="1:7" ht="13">
      <c r="A81" s="22">
        <v>44992</v>
      </c>
      <c r="B81">
        <v>1700.5860600000001</v>
      </c>
      <c r="C81">
        <v>1723.040039</v>
      </c>
      <c r="D81">
        <v>1684.654663</v>
      </c>
      <c r="E81">
        <v>1707.599487</v>
      </c>
      <c r="F81">
        <v>1707.599487</v>
      </c>
      <c r="G81">
        <v>1332502</v>
      </c>
    </row>
    <row r="82" spans="1:7" ht="13">
      <c r="A82" s="22">
        <v>44993</v>
      </c>
      <c r="B82">
        <v>1706.7104489999999</v>
      </c>
      <c r="C82">
        <v>1715.0802000000001</v>
      </c>
      <c r="D82">
        <v>1666.556274</v>
      </c>
      <c r="E82">
        <v>1674.834961</v>
      </c>
      <c r="F82">
        <v>1674.834961</v>
      </c>
      <c r="G82">
        <v>392275</v>
      </c>
    </row>
    <row r="83" spans="1:7" ht="13">
      <c r="A83" s="22">
        <v>44994</v>
      </c>
      <c r="B83">
        <v>1675.4876710000001</v>
      </c>
      <c r="C83">
        <v>1687.452759</v>
      </c>
      <c r="D83">
        <v>1542.912476</v>
      </c>
      <c r="E83">
        <v>1562.310913</v>
      </c>
      <c r="F83">
        <v>1562.310913</v>
      </c>
      <c r="G83">
        <v>488147</v>
      </c>
    </row>
    <row r="84" spans="1:7" ht="13">
      <c r="A84" s="22">
        <v>44995</v>
      </c>
      <c r="B84">
        <v>1563.0004879999999</v>
      </c>
      <c r="C84">
        <v>1563.0004879999999</v>
      </c>
      <c r="D84">
        <v>1496.0936280000001</v>
      </c>
      <c r="E84">
        <v>1553.3927000000001</v>
      </c>
      <c r="F84">
        <v>1553.3927000000001</v>
      </c>
      <c r="G84">
        <v>74976</v>
      </c>
    </row>
    <row r="85" spans="1:7" ht="13">
      <c r="A85" s="22">
        <v>44996</v>
      </c>
      <c r="B85">
        <v>1554.1605219999999</v>
      </c>
      <c r="C85">
        <v>1683.0704350000001</v>
      </c>
      <c r="D85">
        <v>1530.2707519999999</v>
      </c>
      <c r="E85">
        <v>1607.637939</v>
      </c>
      <c r="F85">
        <v>1607.637939</v>
      </c>
      <c r="G85">
        <v>207943</v>
      </c>
    </row>
    <row r="86" spans="1:7" ht="13">
      <c r="A86" s="22">
        <v>44997</v>
      </c>
      <c r="B86">
        <v>1606.887207</v>
      </c>
      <c r="C86">
        <v>1717.994385</v>
      </c>
      <c r="D86">
        <v>1574.1604</v>
      </c>
      <c r="E86">
        <v>1704.602783</v>
      </c>
      <c r="F86">
        <v>1704.602783</v>
      </c>
      <c r="G86">
        <v>204722</v>
      </c>
    </row>
    <row r="87" spans="1:7" ht="13">
      <c r="A87" s="22">
        <v>44998</v>
      </c>
      <c r="B87">
        <v>1705.7073969999999</v>
      </c>
      <c r="C87">
        <v>1813.5002440000001</v>
      </c>
      <c r="D87">
        <v>1684.056763</v>
      </c>
      <c r="E87">
        <v>1787.318115</v>
      </c>
      <c r="F87">
        <v>1787.318115</v>
      </c>
      <c r="G87">
        <v>442100</v>
      </c>
    </row>
    <row r="88" spans="1:7" ht="13">
      <c r="A88" s="22">
        <v>44999</v>
      </c>
      <c r="B88">
        <v>1788.3544919999999</v>
      </c>
      <c r="C88">
        <v>1900.033447</v>
      </c>
      <c r="D88">
        <v>1774.518311</v>
      </c>
      <c r="E88">
        <v>1830.959351</v>
      </c>
      <c r="F88">
        <v>1830.959351</v>
      </c>
      <c r="G88">
        <v>148934</v>
      </c>
    </row>
    <row r="89" spans="1:7" ht="13">
      <c r="A89" s="22">
        <v>45000</v>
      </c>
      <c r="B89">
        <v>1830.010254</v>
      </c>
      <c r="C89">
        <v>1848.564697</v>
      </c>
      <c r="D89">
        <v>1739.6861570000001</v>
      </c>
      <c r="E89">
        <v>1778.721802</v>
      </c>
      <c r="F89">
        <v>1778.721802</v>
      </c>
      <c r="G89">
        <v>356290</v>
      </c>
    </row>
    <row r="90" spans="1:7" ht="13">
      <c r="A90" s="22">
        <v>45001</v>
      </c>
      <c r="B90">
        <v>1777.9445800000001</v>
      </c>
      <c r="C90">
        <v>1830.6324460000001</v>
      </c>
      <c r="D90">
        <v>1761.219116</v>
      </c>
      <c r="E90">
        <v>1821.3450929999999</v>
      </c>
      <c r="F90">
        <v>1821.3450929999999</v>
      </c>
      <c r="G90">
        <v>1021890</v>
      </c>
    </row>
    <row r="91" spans="1:7" ht="13">
      <c r="A91" s="22">
        <v>45002</v>
      </c>
      <c r="B91">
        <v>1823.0839840000001</v>
      </c>
      <c r="C91">
        <v>1949.655029</v>
      </c>
      <c r="D91">
        <v>1811.7432859999999</v>
      </c>
      <c r="E91">
        <v>1941.6519780000001</v>
      </c>
      <c r="F91">
        <v>1941.6519780000001</v>
      </c>
      <c r="G91">
        <v>283291</v>
      </c>
    </row>
    <row r="92" spans="1:7" ht="13">
      <c r="A92" s="22">
        <v>45003</v>
      </c>
      <c r="B92">
        <v>1942.615967</v>
      </c>
      <c r="C92">
        <v>1988.7504879999999</v>
      </c>
      <c r="D92">
        <v>1898.861572</v>
      </c>
      <c r="E92">
        <v>1901.2445070000001</v>
      </c>
      <c r="F92">
        <v>1901.2445070000001</v>
      </c>
      <c r="G92">
        <v>520503</v>
      </c>
    </row>
    <row r="93" spans="1:7" ht="13">
      <c r="A93" s="22">
        <v>45004</v>
      </c>
      <c r="B93">
        <v>1901.2445070000001</v>
      </c>
      <c r="C93">
        <v>1999.0539550000001</v>
      </c>
      <c r="D93">
        <v>1901.2445070000001</v>
      </c>
      <c r="E93">
        <v>1931.6577150000001</v>
      </c>
      <c r="F93">
        <v>1931.6577150000001</v>
      </c>
      <c r="G93">
        <v>273494</v>
      </c>
    </row>
    <row r="94" spans="1:7" ht="13">
      <c r="A94" s="22">
        <v>45005</v>
      </c>
      <c r="B94">
        <v>1932.6195070000001</v>
      </c>
      <c r="C94">
        <v>1955.4985349999999</v>
      </c>
      <c r="D94">
        <v>1864.804932</v>
      </c>
      <c r="E94">
        <v>1870.4798579999999</v>
      </c>
      <c r="F94">
        <v>1870.4798579999999</v>
      </c>
      <c r="G94">
        <v>20905</v>
      </c>
    </row>
    <row r="95" spans="1:7" ht="13">
      <c r="A95" s="22">
        <v>45006</v>
      </c>
      <c r="B95">
        <v>1871.0395510000001</v>
      </c>
      <c r="C95">
        <v>1972.2612300000001</v>
      </c>
      <c r="D95">
        <v>1850.787842</v>
      </c>
      <c r="E95">
        <v>1952.9620359999999</v>
      </c>
      <c r="F95">
        <v>1952.9620359999999</v>
      </c>
      <c r="G95">
        <v>35897</v>
      </c>
    </row>
    <row r="96" spans="1:7" ht="13">
      <c r="A96" s="22">
        <v>45007</v>
      </c>
      <c r="B96">
        <v>1953.5135499999999</v>
      </c>
      <c r="C96">
        <v>1974.2265629999999</v>
      </c>
      <c r="D96">
        <v>1862.9614260000001</v>
      </c>
      <c r="E96">
        <v>1877.699707</v>
      </c>
      <c r="F96">
        <v>1877.699707</v>
      </c>
      <c r="G96">
        <v>309906</v>
      </c>
    </row>
    <row r="97" spans="1:7" ht="13">
      <c r="A97" s="22">
        <v>45008</v>
      </c>
      <c r="B97">
        <v>1877.8930660000001</v>
      </c>
      <c r="C97">
        <v>2001.795654</v>
      </c>
      <c r="D97">
        <v>1874.7410890000001</v>
      </c>
      <c r="E97">
        <v>1963.7791749999999</v>
      </c>
      <c r="F97">
        <v>1963.7791749999999</v>
      </c>
      <c r="G97">
        <v>593859</v>
      </c>
    </row>
    <row r="98" spans="1:7" ht="13">
      <c r="A98" s="22">
        <v>45009</v>
      </c>
      <c r="B98">
        <v>1963.7791749999999</v>
      </c>
      <c r="C98">
        <v>1968.331177</v>
      </c>
      <c r="D98">
        <v>1864.925293</v>
      </c>
      <c r="E98">
        <v>1886.274414</v>
      </c>
      <c r="F98">
        <v>1886.274414</v>
      </c>
      <c r="G98">
        <v>953507</v>
      </c>
    </row>
    <row r="99" spans="1:7" ht="13">
      <c r="A99" s="22">
        <v>45010</v>
      </c>
      <c r="B99">
        <v>1886.6673579999999</v>
      </c>
      <c r="C99">
        <v>1899.0767820000001</v>
      </c>
      <c r="D99">
        <v>1843.5389399999999</v>
      </c>
      <c r="E99">
        <v>1870.1823730000001</v>
      </c>
      <c r="F99">
        <v>1870.1823730000001</v>
      </c>
      <c r="G99">
        <v>1397453</v>
      </c>
    </row>
    <row r="100" spans="1:7" ht="13">
      <c r="A100" s="22">
        <v>45011</v>
      </c>
      <c r="B100">
        <v>1870.376953</v>
      </c>
      <c r="C100">
        <v>1930.9195560000001</v>
      </c>
      <c r="D100">
        <v>1869.4125979999999</v>
      </c>
      <c r="E100">
        <v>1903.5600589999999</v>
      </c>
      <c r="F100">
        <v>1903.5600589999999</v>
      </c>
      <c r="G100">
        <v>154973</v>
      </c>
    </row>
    <row r="101" spans="1:7" ht="13">
      <c r="A101" s="22">
        <v>45012</v>
      </c>
      <c r="B101">
        <v>1904.103394</v>
      </c>
      <c r="C101">
        <v>1909.296875</v>
      </c>
      <c r="D101">
        <v>1809.274658</v>
      </c>
      <c r="E101">
        <v>1841.9589840000001</v>
      </c>
      <c r="F101">
        <v>1841.9589840000001</v>
      </c>
      <c r="G101">
        <v>80282</v>
      </c>
    </row>
    <row r="102" spans="1:7" ht="13">
      <c r="A102" s="22">
        <v>45013</v>
      </c>
      <c r="B102">
        <v>1841.9589840000001</v>
      </c>
      <c r="C102">
        <v>1926.1685789999999</v>
      </c>
      <c r="D102">
        <v>1826.980957</v>
      </c>
      <c r="E102">
        <v>1907.015625</v>
      </c>
      <c r="F102">
        <v>1907.015625</v>
      </c>
      <c r="G102">
        <v>266539</v>
      </c>
    </row>
    <row r="103" spans="1:7" ht="13">
      <c r="A103" s="22">
        <v>45014</v>
      </c>
      <c r="B103">
        <v>1906.375366</v>
      </c>
      <c r="C103">
        <v>1953.733643</v>
      </c>
      <c r="D103">
        <v>1906.360596</v>
      </c>
      <c r="E103">
        <v>1923.58374</v>
      </c>
      <c r="F103">
        <v>1923.58374</v>
      </c>
      <c r="G103">
        <v>258055</v>
      </c>
    </row>
    <row r="104" spans="1:7" ht="13">
      <c r="A104" s="22">
        <v>45015</v>
      </c>
      <c r="B104">
        <v>1924.5146480000001</v>
      </c>
      <c r="C104">
        <v>1961.356567</v>
      </c>
      <c r="D104">
        <v>1905.9576420000001</v>
      </c>
      <c r="E104">
        <v>1932.951294</v>
      </c>
      <c r="F104">
        <v>1932.951294</v>
      </c>
      <c r="G104">
        <v>1015756</v>
      </c>
    </row>
    <row r="105" spans="1:7" ht="13">
      <c r="A105" s="22">
        <v>45016</v>
      </c>
      <c r="B105">
        <v>1932.7227780000001</v>
      </c>
      <c r="C105">
        <v>1990.697144</v>
      </c>
      <c r="D105">
        <v>1924.174683</v>
      </c>
      <c r="E105">
        <v>1962.340942</v>
      </c>
      <c r="F105">
        <v>1962.340942</v>
      </c>
      <c r="G105">
        <v>133492</v>
      </c>
    </row>
    <row r="106" spans="1:7" ht="13">
      <c r="A106" s="22">
        <v>45017</v>
      </c>
      <c r="B106">
        <v>1962.4833980000001</v>
      </c>
      <c r="C106">
        <v>1998.331543</v>
      </c>
      <c r="D106">
        <v>1924.434937</v>
      </c>
      <c r="E106">
        <v>1950.6944579999999</v>
      </c>
      <c r="F106">
        <v>1950.6944579999999</v>
      </c>
      <c r="G106">
        <v>123118</v>
      </c>
    </row>
    <row r="107" spans="1:7" ht="13">
      <c r="A107" s="22">
        <v>45018</v>
      </c>
      <c r="B107">
        <v>1945.3833010000001</v>
      </c>
      <c r="C107">
        <v>1959.3945309999999</v>
      </c>
      <c r="D107">
        <v>1909.2490230000001</v>
      </c>
      <c r="E107">
        <v>1931.6207280000001</v>
      </c>
      <c r="F107">
        <v>1931.6207280000001</v>
      </c>
      <c r="G107">
        <v>88949</v>
      </c>
    </row>
    <row r="108" spans="1:7" ht="13">
      <c r="A108" s="22">
        <v>45019</v>
      </c>
      <c r="B108">
        <v>1931.4719239999999</v>
      </c>
      <c r="C108">
        <v>1978.630371</v>
      </c>
      <c r="D108">
        <v>1894.7933350000001</v>
      </c>
      <c r="E108">
        <v>1939.9853519999999</v>
      </c>
      <c r="F108">
        <v>1939.9853519999999</v>
      </c>
      <c r="G108">
        <v>280018</v>
      </c>
    </row>
    <row r="109" spans="1:7" ht="13">
      <c r="A109" s="22">
        <v>45020</v>
      </c>
      <c r="B109">
        <v>1939.9853519999999</v>
      </c>
      <c r="C109">
        <v>2026.113159</v>
      </c>
      <c r="D109">
        <v>1932.44812</v>
      </c>
      <c r="E109">
        <v>2016.5701899999999</v>
      </c>
      <c r="F109">
        <v>2016.5701899999999</v>
      </c>
      <c r="G109">
        <v>219277</v>
      </c>
    </row>
    <row r="110" spans="1:7" ht="13">
      <c r="A110" s="22">
        <v>45021</v>
      </c>
      <c r="B110">
        <v>2015.1906739999999</v>
      </c>
      <c r="C110">
        <v>2082.9196780000002</v>
      </c>
      <c r="D110">
        <v>2010.596802</v>
      </c>
      <c r="E110">
        <v>2037.7272949999999</v>
      </c>
      <c r="F110">
        <v>2037.7272949999999</v>
      </c>
      <c r="G110">
        <v>250772</v>
      </c>
    </row>
    <row r="111" spans="1:7" ht="13">
      <c r="A111" s="22">
        <v>45022</v>
      </c>
      <c r="B111">
        <v>2037.431519</v>
      </c>
      <c r="C111">
        <v>2038.9155270000001</v>
      </c>
      <c r="D111">
        <v>1966.236206</v>
      </c>
      <c r="E111">
        <v>2020.825928</v>
      </c>
      <c r="F111">
        <v>2020.825928</v>
      </c>
      <c r="G111">
        <v>2143759</v>
      </c>
    </row>
    <row r="112" spans="1:7" ht="13">
      <c r="A112" s="22">
        <v>45023</v>
      </c>
      <c r="B112">
        <v>2021.0816649999999</v>
      </c>
      <c r="C112">
        <v>2031.5394289999999</v>
      </c>
      <c r="D112">
        <v>1991.9555660000001</v>
      </c>
      <c r="E112">
        <v>2010.6585689999999</v>
      </c>
      <c r="F112">
        <v>2010.6585689999999</v>
      </c>
      <c r="G112">
        <v>86992</v>
      </c>
    </row>
    <row r="113" spans="1:7" ht="13">
      <c r="A113" s="22">
        <v>45024</v>
      </c>
      <c r="B113">
        <v>2010.036987</v>
      </c>
      <c r="C113">
        <v>2031.5657960000001</v>
      </c>
      <c r="D113">
        <v>2002.0588379999999</v>
      </c>
      <c r="E113">
        <v>2003.1514890000001</v>
      </c>
      <c r="F113">
        <v>2003.1514890000001</v>
      </c>
      <c r="G113">
        <v>256781</v>
      </c>
    </row>
    <row r="114" spans="1:7" ht="13">
      <c r="A114" s="22">
        <v>45025</v>
      </c>
      <c r="B114">
        <v>2003.416504</v>
      </c>
      <c r="C114">
        <v>2026.221313</v>
      </c>
      <c r="D114">
        <v>1975.8526609999999</v>
      </c>
      <c r="E114">
        <v>2011.76062</v>
      </c>
      <c r="F114">
        <v>2011.76062</v>
      </c>
      <c r="G114">
        <v>169672</v>
      </c>
    </row>
    <row r="115" spans="1:7" ht="13">
      <c r="A115" s="22">
        <v>45026</v>
      </c>
      <c r="B115">
        <v>2011.1419679999999</v>
      </c>
      <c r="C115">
        <v>2080.701172</v>
      </c>
      <c r="D115">
        <v>1999.3542480000001</v>
      </c>
      <c r="E115">
        <v>2074.1066890000002</v>
      </c>
      <c r="F115">
        <v>2074.1066890000002</v>
      </c>
      <c r="G115">
        <v>237461</v>
      </c>
    </row>
    <row r="116" spans="1:7" ht="13">
      <c r="A116" s="22">
        <v>45027</v>
      </c>
      <c r="B116">
        <v>2074.1621089999999</v>
      </c>
      <c r="C116">
        <v>2098.1613769999999</v>
      </c>
      <c r="D116">
        <v>2048.14624</v>
      </c>
      <c r="E116">
        <v>2054.0500489999999</v>
      </c>
      <c r="F116">
        <v>2054.0500489999999</v>
      </c>
      <c r="G116">
        <v>423596</v>
      </c>
    </row>
    <row r="117" spans="1:7" ht="13">
      <c r="A117" s="22">
        <v>45028</v>
      </c>
      <c r="B117">
        <v>2054.1757809999999</v>
      </c>
      <c r="C117">
        <v>2114.6271969999998</v>
      </c>
      <c r="D117">
        <v>2019.968018</v>
      </c>
      <c r="E117">
        <v>2096.3198240000002</v>
      </c>
      <c r="F117">
        <v>2096.3198240000002</v>
      </c>
      <c r="G117">
        <v>802388</v>
      </c>
    </row>
    <row r="118" spans="1:7" ht="13">
      <c r="A118" s="22">
        <v>45029</v>
      </c>
      <c r="B118">
        <v>2098.5485840000001</v>
      </c>
      <c r="C118">
        <v>2223.4804690000001</v>
      </c>
      <c r="D118">
        <v>2081.5126949999999</v>
      </c>
      <c r="E118">
        <v>2216.8022460000002</v>
      </c>
      <c r="F118">
        <v>2216.8022460000002</v>
      </c>
      <c r="G118">
        <v>899682</v>
      </c>
    </row>
    <row r="119" spans="1:7" ht="13">
      <c r="A119" s="22">
        <v>45030</v>
      </c>
      <c r="B119">
        <v>2216.8022460000002</v>
      </c>
      <c r="C119">
        <v>2355.8420409999999</v>
      </c>
      <c r="D119">
        <v>2216.063232</v>
      </c>
      <c r="E119">
        <v>2320.568115</v>
      </c>
      <c r="F119">
        <v>2320.568115</v>
      </c>
      <c r="G119">
        <v>2319865</v>
      </c>
    </row>
    <row r="120" spans="1:7" ht="13">
      <c r="A120" s="22">
        <v>45031</v>
      </c>
      <c r="B120">
        <v>2320.568115</v>
      </c>
      <c r="C120">
        <v>2332.158203</v>
      </c>
      <c r="D120">
        <v>2293.2377929999998</v>
      </c>
      <c r="E120">
        <v>2312.3183589999999</v>
      </c>
      <c r="F120">
        <v>2312.3183589999999</v>
      </c>
      <c r="G120">
        <v>185316</v>
      </c>
    </row>
    <row r="121" spans="1:7" ht="13">
      <c r="A121" s="22">
        <v>45032</v>
      </c>
      <c r="B121">
        <v>2312.2678219999998</v>
      </c>
      <c r="C121">
        <v>2353.5266109999998</v>
      </c>
      <c r="D121">
        <v>2289.3908689999998</v>
      </c>
      <c r="E121">
        <v>2335.0935060000002</v>
      </c>
      <c r="F121">
        <v>2335.0935060000002</v>
      </c>
      <c r="G121">
        <v>311656</v>
      </c>
    </row>
    <row r="122" spans="1:7" ht="13">
      <c r="A122" s="22">
        <v>45033</v>
      </c>
      <c r="B122">
        <v>2334.8276369999999</v>
      </c>
      <c r="C122">
        <v>2335.5500489999999</v>
      </c>
      <c r="D122">
        <v>2277.5903320000002</v>
      </c>
      <c r="E122">
        <v>2289.5339359999998</v>
      </c>
      <c r="F122">
        <v>2289.5339359999998</v>
      </c>
      <c r="G122">
        <v>182892</v>
      </c>
    </row>
    <row r="123" spans="1:7" ht="13">
      <c r="A123" s="22">
        <v>45034</v>
      </c>
      <c r="B123">
        <v>2290.2041020000001</v>
      </c>
      <c r="C123">
        <v>2334.4177249999998</v>
      </c>
      <c r="D123">
        <v>2271.125</v>
      </c>
      <c r="E123">
        <v>2306.5683589999999</v>
      </c>
      <c r="F123">
        <v>2306.5683589999999</v>
      </c>
      <c r="G123">
        <v>546693</v>
      </c>
    </row>
    <row r="124" spans="1:7" ht="13">
      <c r="A124" s="22">
        <v>45035</v>
      </c>
      <c r="B124">
        <v>2305.7873540000001</v>
      </c>
      <c r="C124">
        <v>2305.7873540000001</v>
      </c>
      <c r="D124">
        <v>2110.4001459999999</v>
      </c>
      <c r="E124">
        <v>2124.9960940000001</v>
      </c>
      <c r="F124">
        <v>2124.9960940000001</v>
      </c>
      <c r="G124">
        <v>79259</v>
      </c>
    </row>
    <row r="125" spans="1:7" ht="13">
      <c r="A125" s="22">
        <v>45036</v>
      </c>
      <c r="B125">
        <v>2124.8784179999998</v>
      </c>
      <c r="C125">
        <v>2165.9147950000001</v>
      </c>
      <c r="D125">
        <v>2100.6040039999998</v>
      </c>
      <c r="E125">
        <v>2149.4152829999998</v>
      </c>
      <c r="F125">
        <v>2149.4152829999998</v>
      </c>
      <c r="G125">
        <v>1539211</v>
      </c>
    </row>
    <row r="126" spans="1:7" ht="13">
      <c r="A126" s="22">
        <v>45037</v>
      </c>
      <c r="B126">
        <v>2147.3615719999998</v>
      </c>
      <c r="C126">
        <v>2162.1596679999998</v>
      </c>
      <c r="D126">
        <v>2026.580688</v>
      </c>
      <c r="E126">
        <v>2048.7407229999999</v>
      </c>
      <c r="F126">
        <v>2048.7407229999999</v>
      </c>
      <c r="G126">
        <v>405148</v>
      </c>
    </row>
    <row r="127" spans="1:7" ht="13">
      <c r="A127" s="22">
        <v>45038</v>
      </c>
      <c r="B127">
        <v>2048.7407229999999</v>
      </c>
      <c r="C127">
        <v>2091.82251</v>
      </c>
      <c r="D127">
        <v>2044.9494629999999</v>
      </c>
      <c r="E127">
        <v>2078.0683589999999</v>
      </c>
      <c r="F127">
        <v>2078.0683589999999</v>
      </c>
      <c r="G127">
        <v>83007</v>
      </c>
    </row>
    <row r="128" spans="1:7" ht="13">
      <c r="A128" s="22">
        <v>45039</v>
      </c>
      <c r="B128">
        <v>2078.0683589999999</v>
      </c>
      <c r="C128">
        <v>2080.0454100000002</v>
      </c>
      <c r="D128">
        <v>2034.005981</v>
      </c>
      <c r="E128">
        <v>2056.6916500000002</v>
      </c>
      <c r="F128">
        <v>2056.6916500000002</v>
      </c>
      <c r="G128">
        <v>126402</v>
      </c>
    </row>
    <row r="129" spans="1:7" ht="13">
      <c r="A129" s="22">
        <v>45040</v>
      </c>
      <c r="B129">
        <v>2056.5280760000001</v>
      </c>
      <c r="C129">
        <v>2081.4782709999999</v>
      </c>
      <c r="D129">
        <v>2000.394043</v>
      </c>
      <c r="E129">
        <v>2033.2020259999999</v>
      </c>
      <c r="F129">
        <v>2033.2020259999999</v>
      </c>
      <c r="G129">
        <v>34073</v>
      </c>
    </row>
    <row r="130" spans="1:7" ht="13">
      <c r="A130" s="22">
        <v>45041</v>
      </c>
      <c r="B130">
        <v>2032.877197</v>
      </c>
      <c r="C130">
        <v>2070.7670899999998</v>
      </c>
      <c r="D130">
        <v>1996.6429439999999</v>
      </c>
      <c r="E130">
        <v>2061.28125</v>
      </c>
      <c r="F130">
        <v>2061.28125</v>
      </c>
      <c r="G130">
        <v>152457</v>
      </c>
    </row>
    <row r="131" spans="1:7" ht="13">
      <c r="A131" s="22">
        <v>45042</v>
      </c>
      <c r="B131">
        <v>2061.3161620000001</v>
      </c>
      <c r="C131">
        <v>2170.0876459999999</v>
      </c>
      <c r="D131">
        <v>1996.2366939999999</v>
      </c>
      <c r="E131">
        <v>2064.8215329999998</v>
      </c>
      <c r="F131">
        <v>2064.8215329999998</v>
      </c>
      <c r="G131">
        <v>144114</v>
      </c>
    </row>
    <row r="132" spans="1:7" ht="13">
      <c r="A132" s="22">
        <v>45043</v>
      </c>
      <c r="B132">
        <v>2064.775635</v>
      </c>
      <c r="C132">
        <v>2147.4926759999998</v>
      </c>
      <c r="D132">
        <v>2063.423828</v>
      </c>
      <c r="E132">
        <v>2117.923096</v>
      </c>
      <c r="F132">
        <v>2117.923096</v>
      </c>
      <c r="G132">
        <v>193559</v>
      </c>
    </row>
    <row r="133" spans="1:7" ht="13">
      <c r="A133" s="22">
        <v>45044</v>
      </c>
      <c r="B133">
        <v>2117.8686520000001</v>
      </c>
      <c r="C133">
        <v>2131.6145019999999</v>
      </c>
      <c r="D133">
        <v>2080.6865229999999</v>
      </c>
      <c r="E133">
        <v>2097.3051759999998</v>
      </c>
      <c r="F133">
        <v>2097.3051759999998</v>
      </c>
      <c r="G133">
        <v>599937</v>
      </c>
    </row>
    <row r="134" spans="1:7" ht="13">
      <c r="A134" s="22">
        <v>45045</v>
      </c>
      <c r="B134">
        <v>2097.2197270000001</v>
      </c>
      <c r="C134">
        <v>2117.7258299999999</v>
      </c>
      <c r="D134">
        <v>2091.8566890000002</v>
      </c>
      <c r="E134">
        <v>2105.8093260000001</v>
      </c>
      <c r="F134">
        <v>2105.8093260000001</v>
      </c>
      <c r="G134">
        <v>19661</v>
      </c>
    </row>
    <row r="135" spans="1:7" ht="13">
      <c r="A135" s="22">
        <v>45046</v>
      </c>
      <c r="B135">
        <v>2107.5327149999998</v>
      </c>
      <c r="C135">
        <v>2142.6484380000002</v>
      </c>
      <c r="D135">
        <v>2087.241211</v>
      </c>
      <c r="E135">
        <v>2087.241211</v>
      </c>
      <c r="F135">
        <v>2087.241211</v>
      </c>
      <c r="G135">
        <v>24538</v>
      </c>
    </row>
    <row r="136" spans="1:7" ht="13">
      <c r="A136" s="22">
        <v>45047</v>
      </c>
      <c r="B136">
        <v>2085.7709960000002</v>
      </c>
      <c r="C136">
        <v>2093.138672</v>
      </c>
      <c r="D136">
        <v>2008.119995</v>
      </c>
      <c r="E136">
        <v>2030.8751219999999</v>
      </c>
      <c r="F136">
        <v>2030.8751219999999</v>
      </c>
      <c r="G136">
        <v>65929</v>
      </c>
    </row>
    <row r="137" spans="1:7" ht="15.75" customHeight="1">
      <c r="A137" s="22">
        <v>45048</v>
      </c>
      <c r="B137">
        <v>2031.083374</v>
      </c>
      <c r="C137">
        <v>2083.7409670000002</v>
      </c>
      <c r="D137">
        <v>2023.072876</v>
      </c>
      <c r="E137">
        <v>2074.9331050000001</v>
      </c>
      <c r="F137">
        <v>2074.9331050000001</v>
      </c>
      <c r="G137">
        <v>77972</v>
      </c>
    </row>
    <row r="138" spans="1:7" ht="15.75" customHeight="1">
      <c r="A138" s="22">
        <v>45049</v>
      </c>
      <c r="B138">
        <v>2074.0424800000001</v>
      </c>
      <c r="C138">
        <v>2112.9116210000002</v>
      </c>
      <c r="D138">
        <v>2048.0253910000001</v>
      </c>
      <c r="E138">
        <v>2103.850586</v>
      </c>
      <c r="F138">
        <v>2103.850586</v>
      </c>
      <c r="G138">
        <v>2327</v>
      </c>
    </row>
    <row r="139" spans="1:7" ht="15.75" customHeight="1">
      <c r="A139" s="22">
        <v>45050</v>
      </c>
      <c r="B139">
        <v>2103.8164059999999</v>
      </c>
      <c r="C139">
        <v>2112.569336</v>
      </c>
      <c r="D139">
        <v>2064.3859859999998</v>
      </c>
      <c r="E139">
        <v>2071.3972170000002</v>
      </c>
      <c r="F139">
        <v>2071.3972170000002</v>
      </c>
      <c r="G139">
        <v>1183828</v>
      </c>
    </row>
    <row r="140" spans="1:7" ht="15.75" customHeight="1">
      <c r="A140" s="22">
        <v>45051</v>
      </c>
      <c r="B140">
        <v>2071.1572270000001</v>
      </c>
      <c r="C140">
        <v>2206.961914</v>
      </c>
      <c r="D140">
        <v>2071.1572270000001</v>
      </c>
      <c r="E140">
        <v>2199.2438959999999</v>
      </c>
      <c r="F140">
        <v>2199.2438959999999</v>
      </c>
      <c r="G140">
        <v>194435</v>
      </c>
    </row>
    <row r="141" spans="1:7" ht="15.75" customHeight="1">
      <c r="A141" s="22">
        <v>45052</v>
      </c>
      <c r="B141">
        <v>2201.0095209999999</v>
      </c>
      <c r="C141">
        <v>2225.0302729999999</v>
      </c>
      <c r="D141">
        <v>2069.3125</v>
      </c>
      <c r="E141">
        <v>2102.250732</v>
      </c>
      <c r="F141">
        <v>2102.250732</v>
      </c>
      <c r="G141">
        <v>275090</v>
      </c>
    </row>
    <row r="142" spans="1:7" ht="15.75" customHeight="1">
      <c r="A142" s="22">
        <v>45053</v>
      </c>
      <c r="B142">
        <v>2102.0410160000001</v>
      </c>
      <c r="C142">
        <v>2139.5607909999999</v>
      </c>
      <c r="D142">
        <v>2095.0642090000001</v>
      </c>
      <c r="E142">
        <v>2097.9582519999999</v>
      </c>
      <c r="F142">
        <v>2097.9582519999999</v>
      </c>
      <c r="G142">
        <v>766</v>
      </c>
    </row>
    <row r="143" spans="1:7" ht="15.75" customHeight="1">
      <c r="A143" s="22">
        <v>45054</v>
      </c>
      <c r="B143">
        <v>2098.4621579999998</v>
      </c>
      <c r="C143">
        <v>2110.2517090000001</v>
      </c>
      <c r="D143">
        <v>2005.514404</v>
      </c>
      <c r="E143">
        <v>2035.3654790000001</v>
      </c>
      <c r="F143">
        <v>2035.3654790000001</v>
      </c>
      <c r="G143">
        <v>27833</v>
      </c>
    </row>
    <row r="144" spans="1:7" ht="15.75" customHeight="1">
      <c r="A144" s="22">
        <v>45055</v>
      </c>
      <c r="B144">
        <v>2035.4228519999999</v>
      </c>
      <c r="C144">
        <v>2060.25</v>
      </c>
      <c r="D144">
        <v>2026.768677</v>
      </c>
      <c r="E144">
        <v>2050.9758299999999</v>
      </c>
      <c r="F144">
        <v>2050.9758299999999</v>
      </c>
      <c r="G144">
        <v>419453</v>
      </c>
    </row>
    <row r="145" spans="1:7" ht="15.75" customHeight="1">
      <c r="A145" s="22">
        <v>45056</v>
      </c>
      <c r="B145">
        <v>2051.421143</v>
      </c>
      <c r="C145">
        <v>2088.525635</v>
      </c>
      <c r="D145">
        <v>1995.852173</v>
      </c>
      <c r="E145">
        <v>2041.614624</v>
      </c>
      <c r="F145">
        <v>2041.614624</v>
      </c>
      <c r="G145">
        <v>9986</v>
      </c>
    </row>
    <row r="146" spans="1:7" ht="15.75" customHeight="1">
      <c r="A146" s="22">
        <v>45057</v>
      </c>
      <c r="B146">
        <v>2041.959106</v>
      </c>
      <c r="C146">
        <v>2043.888794</v>
      </c>
      <c r="D146">
        <v>1979.6202390000001</v>
      </c>
      <c r="E146">
        <v>2002.220581</v>
      </c>
      <c r="F146">
        <v>2002.220581</v>
      </c>
      <c r="G146">
        <v>603406</v>
      </c>
    </row>
    <row r="147" spans="1:7" ht="15.75" customHeight="1">
      <c r="A147" s="22">
        <v>45058</v>
      </c>
      <c r="B147">
        <v>2001.9488530000001</v>
      </c>
      <c r="C147">
        <v>2015.406616</v>
      </c>
      <c r="D147">
        <v>1945.273193</v>
      </c>
      <c r="E147">
        <v>2011.0954589999999</v>
      </c>
      <c r="F147">
        <v>2011.0954589999999</v>
      </c>
      <c r="G147">
        <v>339970</v>
      </c>
    </row>
    <row r="148" spans="1:7" ht="15.75" customHeight="1">
      <c r="A148" s="22">
        <v>45059</v>
      </c>
      <c r="B148">
        <v>2009.9785159999999</v>
      </c>
      <c r="C148">
        <v>2017.8701169999999</v>
      </c>
      <c r="D148">
        <v>1993.2573239999999</v>
      </c>
      <c r="E148">
        <v>2000.173096</v>
      </c>
      <c r="F148">
        <v>2000.173096</v>
      </c>
      <c r="G148">
        <v>238960</v>
      </c>
    </row>
    <row r="149" spans="1:7" ht="15.75" customHeight="1">
      <c r="A149" s="22">
        <v>45060</v>
      </c>
      <c r="B149">
        <v>1999.8009030000001</v>
      </c>
      <c r="C149">
        <v>2027.272095</v>
      </c>
      <c r="D149">
        <v>1993.4941409999999</v>
      </c>
      <c r="E149">
        <v>1999.8114009999999</v>
      </c>
      <c r="F149">
        <v>1999.8114009999999</v>
      </c>
      <c r="G149">
        <v>420802</v>
      </c>
    </row>
    <row r="150" spans="1:7" ht="15.75" customHeight="1">
      <c r="A150" s="22">
        <v>45061</v>
      </c>
      <c r="B150">
        <v>1999.240356</v>
      </c>
      <c r="C150">
        <v>2048.814453</v>
      </c>
      <c r="D150">
        <v>1987.3192140000001</v>
      </c>
      <c r="E150">
        <v>2021.0363769999999</v>
      </c>
      <c r="F150">
        <v>2021.0363769999999</v>
      </c>
      <c r="G150">
        <v>516289</v>
      </c>
    </row>
    <row r="151" spans="1:7" ht="15.75" customHeight="1">
      <c r="A151" s="22">
        <v>45062</v>
      </c>
      <c r="B151">
        <v>2022.342529</v>
      </c>
      <c r="C151">
        <v>2037.9716800000001</v>
      </c>
      <c r="D151">
        <v>2001.201904</v>
      </c>
      <c r="E151">
        <v>2032.2947999999999</v>
      </c>
      <c r="F151">
        <v>2032.2947999999999</v>
      </c>
      <c r="G151">
        <v>252495</v>
      </c>
    </row>
    <row r="152" spans="1:7" ht="15.75" customHeight="1">
      <c r="A152" s="22">
        <v>45063</v>
      </c>
      <c r="B152">
        <v>2033.005005</v>
      </c>
      <c r="C152">
        <v>2043.1553960000001</v>
      </c>
      <c r="D152">
        <v>1989.2962649999999</v>
      </c>
      <c r="E152">
        <v>2030.3123780000001</v>
      </c>
      <c r="F152">
        <v>2030.3123780000001</v>
      </c>
      <c r="G152">
        <v>121105</v>
      </c>
    </row>
    <row r="153" spans="1:7" ht="15.75" customHeight="1">
      <c r="A153" s="22">
        <v>45064</v>
      </c>
      <c r="B153">
        <v>2030.3706050000001</v>
      </c>
      <c r="C153">
        <v>2036.341919</v>
      </c>
      <c r="D153">
        <v>1979.8287350000001</v>
      </c>
      <c r="E153">
        <v>2008.612183</v>
      </c>
      <c r="F153">
        <v>2008.612183</v>
      </c>
      <c r="G153">
        <v>101045</v>
      </c>
    </row>
    <row r="154" spans="1:7" ht="15.75" customHeight="1">
      <c r="A154" s="22">
        <v>45065</v>
      </c>
      <c r="B154">
        <v>2008.8095699999999</v>
      </c>
      <c r="C154">
        <v>2034.5668949999999</v>
      </c>
      <c r="D154">
        <v>2004.669312</v>
      </c>
      <c r="E154">
        <v>2012.912842</v>
      </c>
      <c r="F154">
        <v>2012.912842</v>
      </c>
      <c r="G154">
        <v>257058</v>
      </c>
    </row>
    <row r="155" spans="1:7" ht="15.75" customHeight="1">
      <c r="A155" s="22">
        <v>45066</v>
      </c>
      <c r="B155">
        <v>2013.8969729999999</v>
      </c>
      <c r="C155">
        <v>2031.362183</v>
      </c>
      <c r="D155">
        <v>2007.2147219999999</v>
      </c>
      <c r="E155">
        <v>2024.6007079999999</v>
      </c>
      <c r="F155">
        <v>2024.6007079999999</v>
      </c>
      <c r="G155">
        <v>28310</v>
      </c>
    </row>
    <row r="156" spans="1:7" ht="15.75" customHeight="1">
      <c r="A156" s="22">
        <v>45067</v>
      </c>
      <c r="B156">
        <v>2024.791504</v>
      </c>
      <c r="C156">
        <v>2031.18103</v>
      </c>
      <c r="D156">
        <v>2004.1907960000001</v>
      </c>
      <c r="E156">
        <v>2008.0980219999999</v>
      </c>
      <c r="F156">
        <v>2008.0980219999999</v>
      </c>
      <c r="G156">
        <v>163943</v>
      </c>
    </row>
    <row r="157" spans="1:7" ht="15.75" customHeight="1">
      <c r="A157" s="22">
        <v>45068</v>
      </c>
      <c r="B157">
        <v>2007.9849850000001</v>
      </c>
      <c r="C157">
        <v>2029.9951169999999</v>
      </c>
      <c r="D157">
        <v>1989.0527340000001</v>
      </c>
      <c r="E157">
        <v>2021.115845</v>
      </c>
      <c r="F157">
        <v>2021.115845</v>
      </c>
      <c r="G157">
        <v>883835</v>
      </c>
    </row>
    <row r="158" spans="1:7" ht="15.75" customHeight="1">
      <c r="A158" s="22">
        <v>45069</v>
      </c>
      <c r="B158">
        <v>2021.0317379999999</v>
      </c>
      <c r="C158">
        <v>2078.836182</v>
      </c>
      <c r="D158">
        <v>2021.025635</v>
      </c>
      <c r="E158">
        <v>2066.499268</v>
      </c>
      <c r="F158">
        <v>2066.499268</v>
      </c>
      <c r="G158">
        <v>39564</v>
      </c>
    </row>
    <row r="159" spans="1:7" ht="15.75" customHeight="1">
      <c r="A159" s="22">
        <v>45070</v>
      </c>
      <c r="B159">
        <v>2066.5922850000002</v>
      </c>
      <c r="C159">
        <v>2066.5922850000002</v>
      </c>
      <c r="D159">
        <v>1985.090698</v>
      </c>
      <c r="E159">
        <v>2005.3396</v>
      </c>
      <c r="F159">
        <v>2005.3396</v>
      </c>
      <c r="G159">
        <v>266792</v>
      </c>
    </row>
    <row r="160" spans="1:7" ht="15.75" customHeight="1">
      <c r="A160" s="22">
        <v>45071</v>
      </c>
      <c r="B160">
        <v>2005.7891850000001</v>
      </c>
      <c r="C160">
        <v>2021.1926269999999</v>
      </c>
      <c r="D160">
        <v>1966.742798</v>
      </c>
      <c r="E160">
        <v>2013.356812</v>
      </c>
      <c r="F160">
        <v>2013.356812</v>
      </c>
      <c r="G160">
        <v>108224</v>
      </c>
    </row>
    <row r="161" spans="1:7" ht="15.75" customHeight="1">
      <c r="A161" s="22">
        <v>45072</v>
      </c>
      <c r="B161">
        <v>2013.2645259999999</v>
      </c>
      <c r="C161">
        <v>2045.959961</v>
      </c>
      <c r="D161">
        <v>2004.352173</v>
      </c>
      <c r="E161">
        <v>2037.7312010000001</v>
      </c>
      <c r="F161">
        <v>2037.7312010000001</v>
      </c>
      <c r="G161">
        <v>46650</v>
      </c>
    </row>
    <row r="162" spans="1:7" ht="15.75" customHeight="1">
      <c r="A162" s="22">
        <v>45073</v>
      </c>
      <c r="B162">
        <v>2037.7414550000001</v>
      </c>
      <c r="C162">
        <v>2043.9061280000001</v>
      </c>
      <c r="D162">
        <v>2024.771606</v>
      </c>
      <c r="E162">
        <v>2038.3908690000001</v>
      </c>
      <c r="F162">
        <v>2038.3908690000001</v>
      </c>
      <c r="G162">
        <v>196926</v>
      </c>
    </row>
    <row r="163" spans="1:7" ht="15.75" customHeight="1">
      <c r="A163" s="22">
        <v>45074</v>
      </c>
      <c r="B163">
        <v>2038.5245359999999</v>
      </c>
      <c r="C163">
        <v>2132.2163089999999</v>
      </c>
      <c r="D163">
        <v>2033.1773679999999</v>
      </c>
      <c r="E163">
        <v>2130.0634770000001</v>
      </c>
      <c r="F163">
        <v>2130.0634770000001</v>
      </c>
      <c r="G163">
        <v>135764</v>
      </c>
    </row>
    <row r="164" spans="1:7" ht="15.75" customHeight="1">
      <c r="A164" s="22">
        <v>45075</v>
      </c>
      <c r="B164">
        <v>2129.9309079999998</v>
      </c>
      <c r="C164">
        <v>2142.9633789999998</v>
      </c>
      <c r="D164">
        <v>2089.9323730000001</v>
      </c>
      <c r="E164">
        <v>2108.2885740000002</v>
      </c>
      <c r="F164">
        <v>2108.2885740000002</v>
      </c>
      <c r="G164">
        <v>145351</v>
      </c>
    </row>
    <row r="165" spans="1:7" ht="15.75" customHeight="1">
      <c r="A165" s="22">
        <v>45076</v>
      </c>
      <c r="B165">
        <v>2107.6137699999999</v>
      </c>
      <c r="C165">
        <v>2134.5354000000002</v>
      </c>
      <c r="D165">
        <v>2099.34375</v>
      </c>
      <c r="E165">
        <v>2117.493164</v>
      </c>
      <c r="F165">
        <v>2117.493164</v>
      </c>
      <c r="G165">
        <v>64338</v>
      </c>
    </row>
    <row r="166" spans="1:7" ht="15.75" customHeight="1">
      <c r="A166" s="22">
        <v>45077</v>
      </c>
      <c r="B166">
        <v>2117.6591800000001</v>
      </c>
      <c r="C166">
        <v>2122.672607</v>
      </c>
      <c r="D166">
        <v>2061.5458979999999</v>
      </c>
      <c r="E166">
        <v>2087.5874020000001</v>
      </c>
      <c r="F166">
        <v>2087.5874020000001</v>
      </c>
      <c r="G166">
        <v>111300</v>
      </c>
    </row>
    <row r="167" spans="1:7" ht="15.75" customHeight="1">
      <c r="A167" s="22">
        <v>45078</v>
      </c>
      <c r="B167">
        <v>2087.7128910000001</v>
      </c>
      <c r="C167">
        <v>2104.1826169999999</v>
      </c>
      <c r="D167">
        <v>2061.5310060000002</v>
      </c>
      <c r="E167">
        <v>2075.7312010000001</v>
      </c>
      <c r="F167">
        <v>2075.7312010000001</v>
      </c>
      <c r="G167">
        <v>195989</v>
      </c>
    </row>
    <row r="168" spans="1:7" ht="15.75" customHeight="1">
      <c r="A168" s="22">
        <v>45079</v>
      </c>
      <c r="B168">
        <v>2075.326172</v>
      </c>
      <c r="C168">
        <v>2127.297607</v>
      </c>
      <c r="D168">
        <v>2065.8771969999998</v>
      </c>
      <c r="E168">
        <v>2124.7739259999998</v>
      </c>
      <c r="F168">
        <v>2124.7739259999998</v>
      </c>
      <c r="G168">
        <v>58906</v>
      </c>
    </row>
    <row r="169" spans="1:7" ht="15.75" customHeight="1">
      <c r="A169" s="22">
        <v>45080</v>
      </c>
      <c r="B169">
        <v>2124.7875979999999</v>
      </c>
      <c r="C169">
        <v>2124.7875979999999</v>
      </c>
      <c r="D169">
        <v>2100.6987300000001</v>
      </c>
      <c r="E169">
        <v>2105.6103520000001</v>
      </c>
      <c r="F169">
        <v>2105.6103520000001</v>
      </c>
      <c r="G169">
        <v>73683</v>
      </c>
    </row>
    <row r="170" spans="1:7" ht="15.75" customHeight="1">
      <c r="A170" s="22">
        <v>45081</v>
      </c>
      <c r="B170">
        <v>2105.640625</v>
      </c>
      <c r="C170">
        <v>2134.7216800000001</v>
      </c>
      <c r="D170">
        <v>2100.5795899999998</v>
      </c>
      <c r="E170">
        <v>2111.0915530000002</v>
      </c>
      <c r="F170">
        <v>2111.0915530000002</v>
      </c>
      <c r="G170">
        <v>462973</v>
      </c>
    </row>
    <row r="171" spans="1:7" ht="15.75" customHeight="1">
      <c r="A171" s="22">
        <v>45082</v>
      </c>
      <c r="B171">
        <v>2111.3632809999999</v>
      </c>
      <c r="C171">
        <v>2111.3632809999999</v>
      </c>
      <c r="D171">
        <v>1990.0938719999999</v>
      </c>
      <c r="E171">
        <v>2022.8618160000001</v>
      </c>
      <c r="F171">
        <v>2022.8618160000001</v>
      </c>
      <c r="G171">
        <v>69823</v>
      </c>
    </row>
    <row r="172" spans="1:7" ht="15.75" customHeight="1">
      <c r="A172" s="22">
        <v>45083</v>
      </c>
      <c r="B172">
        <v>2022.74353</v>
      </c>
      <c r="C172">
        <v>2113.1713869999999</v>
      </c>
      <c r="D172">
        <v>2007.031982</v>
      </c>
      <c r="E172">
        <v>2100.1347660000001</v>
      </c>
      <c r="F172">
        <v>2100.1347660000001</v>
      </c>
      <c r="G172">
        <v>105739</v>
      </c>
    </row>
    <row r="173" spans="1:7" ht="15.75" customHeight="1">
      <c r="A173" s="22">
        <v>45084</v>
      </c>
      <c r="B173">
        <v>2100.2875979999999</v>
      </c>
      <c r="C173">
        <v>2111.4272460000002</v>
      </c>
      <c r="D173">
        <v>2035.5196530000001</v>
      </c>
      <c r="E173">
        <v>2046.0341800000001</v>
      </c>
      <c r="F173">
        <v>2046.0341800000001</v>
      </c>
      <c r="G173">
        <v>105840</v>
      </c>
    </row>
    <row r="174" spans="1:7" ht="15.75" customHeight="1">
      <c r="A174" s="22">
        <v>45085</v>
      </c>
      <c r="B174">
        <v>2046.1116939999999</v>
      </c>
      <c r="C174">
        <v>2075.7370609999998</v>
      </c>
      <c r="D174">
        <v>2040.4327390000001</v>
      </c>
      <c r="E174">
        <v>2060.3395999999998</v>
      </c>
      <c r="F174">
        <v>2060.3395999999998</v>
      </c>
      <c r="G174">
        <v>50895</v>
      </c>
    </row>
    <row r="175" spans="1:7" ht="15.75" customHeight="1">
      <c r="A175" s="22">
        <v>45086</v>
      </c>
      <c r="B175">
        <v>2060.399414</v>
      </c>
      <c r="C175">
        <v>2069.7770999999998</v>
      </c>
      <c r="D175">
        <v>2040.5327150000001</v>
      </c>
      <c r="E175">
        <v>2053.044922</v>
      </c>
      <c r="F175">
        <v>2053.044922</v>
      </c>
      <c r="G175">
        <v>280702</v>
      </c>
    </row>
    <row r="176" spans="1:7" ht="15.75" customHeight="1">
      <c r="A176" s="22">
        <v>45087</v>
      </c>
      <c r="B176">
        <v>2052.8378910000001</v>
      </c>
      <c r="C176">
        <v>2056.6491700000001</v>
      </c>
      <c r="D176">
        <v>1918.512207</v>
      </c>
      <c r="E176">
        <v>1953.6655270000001</v>
      </c>
      <c r="F176">
        <v>1953.6655270000001</v>
      </c>
      <c r="G176">
        <v>290566</v>
      </c>
    </row>
    <row r="177" spans="1:7" ht="15.75" customHeight="1">
      <c r="A177" s="22">
        <v>45088</v>
      </c>
      <c r="B177">
        <v>1953.638428</v>
      </c>
      <c r="C177">
        <v>1978.3066409999999</v>
      </c>
      <c r="D177">
        <v>1941.0307620000001</v>
      </c>
      <c r="E177">
        <v>1956.1213379999999</v>
      </c>
      <c r="F177">
        <v>1956.1213379999999</v>
      </c>
      <c r="G177">
        <v>123139</v>
      </c>
    </row>
    <row r="178" spans="1:7" ht="15.75" customHeight="1">
      <c r="A178" s="22">
        <v>45089</v>
      </c>
      <c r="B178">
        <v>1956.3116460000001</v>
      </c>
      <c r="C178">
        <v>1958.937134</v>
      </c>
      <c r="D178">
        <v>1923.070068</v>
      </c>
      <c r="E178">
        <v>1942.0936280000001</v>
      </c>
      <c r="F178">
        <v>1942.0936280000001</v>
      </c>
      <c r="G178">
        <v>211510</v>
      </c>
    </row>
    <row r="179" spans="1:7" ht="15.75" customHeight="1">
      <c r="A179" s="22">
        <v>45090</v>
      </c>
      <c r="B179">
        <v>1942.0886230000001</v>
      </c>
      <c r="C179">
        <v>1964.7014160000001</v>
      </c>
      <c r="D179">
        <v>1925.0151370000001</v>
      </c>
      <c r="E179">
        <v>1941.0804439999999</v>
      </c>
      <c r="F179">
        <v>1941.0804439999999</v>
      </c>
      <c r="G179">
        <v>96374</v>
      </c>
    </row>
    <row r="180" spans="1:7" ht="15.75" customHeight="1">
      <c r="A180" s="22">
        <v>45091</v>
      </c>
      <c r="B180">
        <v>1941.080322</v>
      </c>
      <c r="C180">
        <v>1951.6967770000001</v>
      </c>
      <c r="D180">
        <v>1825.5888669999999</v>
      </c>
      <c r="E180">
        <v>1844.0317379999999</v>
      </c>
      <c r="F180">
        <v>1844.0317379999999</v>
      </c>
      <c r="G180">
        <v>30286</v>
      </c>
    </row>
    <row r="181" spans="1:7" ht="15.75" customHeight="1">
      <c r="A181" s="22">
        <v>45092</v>
      </c>
      <c r="B181">
        <v>1844.0227050000001</v>
      </c>
      <c r="C181">
        <v>1874.221436</v>
      </c>
      <c r="D181">
        <v>1817.1611330000001</v>
      </c>
      <c r="E181">
        <v>1860.1281739999999</v>
      </c>
      <c r="F181">
        <v>1860.1281739999999</v>
      </c>
      <c r="G181">
        <v>173496</v>
      </c>
    </row>
    <row r="182" spans="1:7" ht="15.75" customHeight="1">
      <c r="A182" s="22">
        <v>45093</v>
      </c>
      <c r="B182">
        <v>1860.221558</v>
      </c>
      <c r="C182">
        <v>1931.469116</v>
      </c>
      <c r="D182">
        <v>1844.697754</v>
      </c>
      <c r="E182">
        <v>1921.497437</v>
      </c>
      <c r="F182">
        <v>1921.497437</v>
      </c>
      <c r="G182">
        <v>628724</v>
      </c>
    </row>
    <row r="183" spans="1:7" ht="15.75" customHeight="1">
      <c r="A183" s="22">
        <v>45094</v>
      </c>
      <c r="B183">
        <v>1921.299927</v>
      </c>
      <c r="C183">
        <v>1965.8797609999999</v>
      </c>
      <c r="D183">
        <v>1918.134644</v>
      </c>
      <c r="E183">
        <v>1932.7270510000001</v>
      </c>
      <c r="F183">
        <v>1932.7270510000001</v>
      </c>
      <c r="G183">
        <v>1438087</v>
      </c>
    </row>
    <row r="184" spans="1:7" ht="15.75" customHeight="1">
      <c r="A184" s="22">
        <v>45095</v>
      </c>
      <c r="B184">
        <v>1932.4594729999999</v>
      </c>
      <c r="C184">
        <v>1952.161499</v>
      </c>
      <c r="D184">
        <v>1919.6839600000001</v>
      </c>
      <c r="E184">
        <v>1922.5455320000001</v>
      </c>
      <c r="F184">
        <v>1922.5455320000001</v>
      </c>
      <c r="G184">
        <v>45170</v>
      </c>
    </row>
    <row r="185" spans="1:7" ht="15.75" customHeight="1">
      <c r="A185" s="22">
        <v>45096</v>
      </c>
      <c r="B185">
        <v>1922.5383300000001</v>
      </c>
      <c r="C185">
        <v>1949.4929199999999</v>
      </c>
      <c r="D185">
        <v>1904.6381839999999</v>
      </c>
      <c r="E185">
        <v>1937.7554929999999</v>
      </c>
      <c r="F185">
        <v>1937.7554929999999</v>
      </c>
      <c r="G185">
        <v>501892</v>
      </c>
    </row>
    <row r="186" spans="1:7" ht="15.75" customHeight="1">
      <c r="A186" s="22">
        <v>45097</v>
      </c>
      <c r="B186">
        <v>1938.9887699999999</v>
      </c>
      <c r="C186">
        <v>2005.887573</v>
      </c>
      <c r="D186">
        <v>1919.6087649999999</v>
      </c>
      <c r="E186">
        <v>2004.593384</v>
      </c>
      <c r="F186">
        <v>2004.593384</v>
      </c>
      <c r="G186">
        <v>61429</v>
      </c>
    </row>
    <row r="187" spans="1:7" ht="15.75" customHeight="1">
      <c r="A187" s="22">
        <v>45098</v>
      </c>
      <c r="B187">
        <v>2004.5385739999999</v>
      </c>
      <c r="C187">
        <v>2121.6665039999998</v>
      </c>
      <c r="D187">
        <v>2001.446899</v>
      </c>
      <c r="E187">
        <v>2115.0187989999999</v>
      </c>
      <c r="F187">
        <v>2115.0187989999999</v>
      </c>
      <c r="G187">
        <v>300887</v>
      </c>
    </row>
    <row r="188" spans="1:7" ht="15.75" customHeight="1">
      <c r="A188" s="22">
        <v>45099</v>
      </c>
      <c r="B188">
        <v>2114.2404790000001</v>
      </c>
      <c r="C188">
        <v>2159.0998540000001</v>
      </c>
      <c r="D188">
        <v>2090.546143</v>
      </c>
      <c r="E188">
        <v>2095.8623050000001</v>
      </c>
      <c r="F188">
        <v>2095.8623050000001</v>
      </c>
      <c r="G188">
        <v>146971</v>
      </c>
    </row>
    <row r="189" spans="1:7" ht="15.75" customHeight="1">
      <c r="A189" s="22">
        <v>45100</v>
      </c>
      <c r="B189">
        <v>2096.0302729999999</v>
      </c>
      <c r="C189">
        <v>2159.6809079999998</v>
      </c>
      <c r="D189">
        <v>2085.9448240000002</v>
      </c>
      <c r="E189">
        <v>2114.4438479999999</v>
      </c>
      <c r="F189">
        <v>2114.4438479999999</v>
      </c>
      <c r="G189">
        <v>704506</v>
      </c>
    </row>
    <row r="190" spans="1:7" ht="15.75" customHeight="1">
      <c r="A190" s="22">
        <v>45101</v>
      </c>
      <c r="B190">
        <v>2115.0952149999998</v>
      </c>
      <c r="C190">
        <v>2129.8747560000002</v>
      </c>
      <c r="D190">
        <v>2091.8972170000002</v>
      </c>
      <c r="E190">
        <v>2100.8125</v>
      </c>
      <c r="F190">
        <v>2100.8125</v>
      </c>
      <c r="G190">
        <v>58613</v>
      </c>
    </row>
    <row r="191" spans="1:7" ht="15.75" customHeight="1">
      <c r="A191" s="22">
        <v>45102</v>
      </c>
      <c r="B191">
        <v>2100.6191410000001</v>
      </c>
      <c r="C191">
        <v>2155.4709469999998</v>
      </c>
      <c r="D191">
        <v>2095.595703</v>
      </c>
      <c r="E191">
        <v>2127.4572750000002</v>
      </c>
      <c r="F191">
        <v>2127.4572750000002</v>
      </c>
      <c r="G191">
        <v>243250</v>
      </c>
    </row>
    <row r="192" spans="1:7" ht="15.75" customHeight="1">
      <c r="A192" s="22">
        <v>45103</v>
      </c>
      <c r="B192">
        <v>2127.3813479999999</v>
      </c>
      <c r="C192">
        <v>2129.720703</v>
      </c>
      <c r="D192">
        <v>2060.3488769999999</v>
      </c>
      <c r="E192">
        <v>2078.7983399999998</v>
      </c>
      <c r="F192">
        <v>2078.7983399999998</v>
      </c>
      <c r="G192">
        <v>82690</v>
      </c>
    </row>
    <row r="193" spans="1:7" ht="15.75" customHeight="1">
      <c r="A193" s="22">
        <v>45104</v>
      </c>
      <c r="B193">
        <v>2078.994385</v>
      </c>
      <c r="C193">
        <v>2135.91626</v>
      </c>
      <c r="D193">
        <v>2076.7517090000001</v>
      </c>
      <c r="E193">
        <v>2115.1220699999999</v>
      </c>
      <c r="F193">
        <v>2115.1220699999999</v>
      </c>
      <c r="G193">
        <v>75129</v>
      </c>
    </row>
    <row r="194" spans="1:7" ht="15.75" customHeight="1">
      <c r="A194" s="22">
        <v>45105</v>
      </c>
      <c r="B194">
        <v>2115.326172</v>
      </c>
      <c r="C194">
        <v>2115.4479980000001</v>
      </c>
      <c r="D194">
        <v>2032.902832</v>
      </c>
      <c r="E194">
        <v>2052.4416500000002</v>
      </c>
      <c r="F194">
        <v>2052.4416500000002</v>
      </c>
      <c r="G194">
        <v>50133</v>
      </c>
    </row>
    <row r="195" spans="1:7" ht="15.75" customHeight="1">
      <c r="A195" s="22">
        <v>45106</v>
      </c>
      <c r="B195">
        <v>2052.4802249999998</v>
      </c>
      <c r="C195">
        <v>2100.436768</v>
      </c>
      <c r="D195">
        <v>2051.3557129999999</v>
      </c>
      <c r="E195">
        <v>2074.6188959999999</v>
      </c>
      <c r="F195">
        <v>2074.6188959999999</v>
      </c>
      <c r="G195">
        <v>148880</v>
      </c>
    </row>
    <row r="196" spans="1:7" ht="15.75" customHeight="1">
      <c r="A196" s="22">
        <v>45107</v>
      </c>
      <c r="B196">
        <v>2073.9567870000001</v>
      </c>
      <c r="C196">
        <v>2170.350586</v>
      </c>
      <c r="D196">
        <v>2057.834961</v>
      </c>
      <c r="E196">
        <v>2162.3161620000001</v>
      </c>
      <c r="F196">
        <v>2162.3161620000001</v>
      </c>
      <c r="G196">
        <v>129143</v>
      </c>
    </row>
    <row r="197" spans="1:7" ht="15.75" customHeight="1">
      <c r="A197" s="22">
        <v>45108</v>
      </c>
      <c r="B197">
        <v>2162.5187989999999</v>
      </c>
      <c r="C197">
        <v>2172.0517580000001</v>
      </c>
      <c r="D197">
        <v>2137.6347660000001</v>
      </c>
      <c r="E197">
        <v>2155.3562010000001</v>
      </c>
      <c r="F197">
        <v>2155.3562010000001</v>
      </c>
      <c r="G197">
        <v>276554</v>
      </c>
    </row>
    <row r="198" spans="1:7" ht="15.75" customHeight="1">
      <c r="A198" s="22">
        <v>45109</v>
      </c>
      <c r="B198">
        <v>2155.272461</v>
      </c>
      <c r="C198">
        <v>2189.0754390000002</v>
      </c>
      <c r="D198">
        <v>2126.6743160000001</v>
      </c>
      <c r="E198">
        <v>2168.6813959999999</v>
      </c>
      <c r="F198">
        <v>2168.6813959999999</v>
      </c>
      <c r="G198">
        <v>62611</v>
      </c>
    </row>
    <row r="199" spans="1:7" ht="15.75" customHeight="1">
      <c r="A199" s="22">
        <v>45110</v>
      </c>
      <c r="B199">
        <v>2169.0310060000002</v>
      </c>
      <c r="C199">
        <v>2208.7316890000002</v>
      </c>
      <c r="D199">
        <v>2167.077393</v>
      </c>
      <c r="E199">
        <v>2187.866211</v>
      </c>
      <c r="F199">
        <v>2187.866211</v>
      </c>
      <c r="G199">
        <v>15582</v>
      </c>
    </row>
    <row r="200" spans="1:7" ht="15.75" customHeight="1">
      <c r="A200" s="22">
        <v>45111</v>
      </c>
      <c r="B200">
        <v>2187.320068</v>
      </c>
      <c r="C200">
        <v>2197.8935550000001</v>
      </c>
      <c r="D200">
        <v>2165.9213869999999</v>
      </c>
      <c r="E200">
        <v>2170.030029</v>
      </c>
      <c r="F200">
        <v>2170.030029</v>
      </c>
      <c r="G200">
        <v>37521</v>
      </c>
    </row>
    <row r="201" spans="1:7" ht="15.75" customHeight="1">
      <c r="A201" s="22">
        <v>45112</v>
      </c>
      <c r="B201">
        <v>2170.1433109999998</v>
      </c>
      <c r="C201">
        <v>2174.7658689999998</v>
      </c>
      <c r="D201">
        <v>2124.338135</v>
      </c>
      <c r="E201">
        <v>2140.6984859999998</v>
      </c>
      <c r="F201">
        <v>2140.6984859999998</v>
      </c>
      <c r="G201">
        <v>161170</v>
      </c>
    </row>
    <row r="202" spans="1:7" ht="15.75" customHeight="1">
      <c r="A202" s="22">
        <v>45113</v>
      </c>
      <c r="B202">
        <v>2140.602539</v>
      </c>
      <c r="C202">
        <v>2190.125</v>
      </c>
      <c r="D202">
        <v>2072.360596</v>
      </c>
      <c r="E202">
        <v>2072.360596</v>
      </c>
      <c r="F202">
        <v>2072.360596</v>
      </c>
      <c r="G202">
        <v>150194</v>
      </c>
    </row>
    <row r="203" spans="1:7" ht="15.75" customHeight="1">
      <c r="A203" s="22">
        <v>45114</v>
      </c>
      <c r="B203">
        <v>2072.5451659999999</v>
      </c>
      <c r="C203">
        <v>2543.0727539999998</v>
      </c>
      <c r="D203">
        <v>2053.6469729999999</v>
      </c>
      <c r="E203">
        <v>2094.1108399999998</v>
      </c>
      <c r="F203">
        <v>2094.1108399999998</v>
      </c>
      <c r="G203">
        <v>457333</v>
      </c>
    </row>
    <row r="204" spans="1:7" ht="15.75" customHeight="1">
      <c r="A204" s="22">
        <v>45115</v>
      </c>
      <c r="B204">
        <v>2094.0239259999998</v>
      </c>
      <c r="C204">
        <v>2811.3569339999999</v>
      </c>
      <c r="D204">
        <v>2083.9941410000001</v>
      </c>
      <c r="E204">
        <v>2794.29126</v>
      </c>
      <c r="F204">
        <v>2794.29126</v>
      </c>
      <c r="G204">
        <v>61734</v>
      </c>
    </row>
    <row r="205" spans="1:7" ht="15.75" customHeight="1">
      <c r="A205" s="22">
        <v>45116</v>
      </c>
      <c r="B205">
        <v>2793.1501459999999</v>
      </c>
      <c r="C205">
        <v>2977.2861330000001</v>
      </c>
      <c r="D205">
        <v>2083.0874020000001</v>
      </c>
      <c r="E205">
        <v>2243.757568</v>
      </c>
      <c r="F205">
        <v>2243.757568</v>
      </c>
      <c r="G205">
        <v>213582</v>
      </c>
    </row>
    <row r="206" spans="1:7" ht="15.75" customHeight="1">
      <c r="A206" s="22">
        <v>45117</v>
      </c>
      <c r="B206">
        <v>2243.9648440000001</v>
      </c>
      <c r="C206">
        <v>2302.2565920000002</v>
      </c>
      <c r="D206">
        <v>2074.6518550000001</v>
      </c>
      <c r="E206">
        <v>2105.2470699999999</v>
      </c>
      <c r="F206">
        <v>2105.2470699999999</v>
      </c>
      <c r="G206">
        <v>797999</v>
      </c>
    </row>
    <row r="207" spans="1:7" ht="15.75" customHeight="1">
      <c r="A207" s="22">
        <v>45118</v>
      </c>
      <c r="B207">
        <v>2105.2470699999999</v>
      </c>
      <c r="C207">
        <v>2482.4052729999999</v>
      </c>
      <c r="D207">
        <v>2088.9460450000001</v>
      </c>
      <c r="E207">
        <v>2103.1816410000001</v>
      </c>
      <c r="F207">
        <v>2103.1816410000001</v>
      </c>
      <c r="G207">
        <v>128925</v>
      </c>
    </row>
    <row r="208" spans="1:7" ht="15.75" customHeight="1">
      <c r="A208" s="22">
        <v>45119</v>
      </c>
      <c r="B208">
        <v>2103.0344239999999</v>
      </c>
      <c r="C208">
        <v>2166.6308589999999</v>
      </c>
      <c r="D208">
        <v>2093.0744629999999</v>
      </c>
      <c r="E208">
        <v>2099.3793949999999</v>
      </c>
      <c r="F208">
        <v>2099.3793949999999</v>
      </c>
      <c r="G208">
        <v>287977</v>
      </c>
    </row>
    <row r="209" spans="1:7" ht="15.75" customHeight="1">
      <c r="A209" s="22">
        <v>45120</v>
      </c>
      <c r="B209">
        <v>2099.3051759999998</v>
      </c>
      <c r="C209">
        <v>2252.6684570000002</v>
      </c>
      <c r="D209">
        <v>2091.1809079999998</v>
      </c>
      <c r="E209">
        <v>2245.125732</v>
      </c>
      <c r="F209">
        <v>2245.125732</v>
      </c>
      <c r="G209">
        <v>111245</v>
      </c>
    </row>
    <row r="210" spans="1:7" ht="15.75" customHeight="1">
      <c r="A210" s="22">
        <v>45121</v>
      </c>
      <c r="B210">
        <v>2245.5893550000001</v>
      </c>
      <c r="C210">
        <v>2265.929932</v>
      </c>
      <c r="D210">
        <v>2127.1225589999999</v>
      </c>
      <c r="E210">
        <v>2173.4213869999999</v>
      </c>
      <c r="F210">
        <v>2173.4213869999999</v>
      </c>
      <c r="G210">
        <v>220413</v>
      </c>
    </row>
    <row r="211" spans="1:7" ht="15.75" customHeight="1">
      <c r="A211" s="22">
        <v>45122</v>
      </c>
      <c r="B211">
        <v>2173.8591310000002</v>
      </c>
      <c r="C211">
        <v>2187.2092290000001</v>
      </c>
      <c r="D211">
        <v>2155.1291500000002</v>
      </c>
      <c r="E211">
        <v>2162.6745609999998</v>
      </c>
      <c r="F211">
        <v>2162.6745609999998</v>
      </c>
      <c r="G211">
        <v>1253759</v>
      </c>
    </row>
    <row r="212" spans="1:7" ht="15.75" customHeight="1">
      <c r="A212" s="22">
        <v>45123</v>
      </c>
      <c r="B212">
        <v>2162.810547</v>
      </c>
      <c r="C212">
        <v>2177.8540039999998</v>
      </c>
      <c r="D212">
        <v>2150.2841800000001</v>
      </c>
      <c r="E212">
        <v>2151.9645999999998</v>
      </c>
      <c r="F212">
        <v>2151.9645999999998</v>
      </c>
      <c r="G212">
        <v>84472</v>
      </c>
    </row>
    <row r="213" spans="1:7" ht="15.75" customHeight="1">
      <c r="A213" s="22">
        <v>45124</v>
      </c>
      <c r="B213">
        <v>2151.977539</v>
      </c>
      <c r="C213">
        <v>2169.0490719999998</v>
      </c>
      <c r="D213">
        <v>2106.548828</v>
      </c>
      <c r="E213">
        <v>2143.7661130000001</v>
      </c>
      <c r="F213">
        <v>2143.7661130000001</v>
      </c>
      <c r="G213">
        <v>625190</v>
      </c>
    </row>
    <row r="214" spans="1:7" ht="15.75" customHeight="1">
      <c r="A214" s="22">
        <v>45125</v>
      </c>
      <c r="B214">
        <v>2143.4028320000002</v>
      </c>
      <c r="C214">
        <v>2148.8786620000001</v>
      </c>
      <c r="D214">
        <v>2111.3911130000001</v>
      </c>
      <c r="E214">
        <v>2130.6757809999999</v>
      </c>
      <c r="F214">
        <v>2130.6757809999999</v>
      </c>
      <c r="G214">
        <v>119287</v>
      </c>
    </row>
    <row r="215" spans="1:7" ht="15.75" customHeight="1">
      <c r="A215" s="22">
        <v>45126</v>
      </c>
      <c r="B215">
        <v>2130.625</v>
      </c>
      <c r="C215">
        <v>2153.7028810000002</v>
      </c>
      <c r="D215">
        <v>2116.5603030000002</v>
      </c>
      <c r="E215">
        <v>2122.3483890000002</v>
      </c>
      <c r="F215">
        <v>2122.3483890000002</v>
      </c>
      <c r="G215">
        <v>49881</v>
      </c>
    </row>
    <row r="216" spans="1:7" ht="15.75" customHeight="1">
      <c r="A216" s="22">
        <v>45127</v>
      </c>
      <c r="B216">
        <v>2122.2102049999999</v>
      </c>
      <c r="C216">
        <v>2157.9094239999999</v>
      </c>
      <c r="D216">
        <v>2111.0070799999999</v>
      </c>
      <c r="E216">
        <v>2122.2985840000001</v>
      </c>
      <c r="F216">
        <v>2122.2985840000001</v>
      </c>
      <c r="G216">
        <v>831895</v>
      </c>
    </row>
    <row r="217" spans="1:7" ht="15.75" customHeight="1">
      <c r="A217" s="22">
        <v>45128</v>
      </c>
      <c r="B217">
        <v>2122.1315920000002</v>
      </c>
      <c r="C217">
        <v>2132.1958009999998</v>
      </c>
      <c r="D217">
        <v>2115.869385</v>
      </c>
      <c r="E217">
        <v>2121.1171880000002</v>
      </c>
      <c r="F217">
        <v>2121.1171880000002</v>
      </c>
      <c r="G217">
        <v>151109</v>
      </c>
    </row>
    <row r="218" spans="1:7" ht="15.75" customHeight="1">
      <c r="A218" s="22">
        <v>45129</v>
      </c>
      <c r="B218">
        <v>2120.608154</v>
      </c>
      <c r="C218">
        <v>2124.9741210000002</v>
      </c>
      <c r="D218">
        <v>2081.3950199999999</v>
      </c>
      <c r="E218">
        <v>2089.8823240000002</v>
      </c>
      <c r="F218">
        <v>2089.8823240000002</v>
      </c>
      <c r="G218">
        <v>301378</v>
      </c>
    </row>
    <row r="219" spans="1:7" ht="15.75" customHeight="1">
      <c r="A219" s="22">
        <v>45130</v>
      </c>
      <c r="B219">
        <v>2090.1403810000002</v>
      </c>
      <c r="C219">
        <v>2133.2687989999999</v>
      </c>
      <c r="D219">
        <v>2087.4731449999999</v>
      </c>
      <c r="E219">
        <v>2115.5998540000001</v>
      </c>
      <c r="F219">
        <v>2115.5998540000001</v>
      </c>
      <c r="G219">
        <v>139993</v>
      </c>
    </row>
    <row r="220" spans="1:7" ht="15.75" customHeight="1">
      <c r="A220" s="22">
        <v>45131</v>
      </c>
      <c r="B220">
        <v>2115.3415530000002</v>
      </c>
      <c r="C220">
        <v>2117.1652829999998</v>
      </c>
      <c r="D220">
        <v>2059.9020999999998</v>
      </c>
      <c r="E220">
        <v>2074.5520019999999</v>
      </c>
      <c r="F220">
        <v>2074.5520019999999</v>
      </c>
      <c r="G220">
        <v>91263</v>
      </c>
    </row>
    <row r="221" spans="1:7" ht="15.75" customHeight="1">
      <c r="A221" s="22">
        <v>45132</v>
      </c>
      <c r="B221">
        <v>2074.798096</v>
      </c>
      <c r="C221">
        <v>2092.4375</v>
      </c>
      <c r="D221">
        <v>2047.7579350000001</v>
      </c>
      <c r="E221">
        <v>2084.592529</v>
      </c>
      <c r="F221">
        <v>2084.592529</v>
      </c>
      <c r="G221">
        <v>269295</v>
      </c>
    </row>
    <row r="222" spans="1:7" ht="15.75" customHeight="1">
      <c r="A222" s="22">
        <v>45133</v>
      </c>
      <c r="B222">
        <v>2085.5363769999999</v>
      </c>
      <c r="C222">
        <v>2115.4582519999999</v>
      </c>
      <c r="D222">
        <v>2075.5991210000002</v>
      </c>
      <c r="E222">
        <v>2098.1254880000001</v>
      </c>
      <c r="F222">
        <v>2098.1254880000001</v>
      </c>
      <c r="G222">
        <v>238264</v>
      </c>
    </row>
    <row r="223" spans="1:7" ht="15.75" customHeight="1">
      <c r="A223" s="22">
        <v>45134</v>
      </c>
      <c r="B223">
        <v>2098.2985840000001</v>
      </c>
      <c r="C223">
        <v>2113.4282229999999</v>
      </c>
      <c r="D223">
        <v>2082.8835450000001</v>
      </c>
      <c r="E223">
        <v>2087.2595209999999</v>
      </c>
      <c r="F223">
        <v>2087.2595209999999</v>
      </c>
      <c r="G223">
        <v>484763</v>
      </c>
    </row>
    <row r="224" spans="1:7" ht="15.75" customHeight="1">
      <c r="A224" s="22">
        <v>45135</v>
      </c>
      <c r="B224">
        <v>2087.0715329999998</v>
      </c>
      <c r="C224">
        <v>2109.624268</v>
      </c>
      <c r="D224">
        <v>2083.7204590000001</v>
      </c>
      <c r="E224">
        <v>2104.8471679999998</v>
      </c>
      <c r="F224">
        <v>2104.8471679999998</v>
      </c>
      <c r="G224">
        <v>152413</v>
      </c>
    </row>
    <row r="225" spans="1:7" ht="15.75" customHeight="1">
      <c r="A225" s="22">
        <v>45136</v>
      </c>
      <c r="B225">
        <v>2104.7783199999999</v>
      </c>
      <c r="C225">
        <v>2115.8500979999999</v>
      </c>
      <c r="D225">
        <v>2101.4970699999999</v>
      </c>
      <c r="E225">
        <v>2113.142578</v>
      </c>
      <c r="F225">
        <v>2113.142578</v>
      </c>
      <c r="G225">
        <v>128222</v>
      </c>
    </row>
    <row r="226" spans="1:7" ht="15.75" customHeight="1">
      <c r="A226" s="22">
        <v>45137</v>
      </c>
      <c r="B226">
        <v>2113.2426759999998</v>
      </c>
      <c r="C226">
        <v>2116.8859859999998</v>
      </c>
      <c r="D226">
        <v>2083.6428219999998</v>
      </c>
      <c r="E226">
        <v>2090.2548830000001</v>
      </c>
      <c r="F226">
        <v>2090.2548830000001</v>
      </c>
      <c r="G226">
        <v>172582</v>
      </c>
    </row>
    <row r="227" spans="1:7" ht="15.75" customHeight="1">
      <c r="A227" s="22">
        <v>45138</v>
      </c>
      <c r="B227">
        <v>2089.818115</v>
      </c>
      <c r="C227">
        <v>2099.0053710000002</v>
      </c>
      <c r="D227">
        <v>2079.0070799999999</v>
      </c>
      <c r="E227">
        <v>2083.0815429999998</v>
      </c>
      <c r="F227">
        <v>2083.0815429999998</v>
      </c>
      <c r="G227">
        <v>693966</v>
      </c>
    </row>
    <row r="228" spans="1:7" ht="15.75" customHeight="1">
      <c r="A228" s="22">
        <v>45139</v>
      </c>
      <c r="B228">
        <v>2083.1450199999999</v>
      </c>
      <c r="C228">
        <v>2103.849365</v>
      </c>
      <c r="D228">
        <v>2043.911621</v>
      </c>
      <c r="E228">
        <v>2103.849365</v>
      </c>
      <c r="F228">
        <v>2103.849365</v>
      </c>
      <c r="G228">
        <v>785481</v>
      </c>
    </row>
    <row r="229" spans="1:7" ht="15.75" customHeight="1">
      <c r="A229" s="22">
        <v>45140</v>
      </c>
      <c r="B229">
        <v>2103.9223630000001</v>
      </c>
      <c r="C229">
        <v>2110.8347170000002</v>
      </c>
      <c r="D229">
        <v>2051.4902339999999</v>
      </c>
      <c r="E229">
        <v>2067.4243160000001</v>
      </c>
      <c r="F229">
        <v>2067.4243160000001</v>
      </c>
      <c r="G229">
        <v>130509</v>
      </c>
    </row>
    <row r="230" spans="1:7" ht="15.75" customHeight="1">
      <c r="A230" s="22">
        <v>45141</v>
      </c>
      <c r="B230">
        <v>2067.5417480000001</v>
      </c>
      <c r="C230">
        <v>2084.4711910000001</v>
      </c>
      <c r="D230">
        <v>2054.5893550000001</v>
      </c>
      <c r="E230">
        <v>2063.1430660000001</v>
      </c>
      <c r="F230">
        <v>2063.1430660000001</v>
      </c>
      <c r="G230">
        <v>518237</v>
      </c>
    </row>
    <row r="231" spans="1:7" ht="15.75" customHeight="1">
      <c r="A231" s="22">
        <v>45142</v>
      </c>
      <c r="B231">
        <v>2063.0541990000002</v>
      </c>
      <c r="C231">
        <v>2075.1032709999999</v>
      </c>
      <c r="D231">
        <v>2048.992432</v>
      </c>
      <c r="E231">
        <v>2056.9213869999999</v>
      </c>
      <c r="F231">
        <v>2056.9213869999999</v>
      </c>
      <c r="G231">
        <v>11767</v>
      </c>
    </row>
    <row r="232" spans="1:7" ht="15.75" customHeight="1">
      <c r="A232" s="22">
        <v>45143</v>
      </c>
      <c r="B232">
        <v>2056.908203</v>
      </c>
      <c r="C232">
        <v>2061.7033689999998</v>
      </c>
      <c r="D232">
        <v>2051.0546880000002</v>
      </c>
      <c r="E232">
        <v>2059.2529300000001</v>
      </c>
      <c r="F232">
        <v>2059.2529300000001</v>
      </c>
      <c r="G232">
        <v>59315</v>
      </c>
    </row>
    <row r="233" spans="1:7" ht="15.75" customHeight="1">
      <c r="A233" s="22">
        <v>45144</v>
      </c>
      <c r="B233">
        <v>2059.7651369999999</v>
      </c>
      <c r="C233">
        <v>2061.899414</v>
      </c>
      <c r="D233">
        <v>2052.248779</v>
      </c>
      <c r="E233">
        <v>2054.1442870000001</v>
      </c>
      <c r="F233">
        <v>2054.1442870000001</v>
      </c>
      <c r="G233">
        <v>65827</v>
      </c>
    </row>
    <row r="234" spans="1:7" ht="15.75" customHeight="1">
      <c r="A234" s="22">
        <v>45145</v>
      </c>
      <c r="B234">
        <v>2054.8190920000002</v>
      </c>
      <c r="C234">
        <v>2069.3342290000001</v>
      </c>
      <c r="D234">
        <v>2028.5054929999999</v>
      </c>
      <c r="E234">
        <v>2051.1354980000001</v>
      </c>
      <c r="F234">
        <v>2051.1354980000001</v>
      </c>
      <c r="G234">
        <v>411031</v>
      </c>
    </row>
    <row r="235" spans="1:7" ht="15.75" customHeight="1">
      <c r="A235" s="22">
        <v>45146</v>
      </c>
      <c r="B235">
        <v>2050.9821780000002</v>
      </c>
      <c r="C235">
        <v>2100.4096679999998</v>
      </c>
      <c r="D235">
        <v>2050.9821780000002</v>
      </c>
      <c r="E235">
        <v>2082.8967290000001</v>
      </c>
      <c r="F235">
        <v>2082.8967290000001</v>
      </c>
      <c r="G235">
        <v>808873</v>
      </c>
    </row>
    <row r="236" spans="1:7" ht="15.75" customHeight="1">
      <c r="A236" s="22">
        <v>45147</v>
      </c>
      <c r="B236">
        <v>2082.1623540000001</v>
      </c>
      <c r="C236">
        <v>2099.6696780000002</v>
      </c>
      <c r="D236">
        <v>2074.170654</v>
      </c>
      <c r="E236">
        <v>2083.1757809999999</v>
      </c>
      <c r="F236">
        <v>2083.1757809999999</v>
      </c>
      <c r="G236">
        <v>455942</v>
      </c>
    </row>
    <row r="237" spans="1:7" ht="15.75" customHeight="1">
      <c r="A237" s="22">
        <v>45148</v>
      </c>
      <c r="B237">
        <v>2082.5749510000001</v>
      </c>
      <c r="C237">
        <v>2094.8940429999998</v>
      </c>
      <c r="D237">
        <v>2075.98999</v>
      </c>
      <c r="E237">
        <v>2082.6545409999999</v>
      </c>
      <c r="F237">
        <v>2082.6545409999999</v>
      </c>
      <c r="G237">
        <v>823839</v>
      </c>
    </row>
    <row r="238" spans="1:7" ht="15.75" customHeight="1">
      <c r="A238" s="22">
        <v>45149</v>
      </c>
      <c r="B238">
        <v>2082.6040039999998</v>
      </c>
      <c r="C238">
        <v>2084.491211</v>
      </c>
      <c r="D238">
        <v>2067.2302249999998</v>
      </c>
      <c r="E238">
        <v>2074.9155270000001</v>
      </c>
      <c r="F238">
        <v>2074.9155270000001</v>
      </c>
      <c r="G238">
        <v>32175</v>
      </c>
    </row>
    <row r="239" spans="1:7" ht="15.75" customHeight="1">
      <c r="A239" s="22">
        <v>45150</v>
      </c>
      <c r="B239">
        <v>2074.798096</v>
      </c>
      <c r="C239">
        <v>2080.8466800000001</v>
      </c>
      <c r="D239">
        <v>2074.2548830000001</v>
      </c>
      <c r="E239">
        <v>2076.9838869999999</v>
      </c>
      <c r="F239">
        <v>2076.9838869999999</v>
      </c>
      <c r="G239">
        <v>22761</v>
      </c>
    </row>
    <row r="240" spans="1:7" ht="15.75" customHeight="1">
      <c r="A240" s="22">
        <v>45151</v>
      </c>
      <c r="B240">
        <v>2076.8952640000002</v>
      </c>
      <c r="C240">
        <v>2090.0864259999998</v>
      </c>
      <c r="D240">
        <v>2065.743164</v>
      </c>
      <c r="E240">
        <v>2069.0227049999999</v>
      </c>
      <c r="F240">
        <v>2069.0227049999999</v>
      </c>
      <c r="G240">
        <v>23822</v>
      </c>
    </row>
    <row r="241" spans="1:7" ht="15.75" customHeight="1">
      <c r="A241" s="22">
        <v>45152</v>
      </c>
      <c r="B241">
        <v>2069.0249020000001</v>
      </c>
      <c r="C241">
        <v>2085.2707519999999</v>
      </c>
      <c r="D241">
        <v>2063.7773440000001</v>
      </c>
      <c r="E241">
        <v>2068.9704590000001</v>
      </c>
      <c r="F241">
        <v>2068.9704590000001</v>
      </c>
      <c r="G241">
        <v>1886</v>
      </c>
    </row>
    <row r="242" spans="1:7" ht="15.75" customHeight="1">
      <c r="A242" s="22">
        <v>45153</v>
      </c>
      <c r="B242">
        <v>2068.639893</v>
      </c>
      <c r="C242">
        <v>2076.4790039999998</v>
      </c>
      <c r="D242">
        <v>1637.6108400000001</v>
      </c>
      <c r="E242">
        <v>2052.7182619999999</v>
      </c>
      <c r="F242">
        <v>2052.7182619999999</v>
      </c>
      <c r="G242">
        <v>10862</v>
      </c>
    </row>
    <row r="243" spans="1:7" ht="15.75" customHeight="1">
      <c r="A243" s="22">
        <v>45154</v>
      </c>
      <c r="B243">
        <v>2052.5446780000002</v>
      </c>
      <c r="C243">
        <v>2056.0717770000001</v>
      </c>
      <c r="D243">
        <v>2020.9360349999999</v>
      </c>
      <c r="E243">
        <v>2027.273193</v>
      </c>
      <c r="F243">
        <v>2027.273193</v>
      </c>
      <c r="G243">
        <v>44984</v>
      </c>
    </row>
    <row r="244" spans="1:7" ht="15.75" customHeight="1">
      <c r="A244" s="22">
        <v>45155</v>
      </c>
      <c r="B244">
        <v>2027.1411129999999</v>
      </c>
      <c r="C244">
        <v>2027.799438</v>
      </c>
      <c r="D244">
        <v>1786.8154300000001</v>
      </c>
      <c r="E244">
        <v>1891.372192</v>
      </c>
      <c r="F244">
        <v>1891.372192</v>
      </c>
      <c r="G244">
        <v>288874</v>
      </c>
    </row>
    <row r="245" spans="1:7" ht="15.75" customHeight="1">
      <c r="A245" s="22">
        <v>45156</v>
      </c>
      <c r="B245">
        <v>1892.221436</v>
      </c>
      <c r="C245">
        <v>1905.437866</v>
      </c>
      <c r="D245">
        <v>1853.7235109999999</v>
      </c>
      <c r="E245">
        <v>1866.0976559999999</v>
      </c>
      <c r="F245">
        <v>1866.0976559999999</v>
      </c>
      <c r="G245">
        <v>152996</v>
      </c>
    </row>
    <row r="246" spans="1:7" ht="15.75" customHeight="1">
      <c r="A246" s="22">
        <v>45157</v>
      </c>
      <c r="B246">
        <v>1866.5828859999999</v>
      </c>
      <c r="C246">
        <v>1899.4179690000001</v>
      </c>
      <c r="D246">
        <v>1857.654419</v>
      </c>
      <c r="E246">
        <v>1879.5946039999999</v>
      </c>
      <c r="F246">
        <v>1879.5946039999999</v>
      </c>
      <c r="G246">
        <v>18860</v>
      </c>
    </row>
    <row r="247" spans="1:7" ht="15.75" customHeight="1">
      <c r="A247" s="22">
        <v>45158</v>
      </c>
      <c r="B247">
        <v>1879.8450929999999</v>
      </c>
      <c r="C247">
        <v>1901.647095</v>
      </c>
      <c r="D247">
        <v>1870.6866460000001</v>
      </c>
      <c r="E247">
        <v>1894.2208250000001</v>
      </c>
      <c r="F247">
        <v>1894.2208250000001</v>
      </c>
      <c r="G247">
        <v>39820</v>
      </c>
    </row>
    <row r="248" spans="1:7" ht="15.75" customHeight="1">
      <c r="A248" s="22">
        <v>45159</v>
      </c>
      <c r="B248">
        <v>1894.2384030000001</v>
      </c>
      <c r="C248">
        <v>1894.8524170000001</v>
      </c>
      <c r="D248">
        <v>1857.0242920000001</v>
      </c>
      <c r="E248">
        <v>1876.0345460000001</v>
      </c>
      <c r="F248">
        <v>1876.0345460000001</v>
      </c>
      <c r="G248">
        <v>34017</v>
      </c>
    </row>
    <row r="249" spans="1:7" ht="15.75" customHeight="1">
      <c r="A249" s="22">
        <v>45160</v>
      </c>
      <c r="B249">
        <v>1874.6564940000001</v>
      </c>
      <c r="C249">
        <v>1877.8942870000001</v>
      </c>
      <c r="D249">
        <v>1799.6281739999999</v>
      </c>
      <c r="E249">
        <v>1834.42749</v>
      </c>
      <c r="F249">
        <v>1834.42749</v>
      </c>
      <c r="G249">
        <v>35689</v>
      </c>
    </row>
    <row r="250" spans="1:7" ht="15.75" customHeight="1">
      <c r="A250" s="22">
        <v>45161</v>
      </c>
      <c r="B250">
        <v>1835.009644</v>
      </c>
      <c r="C250">
        <v>1904.7114260000001</v>
      </c>
      <c r="D250">
        <v>1832.116577</v>
      </c>
      <c r="E250">
        <v>1887.150024</v>
      </c>
      <c r="F250">
        <v>1887.150024</v>
      </c>
      <c r="G250">
        <v>44972</v>
      </c>
    </row>
    <row r="251" spans="1:7" ht="15.75" customHeight="1">
      <c r="A251" s="22">
        <v>45162</v>
      </c>
      <c r="B251">
        <v>1887.222534</v>
      </c>
      <c r="C251">
        <v>1892.400635</v>
      </c>
      <c r="D251">
        <v>1848.4014890000001</v>
      </c>
      <c r="E251">
        <v>1870.404663</v>
      </c>
      <c r="F251">
        <v>1870.404663</v>
      </c>
      <c r="G251">
        <v>663068</v>
      </c>
    </row>
    <row r="252" spans="1:7" ht="15.75" customHeight="1">
      <c r="A252" s="22">
        <v>45163</v>
      </c>
      <c r="B252">
        <v>1870.090332</v>
      </c>
      <c r="C252">
        <v>1884.549072</v>
      </c>
      <c r="D252">
        <v>1845.846436</v>
      </c>
      <c r="E252">
        <v>1862.89563</v>
      </c>
      <c r="F252">
        <v>1862.89563</v>
      </c>
      <c r="G252">
        <v>381030</v>
      </c>
    </row>
    <row r="253" spans="1:7" ht="15.75" customHeight="1">
      <c r="A253" s="22">
        <v>45164</v>
      </c>
      <c r="B253">
        <v>1862.8950199999999</v>
      </c>
      <c r="C253">
        <v>1862.8995359999999</v>
      </c>
      <c r="D253">
        <v>1853.2030030000001</v>
      </c>
      <c r="E253">
        <v>1855.1416019999999</v>
      </c>
      <c r="F253">
        <v>1855.1416019999999</v>
      </c>
      <c r="G253">
        <v>32211</v>
      </c>
    </row>
    <row r="254" spans="1:7" ht="15.75" customHeight="1">
      <c r="A254" s="22">
        <v>45165</v>
      </c>
      <c r="B254">
        <v>1855.2128909999999</v>
      </c>
      <c r="C254">
        <v>1866.5908199999999</v>
      </c>
      <c r="D254">
        <v>1854.194092</v>
      </c>
      <c r="E254">
        <v>1863.844971</v>
      </c>
      <c r="F254">
        <v>1863.844971</v>
      </c>
      <c r="G254">
        <v>43262</v>
      </c>
    </row>
    <row r="255" spans="1:7" ht="15.75" customHeight="1">
      <c r="A255" s="22">
        <v>45166</v>
      </c>
      <c r="B255">
        <v>1863.765991</v>
      </c>
      <c r="C255">
        <v>1871.219971</v>
      </c>
      <c r="D255">
        <v>1834.798462</v>
      </c>
      <c r="E255">
        <v>1860.1757809999999</v>
      </c>
      <c r="F255">
        <v>1860.1757809999999</v>
      </c>
      <c r="G255">
        <v>31963</v>
      </c>
    </row>
    <row r="256" spans="1:7" ht="15.75" customHeight="1">
      <c r="A256" s="22">
        <v>45167</v>
      </c>
      <c r="B256">
        <v>1859.993408</v>
      </c>
      <c r="C256">
        <v>1959.2921140000001</v>
      </c>
      <c r="D256">
        <v>1847.6523440000001</v>
      </c>
      <c r="E256">
        <v>1945.624268</v>
      </c>
      <c r="F256">
        <v>1945.624268</v>
      </c>
      <c r="G256">
        <v>127600</v>
      </c>
    </row>
    <row r="257" spans="1:7" ht="15.75" customHeight="1">
      <c r="A257" s="22">
        <v>45168</v>
      </c>
      <c r="B257">
        <v>1946.0219729999999</v>
      </c>
      <c r="C257">
        <v>1946.9769289999999</v>
      </c>
      <c r="D257">
        <v>1911.495361</v>
      </c>
      <c r="E257">
        <v>1921.9880370000001</v>
      </c>
      <c r="F257">
        <v>1921.9880370000001</v>
      </c>
      <c r="G257">
        <v>111170</v>
      </c>
    </row>
    <row r="258" spans="1:7" ht="15.75" customHeight="1">
      <c r="A258" s="22">
        <v>45169</v>
      </c>
      <c r="B258">
        <v>1921.9638669999999</v>
      </c>
      <c r="C258">
        <v>1938.609375</v>
      </c>
      <c r="D258">
        <v>1841.9178469999999</v>
      </c>
      <c r="E258">
        <v>1853.9102780000001</v>
      </c>
      <c r="F258">
        <v>1853.9102780000001</v>
      </c>
      <c r="G258">
        <v>67950</v>
      </c>
    </row>
    <row r="259" spans="1:7" ht="15.75" customHeight="1">
      <c r="A259" s="22">
        <v>45170</v>
      </c>
      <c r="B259">
        <v>1854.105225</v>
      </c>
      <c r="C259">
        <v>1861.546875</v>
      </c>
      <c r="D259">
        <v>1806.157837</v>
      </c>
      <c r="E259">
        <v>1833.8920900000001</v>
      </c>
      <c r="F259">
        <v>1833.8920900000001</v>
      </c>
      <c r="G259">
        <v>337988</v>
      </c>
    </row>
    <row r="260" spans="1:7" ht="15.75" customHeight="1">
      <c r="A260" s="22">
        <v>45171</v>
      </c>
      <c r="B260">
        <v>1833.940063</v>
      </c>
      <c r="C260">
        <v>1852.06665</v>
      </c>
      <c r="D260">
        <v>1833.0322269999999</v>
      </c>
      <c r="E260">
        <v>1844.7398679999999</v>
      </c>
      <c r="F260">
        <v>1844.7398679999999</v>
      </c>
      <c r="G260">
        <v>123147</v>
      </c>
    </row>
    <row r="261" spans="1:7" ht="15.75" customHeight="1">
      <c r="A261" s="22">
        <v>45172</v>
      </c>
      <c r="B261">
        <v>1844.834595</v>
      </c>
      <c r="C261">
        <v>1851.3051760000001</v>
      </c>
      <c r="D261">
        <v>1833.9229740000001</v>
      </c>
      <c r="E261">
        <v>1844.5454099999999</v>
      </c>
      <c r="F261">
        <v>1844.5454099999999</v>
      </c>
      <c r="G261">
        <v>84713</v>
      </c>
    </row>
    <row r="262" spans="1:7" ht="15.75" customHeight="1">
      <c r="A262" s="22">
        <v>45173</v>
      </c>
      <c r="B262">
        <v>1844.4483640000001</v>
      </c>
      <c r="C262">
        <v>1852.334595</v>
      </c>
      <c r="D262">
        <v>1825.589966</v>
      </c>
      <c r="E262">
        <v>1838.291504</v>
      </c>
      <c r="F262">
        <v>1838.291504</v>
      </c>
      <c r="G262">
        <v>97021</v>
      </c>
    </row>
    <row r="263" spans="1:7" ht="15.75" customHeight="1">
      <c r="A263" s="22">
        <v>45174</v>
      </c>
      <c r="B263">
        <v>1838.1999510000001</v>
      </c>
      <c r="C263">
        <v>1854.4453129999999</v>
      </c>
      <c r="D263">
        <v>1816.7155760000001</v>
      </c>
      <c r="E263">
        <v>1841.8747559999999</v>
      </c>
      <c r="F263">
        <v>1841.8747559999999</v>
      </c>
      <c r="G263">
        <v>108790</v>
      </c>
    </row>
    <row r="264" spans="1:7" ht="15.75" customHeight="1">
      <c r="A264" s="22">
        <v>45175</v>
      </c>
      <c r="B264">
        <v>1841.8570560000001</v>
      </c>
      <c r="C264">
        <v>1864.0786129999999</v>
      </c>
      <c r="D264">
        <v>1818.123779</v>
      </c>
      <c r="E264">
        <v>1840.2418210000001</v>
      </c>
      <c r="F264">
        <v>1840.2418210000001</v>
      </c>
      <c r="G264">
        <v>4927</v>
      </c>
    </row>
    <row r="265" spans="1:7" ht="15.75" customHeight="1">
      <c r="A265" s="22">
        <v>45176</v>
      </c>
      <c r="B265">
        <v>1840.180908</v>
      </c>
      <c r="C265">
        <v>1860.4049070000001</v>
      </c>
      <c r="D265">
        <v>1824.3930660000001</v>
      </c>
      <c r="E265">
        <v>1851.331543</v>
      </c>
      <c r="F265">
        <v>1851.331543</v>
      </c>
      <c r="G265">
        <v>87634</v>
      </c>
    </row>
    <row r="266" spans="1:7" ht="15.75" customHeight="1">
      <c r="A266" s="22">
        <v>45177</v>
      </c>
      <c r="B266">
        <v>1850.8638920000001</v>
      </c>
      <c r="C266">
        <v>1867.3139650000001</v>
      </c>
      <c r="D266">
        <v>1807.682129</v>
      </c>
      <c r="E266">
        <v>1824.768677</v>
      </c>
      <c r="F266">
        <v>1824.768677</v>
      </c>
      <c r="G266">
        <v>71518</v>
      </c>
    </row>
    <row r="267" spans="1:7" ht="15.75" customHeight="1">
      <c r="A267" s="22">
        <v>45178</v>
      </c>
      <c r="B267">
        <v>1824.7280270000001</v>
      </c>
      <c r="C267">
        <v>1846.4990230000001</v>
      </c>
      <c r="D267">
        <v>1824.639404</v>
      </c>
      <c r="E267">
        <v>1842.418823</v>
      </c>
      <c r="F267">
        <v>1842.418823</v>
      </c>
      <c r="G267">
        <v>13732</v>
      </c>
    </row>
    <row r="268" spans="1:7" ht="15.75" customHeight="1">
      <c r="A268" s="22">
        <v>45179</v>
      </c>
      <c r="B268">
        <v>1842.3897710000001</v>
      </c>
      <c r="C268">
        <v>1843.305908</v>
      </c>
      <c r="D268">
        <v>1809.814331</v>
      </c>
      <c r="E268">
        <v>1824.8608400000001</v>
      </c>
      <c r="F268">
        <v>1824.8608400000001</v>
      </c>
      <c r="G268">
        <v>27157</v>
      </c>
    </row>
    <row r="269" spans="1:7" ht="15.75" customHeight="1">
      <c r="A269" s="22">
        <v>45180</v>
      </c>
      <c r="B269">
        <v>1824.8870850000001</v>
      </c>
      <c r="C269">
        <v>1824.8870850000001</v>
      </c>
      <c r="D269">
        <v>1731.9888920000001</v>
      </c>
      <c r="E269">
        <v>1747.4488530000001</v>
      </c>
      <c r="F269">
        <v>1747.4488530000001</v>
      </c>
      <c r="G269">
        <v>218035</v>
      </c>
    </row>
    <row r="270" spans="1:7" ht="15.75" customHeight="1">
      <c r="A270" s="22">
        <v>45181</v>
      </c>
      <c r="B270">
        <v>1747.5892329999999</v>
      </c>
      <c r="C270">
        <v>1818.037476</v>
      </c>
      <c r="D270">
        <v>1745.231812</v>
      </c>
      <c r="E270">
        <v>1794.4761960000001</v>
      </c>
      <c r="F270">
        <v>1794.4761960000001</v>
      </c>
      <c r="G270">
        <v>363144</v>
      </c>
    </row>
    <row r="271" spans="1:7" ht="15.75" customHeight="1">
      <c r="A271" s="22">
        <v>45182</v>
      </c>
      <c r="B271">
        <v>1794.04187</v>
      </c>
      <c r="C271">
        <v>1820.6157229999999</v>
      </c>
      <c r="D271">
        <v>1785.4372559999999</v>
      </c>
      <c r="E271">
        <v>1814.38562</v>
      </c>
      <c r="F271">
        <v>1814.38562</v>
      </c>
      <c r="G271">
        <v>17228</v>
      </c>
    </row>
    <row r="272" spans="1:7" ht="15.75" customHeight="1">
      <c r="A272" s="22">
        <v>45183</v>
      </c>
      <c r="B272">
        <v>1814.270874</v>
      </c>
      <c r="C272">
        <v>1848.9255370000001</v>
      </c>
      <c r="D272">
        <v>1809.552856</v>
      </c>
      <c r="E272">
        <v>1835.428101</v>
      </c>
      <c r="F272">
        <v>1835.428101</v>
      </c>
      <c r="G272">
        <v>34325</v>
      </c>
    </row>
    <row r="273" spans="1:7" ht="15.75" customHeight="1">
      <c r="A273" s="22">
        <v>45184</v>
      </c>
      <c r="B273">
        <v>1835.480957</v>
      </c>
      <c r="C273">
        <v>1861.267578</v>
      </c>
      <c r="D273">
        <v>1819.236206</v>
      </c>
      <c r="E273">
        <v>1851.302856</v>
      </c>
      <c r="F273">
        <v>1851.302856</v>
      </c>
      <c r="G273">
        <v>46600</v>
      </c>
    </row>
    <row r="274" spans="1:7" ht="15.75" customHeight="1">
      <c r="A274" s="22">
        <v>45185</v>
      </c>
      <c r="B274">
        <v>1851.0323490000001</v>
      </c>
      <c r="C274">
        <v>1862.286255</v>
      </c>
      <c r="D274">
        <v>1841.6108400000001</v>
      </c>
      <c r="E274">
        <v>1844.2771</v>
      </c>
      <c r="F274">
        <v>1844.2771</v>
      </c>
      <c r="G274">
        <v>41299</v>
      </c>
    </row>
    <row r="275" spans="1:7" ht="15.75" customHeight="1">
      <c r="A275" s="22">
        <v>45186</v>
      </c>
      <c r="B275">
        <v>1844.278442</v>
      </c>
      <c r="C275">
        <v>1844.278442</v>
      </c>
      <c r="D275">
        <v>1826.0582280000001</v>
      </c>
      <c r="E275">
        <v>1831.7998050000001</v>
      </c>
      <c r="F275">
        <v>1831.7998050000001</v>
      </c>
      <c r="G275">
        <v>48742</v>
      </c>
    </row>
    <row r="276" spans="1:7" ht="15.75" customHeight="1">
      <c r="A276" s="22">
        <v>45187</v>
      </c>
      <c r="B276">
        <v>1831.6243899999999</v>
      </c>
      <c r="C276">
        <v>1877.2764890000001</v>
      </c>
      <c r="D276">
        <v>1819.1961670000001</v>
      </c>
      <c r="E276">
        <v>1843.397461</v>
      </c>
      <c r="F276">
        <v>1843.397461</v>
      </c>
      <c r="G276">
        <v>22776</v>
      </c>
    </row>
    <row r="277" spans="1:7" ht="15.75" customHeight="1">
      <c r="A277" s="22">
        <v>45188</v>
      </c>
      <c r="B277">
        <v>1843.397461</v>
      </c>
      <c r="C277">
        <v>1869.157471</v>
      </c>
      <c r="D277">
        <v>1837.178345</v>
      </c>
      <c r="E277">
        <v>1854.208496</v>
      </c>
      <c r="F277">
        <v>1854.208496</v>
      </c>
      <c r="G277">
        <v>674</v>
      </c>
    </row>
    <row r="278" spans="1:7" ht="15.75" customHeight="1">
      <c r="A278" s="22">
        <v>45189</v>
      </c>
      <c r="B278">
        <v>1854.22876</v>
      </c>
      <c r="C278">
        <v>1859.6829829999999</v>
      </c>
      <c r="D278">
        <v>1812.5238039999999</v>
      </c>
      <c r="E278">
        <v>1830.974121</v>
      </c>
      <c r="F278">
        <v>1830.974121</v>
      </c>
      <c r="G278">
        <v>1716</v>
      </c>
    </row>
    <row r="279" spans="1:7" ht="15.75" customHeight="1">
      <c r="A279" s="22">
        <v>45190</v>
      </c>
      <c r="B279">
        <v>1831.0642089999999</v>
      </c>
      <c r="C279">
        <v>1832.7033690000001</v>
      </c>
      <c r="D279">
        <v>1777.5664059999999</v>
      </c>
      <c r="E279">
        <v>1790.119995</v>
      </c>
      <c r="F279">
        <v>1790.119995</v>
      </c>
      <c r="G279">
        <v>99672</v>
      </c>
    </row>
    <row r="280" spans="1:7" ht="15.75" customHeight="1">
      <c r="A280" s="22">
        <v>45191</v>
      </c>
      <c r="B280">
        <v>1790.0241699999999</v>
      </c>
      <c r="C280">
        <v>1808.4423830000001</v>
      </c>
      <c r="D280">
        <v>1785.611328</v>
      </c>
      <c r="E280">
        <v>1797.7152100000001</v>
      </c>
      <c r="F280">
        <v>1797.7152100000001</v>
      </c>
      <c r="G280">
        <v>18781</v>
      </c>
    </row>
    <row r="281" spans="1:7" ht="15.75" customHeight="1">
      <c r="A281" s="22">
        <v>45192</v>
      </c>
      <c r="B281">
        <v>1797.713379</v>
      </c>
      <c r="C281">
        <v>1805.2042240000001</v>
      </c>
      <c r="D281">
        <v>1794.874634</v>
      </c>
      <c r="E281">
        <v>1800.1414789999999</v>
      </c>
      <c r="F281">
        <v>1800.1414789999999</v>
      </c>
      <c r="G281">
        <v>834762</v>
      </c>
    </row>
    <row r="282" spans="1:7" ht="15.75" customHeight="1">
      <c r="A282" s="22">
        <v>45193</v>
      </c>
      <c r="B282">
        <v>1800.0670170000001</v>
      </c>
      <c r="C282">
        <v>1806.9311520000001</v>
      </c>
      <c r="D282">
        <v>1781.0089109999999</v>
      </c>
      <c r="E282">
        <v>1785.5251459999999</v>
      </c>
      <c r="F282">
        <v>1785.5251459999999</v>
      </c>
      <c r="G282">
        <v>50407</v>
      </c>
    </row>
    <row r="283" spans="1:7" ht="15.75" customHeight="1">
      <c r="A283" s="22">
        <v>45194</v>
      </c>
      <c r="B283">
        <v>1785.435303</v>
      </c>
      <c r="C283">
        <v>1801.934937</v>
      </c>
      <c r="D283">
        <v>1769.863159</v>
      </c>
      <c r="E283">
        <v>1794.5848390000001</v>
      </c>
      <c r="F283">
        <v>1794.5848390000001</v>
      </c>
      <c r="G283">
        <v>2872</v>
      </c>
    </row>
    <row r="284" spans="1:7" ht="15.75" customHeight="1">
      <c r="A284" s="22">
        <v>45195</v>
      </c>
      <c r="B284">
        <v>1794.5947269999999</v>
      </c>
      <c r="C284">
        <v>1803.673828</v>
      </c>
      <c r="D284">
        <v>1786.82312</v>
      </c>
      <c r="E284">
        <v>1799.8507079999999</v>
      </c>
      <c r="F284">
        <v>1799.8507079999999</v>
      </c>
      <c r="G284">
        <v>92089</v>
      </c>
    </row>
    <row r="285" spans="1:7" ht="15.75" customHeight="1">
      <c r="A285" s="22">
        <v>45196</v>
      </c>
      <c r="B285">
        <v>1799.613159</v>
      </c>
      <c r="C285">
        <v>1843.6632079999999</v>
      </c>
      <c r="D285">
        <v>1791.5196530000001</v>
      </c>
      <c r="E285">
        <v>1797.873169</v>
      </c>
      <c r="F285">
        <v>1797.873169</v>
      </c>
      <c r="G285">
        <v>127589</v>
      </c>
    </row>
    <row r="286" spans="1:7" ht="15.75" customHeight="1">
      <c r="A286" s="22">
        <v>45197</v>
      </c>
      <c r="B286">
        <v>1797.899658</v>
      </c>
      <c r="C286">
        <v>1879.310547</v>
      </c>
      <c r="D286">
        <v>1797.6883539999999</v>
      </c>
      <c r="E286">
        <v>1866.2186280000001</v>
      </c>
      <c r="F286">
        <v>1866.2186280000001</v>
      </c>
      <c r="G286">
        <v>147808</v>
      </c>
    </row>
    <row r="287" spans="1:7" ht="15.75" customHeight="1">
      <c r="A287" s="22">
        <v>45198</v>
      </c>
      <c r="B287">
        <v>1866.1480710000001</v>
      </c>
      <c r="C287">
        <v>1900.001953</v>
      </c>
      <c r="D287">
        <v>1860.5471190000001</v>
      </c>
      <c r="E287">
        <v>1882.8289789999999</v>
      </c>
      <c r="F287">
        <v>1882.8289789999999</v>
      </c>
      <c r="G287">
        <v>243140</v>
      </c>
    </row>
    <row r="288" spans="1:7" ht="15.75" customHeight="1">
      <c r="A288" s="22">
        <v>45199</v>
      </c>
      <c r="B288">
        <v>1882.6791989999999</v>
      </c>
      <c r="C288">
        <v>1909.1575929999999</v>
      </c>
      <c r="D288">
        <v>1882.1729740000001</v>
      </c>
      <c r="E288">
        <v>1886.174683</v>
      </c>
      <c r="F288">
        <v>1886.174683</v>
      </c>
      <c r="G288">
        <v>48414</v>
      </c>
    </row>
    <row r="289" spans="1:7" ht="15.75" customHeight="1">
      <c r="A289" s="22">
        <v>45200</v>
      </c>
      <c r="B289">
        <v>1886.0577390000001</v>
      </c>
      <c r="C289">
        <v>1961.2147219999999</v>
      </c>
      <c r="D289">
        <v>1884.0607910000001</v>
      </c>
      <c r="E289">
        <v>1955.017822</v>
      </c>
      <c r="F289">
        <v>1955.017822</v>
      </c>
      <c r="G289">
        <v>30656</v>
      </c>
    </row>
    <row r="290" spans="1:7" ht="15.75" customHeight="1">
      <c r="A290" s="22">
        <v>45201</v>
      </c>
      <c r="B290">
        <v>1955.065186</v>
      </c>
      <c r="C290">
        <v>1966.1342770000001</v>
      </c>
      <c r="D290">
        <v>1862.9857179999999</v>
      </c>
      <c r="E290">
        <v>1878.0938719999999</v>
      </c>
      <c r="F290">
        <v>1878.0938719999999</v>
      </c>
      <c r="G290">
        <v>7866</v>
      </c>
    </row>
    <row r="291" spans="1:7" ht="15.75" customHeight="1">
      <c r="A291" s="22">
        <v>45202</v>
      </c>
      <c r="B291">
        <v>1878.1088870000001</v>
      </c>
      <c r="C291">
        <v>1885.5786129999999</v>
      </c>
      <c r="D291">
        <v>1858.726807</v>
      </c>
      <c r="E291">
        <v>1871.3214109999999</v>
      </c>
      <c r="F291">
        <v>1871.3214109999999</v>
      </c>
      <c r="G291">
        <v>337194</v>
      </c>
    </row>
    <row r="292" spans="1:7" ht="15.75" customHeight="1">
      <c r="A292" s="22">
        <v>45203</v>
      </c>
      <c r="B292">
        <v>1871.5010990000001</v>
      </c>
      <c r="C292">
        <v>1871.5010990000001</v>
      </c>
      <c r="D292">
        <v>1836.3292240000001</v>
      </c>
      <c r="E292">
        <v>1854.528564</v>
      </c>
      <c r="F292">
        <v>1854.528564</v>
      </c>
      <c r="G292">
        <v>235</v>
      </c>
    </row>
    <row r="293" spans="1:7" ht="15.75" customHeight="1">
      <c r="A293" s="22">
        <v>45204</v>
      </c>
      <c r="B293">
        <v>1854.795288</v>
      </c>
      <c r="C293">
        <v>1955.076172</v>
      </c>
      <c r="D293">
        <v>1804.6994629999999</v>
      </c>
      <c r="E293">
        <v>1822.28125</v>
      </c>
      <c r="F293">
        <v>1822.28125</v>
      </c>
      <c r="G293">
        <v>17389</v>
      </c>
    </row>
    <row r="294" spans="1:7" ht="15.75" customHeight="1">
      <c r="A294" s="22">
        <v>45205</v>
      </c>
      <c r="B294">
        <v>1822.3854980000001</v>
      </c>
      <c r="C294">
        <v>1877.893677</v>
      </c>
      <c r="D294">
        <v>1822.3854980000001</v>
      </c>
      <c r="E294">
        <v>1862.9022219999999</v>
      </c>
      <c r="F294">
        <v>1862.9022219999999</v>
      </c>
      <c r="G294">
        <v>1655847</v>
      </c>
    </row>
    <row r="295" spans="1:7" ht="15.75" customHeight="1">
      <c r="A295" s="22">
        <v>45206</v>
      </c>
      <c r="B295">
        <v>1862.8946530000001</v>
      </c>
      <c r="C295">
        <v>1864.9364009999999</v>
      </c>
      <c r="D295">
        <v>1846.449341</v>
      </c>
      <c r="E295">
        <v>1849.569336</v>
      </c>
      <c r="F295">
        <v>1849.569336</v>
      </c>
      <c r="G295">
        <v>47952</v>
      </c>
    </row>
    <row r="296" spans="1:7" ht="15.75" customHeight="1">
      <c r="A296" s="22">
        <v>45207</v>
      </c>
      <c r="B296">
        <v>1849.6888429999999</v>
      </c>
      <c r="C296">
        <v>1856.13147</v>
      </c>
      <c r="D296">
        <v>1830.7620850000001</v>
      </c>
      <c r="E296">
        <v>1848.0424800000001</v>
      </c>
      <c r="F296">
        <v>1848.0424800000001</v>
      </c>
      <c r="G296">
        <v>6762</v>
      </c>
    </row>
    <row r="297" spans="1:7" ht="15.75" customHeight="1">
      <c r="A297" s="22">
        <v>45208</v>
      </c>
      <c r="B297">
        <v>1848.0135499999999</v>
      </c>
      <c r="C297">
        <v>1850.397095</v>
      </c>
      <c r="D297">
        <v>1761.0600589999999</v>
      </c>
      <c r="E297">
        <v>1786.4658199999999</v>
      </c>
      <c r="F297">
        <v>1786.4658199999999</v>
      </c>
      <c r="G297">
        <v>27516</v>
      </c>
    </row>
    <row r="298" spans="1:7" ht="15.75" customHeight="1">
      <c r="A298" s="22">
        <v>45209</v>
      </c>
      <c r="B298">
        <v>1786.4091800000001</v>
      </c>
      <c r="C298">
        <v>1802.7852780000001</v>
      </c>
      <c r="D298">
        <v>1761.038086</v>
      </c>
      <c r="E298">
        <v>1774.7066649999999</v>
      </c>
      <c r="F298">
        <v>1774.7066649999999</v>
      </c>
      <c r="G298">
        <v>17615</v>
      </c>
    </row>
    <row r="299" spans="1:7" ht="15.75" customHeight="1">
      <c r="A299" s="22">
        <v>45210</v>
      </c>
      <c r="B299">
        <v>1774.7657469999999</v>
      </c>
      <c r="C299">
        <v>1802.4891359999999</v>
      </c>
      <c r="D299">
        <v>1745.7833250000001</v>
      </c>
      <c r="E299">
        <v>1766.215332</v>
      </c>
      <c r="F299">
        <v>1766.215332</v>
      </c>
      <c r="G299">
        <v>350892</v>
      </c>
    </row>
    <row r="300" spans="1:7" ht="15.75" customHeight="1">
      <c r="A300" s="22">
        <v>45211</v>
      </c>
      <c r="B300">
        <v>1766.3819579999999</v>
      </c>
      <c r="C300">
        <v>1773.584106</v>
      </c>
      <c r="D300">
        <v>1725.1557620000001</v>
      </c>
      <c r="E300">
        <v>1740.3363039999999</v>
      </c>
      <c r="F300">
        <v>1740.3363039999999</v>
      </c>
      <c r="G300">
        <v>156706</v>
      </c>
    </row>
    <row r="301" spans="1:7" ht="15.75" customHeight="1">
      <c r="A301" s="22">
        <v>45212</v>
      </c>
      <c r="B301">
        <v>1740.5950929999999</v>
      </c>
      <c r="C301">
        <v>1778.0979</v>
      </c>
      <c r="D301">
        <v>1739.9049070000001</v>
      </c>
      <c r="E301">
        <v>1755.8599850000001</v>
      </c>
      <c r="F301">
        <v>1755.8599850000001</v>
      </c>
      <c r="G301">
        <v>7697</v>
      </c>
    </row>
    <row r="302" spans="1:7" ht="15.75" customHeight="1">
      <c r="A302" s="22">
        <v>45213</v>
      </c>
      <c r="B302">
        <v>1755.903564</v>
      </c>
      <c r="C302">
        <v>1767.669067</v>
      </c>
      <c r="D302">
        <v>1742.0467530000001</v>
      </c>
      <c r="E302">
        <v>1763.253784</v>
      </c>
      <c r="F302">
        <v>1763.253784</v>
      </c>
      <c r="G302">
        <v>363204</v>
      </c>
    </row>
    <row r="303" spans="1:7" ht="15.75" customHeight="1">
      <c r="A303" s="22">
        <v>45214</v>
      </c>
      <c r="B303">
        <v>1763.325562</v>
      </c>
      <c r="C303">
        <v>1773.4711910000001</v>
      </c>
      <c r="D303">
        <v>1758.0076899999999</v>
      </c>
      <c r="E303">
        <v>1766.9086910000001</v>
      </c>
      <c r="F303">
        <v>1766.9086910000001</v>
      </c>
      <c r="G303">
        <v>4721</v>
      </c>
    </row>
    <row r="304" spans="1:7" ht="15.75" customHeight="1">
      <c r="A304" s="22">
        <v>45215</v>
      </c>
      <c r="B304">
        <v>1767.381592</v>
      </c>
      <c r="C304">
        <v>1841.4685059999999</v>
      </c>
      <c r="D304">
        <v>1767.2895510000001</v>
      </c>
      <c r="E304">
        <v>1814.0848390000001</v>
      </c>
      <c r="F304">
        <v>1814.0848390000001</v>
      </c>
      <c r="G304">
        <v>145361</v>
      </c>
    </row>
    <row r="305" spans="1:7" ht="15.75" customHeight="1">
      <c r="A305" s="22">
        <v>45216</v>
      </c>
      <c r="B305">
        <v>1814.0810550000001</v>
      </c>
      <c r="C305">
        <v>1814.0810550000001</v>
      </c>
      <c r="D305">
        <v>1762.1152340000001</v>
      </c>
      <c r="E305">
        <v>1773.576904</v>
      </c>
      <c r="F305">
        <v>1773.576904</v>
      </c>
      <c r="G305">
        <v>415479</v>
      </c>
    </row>
    <row r="306" spans="1:7" ht="15.75" customHeight="1">
      <c r="A306" s="22">
        <v>45217</v>
      </c>
      <c r="B306">
        <v>1773.576904</v>
      </c>
      <c r="C306">
        <v>1795.6145019999999</v>
      </c>
      <c r="D306">
        <v>1763.4151609999999</v>
      </c>
      <c r="E306">
        <v>1770.646851</v>
      </c>
      <c r="F306">
        <v>1770.646851</v>
      </c>
      <c r="G306">
        <v>5549</v>
      </c>
    </row>
    <row r="307" spans="1:7" ht="15.75" customHeight="1">
      <c r="A307" s="22">
        <v>45218</v>
      </c>
      <c r="B307">
        <v>1770.646851</v>
      </c>
      <c r="C307">
        <v>1784.8009030000001</v>
      </c>
      <c r="D307">
        <v>1749.2761230000001</v>
      </c>
      <c r="E307">
        <v>1777.6801760000001</v>
      </c>
      <c r="F307">
        <v>1777.6801760000001</v>
      </c>
      <c r="G307">
        <v>9473</v>
      </c>
    </row>
    <row r="308" spans="1:7" ht="15.75" customHeight="1">
      <c r="A308" s="22">
        <v>45219</v>
      </c>
      <c r="B308">
        <v>1777.6748050000001</v>
      </c>
      <c r="C308">
        <v>1845.815063</v>
      </c>
      <c r="D308">
        <v>1772.180664</v>
      </c>
      <c r="E308">
        <v>1819.581543</v>
      </c>
      <c r="F308">
        <v>1819.581543</v>
      </c>
      <c r="G308">
        <v>191915</v>
      </c>
    </row>
    <row r="309" spans="1:7" ht="15.75" customHeight="1">
      <c r="A309" s="22">
        <v>45220</v>
      </c>
      <c r="B309">
        <v>1819.595337</v>
      </c>
      <c r="C309">
        <v>1859.299561</v>
      </c>
      <c r="D309">
        <v>1807.770996</v>
      </c>
      <c r="E309">
        <v>1837.246948</v>
      </c>
      <c r="F309">
        <v>1837.246948</v>
      </c>
      <c r="G309">
        <v>79977</v>
      </c>
    </row>
    <row r="310" spans="1:7" ht="15.75" customHeight="1">
      <c r="A310" s="22">
        <v>45221</v>
      </c>
      <c r="B310">
        <v>1837.2028809999999</v>
      </c>
      <c r="C310">
        <v>1886.2384030000001</v>
      </c>
      <c r="D310">
        <v>1827.071289</v>
      </c>
      <c r="E310">
        <v>1882.6594239999999</v>
      </c>
      <c r="F310">
        <v>1882.6594239999999</v>
      </c>
      <c r="G310">
        <v>197592</v>
      </c>
    </row>
    <row r="311" spans="1:7" ht="15.75" customHeight="1">
      <c r="A311" s="22">
        <v>45222</v>
      </c>
      <c r="B311">
        <v>1897.1813959999999</v>
      </c>
      <c r="C311">
        <v>2035.322144</v>
      </c>
      <c r="D311">
        <v>1876.3321530000001</v>
      </c>
      <c r="E311">
        <v>2003.0585940000001</v>
      </c>
      <c r="F311">
        <v>2003.0585940000001</v>
      </c>
      <c r="G311">
        <v>626700</v>
      </c>
    </row>
    <row r="312" spans="1:7" ht="15.75" customHeight="1">
      <c r="A312" s="22">
        <v>45223</v>
      </c>
      <c r="B312">
        <v>2003.0585940000001</v>
      </c>
      <c r="C312">
        <v>2101.608643</v>
      </c>
      <c r="D312">
        <v>1997.022461</v>
      </c>
      <c r="E312">
        <v>2021.8077390000001</v>
      </c>
      <c r="F312">
        <v>2021.8077390000001</v>
      </c>
      <c r="G312">
        <v>47262</v>
      </c>
    </row>
    <row r="313" spans="1:7" ht="15.75" customHeight="1">
      <c r="A313" s="22">
        <v>45224</v>
      </c>
      <c r="B313">
        <v>2022.953857</v>
      </c>
      <c r="C313">
        <v>2059.1130370000001</v>
      </c>
      <c r="D313">
        <v>1999.91272</v>
      </c>
      <c r="E313">
        <v>2027.274658</v>
      </c>
      <c r="F313">
        <v>2027.274658</v>
      </c>
      <c r="G313">
        <v>44440</v>
      </c>
    </row>
    <row r="314" spans="1:7" ht="15.75" customHeight="1">
      <c r="A314" s="22">
        <v>45225</v>
      </c>
      <c r="B314">
        <v>2027.4385990000001</v>
      </c>
      <c r="C314">
        <v>2112.4704590000001</v>
      </c>
      <c r="D314">
        <v>2008.815308</v>
      </c>
      <c r="E314">
        <v>2043.996582</v>
      </c>
      <c r="F314">
        <v>2043.996582</v>
      </c>
      <c r="G314">
        <v>23803</v>
      </c>
    </row>
    <row r="315" spans="1:7" ht="15.75" customHeight="1">
      <c r="A315" s="22">
        <v>45226</v>
      </c>
      <c r="B315">
        <v>2044.2226559999999</v>
      </c>
      <c r="C315">
        <v>2044.517578</v>
      </c>
      <c r="D315">
        <v>1988.201538</v>
      </c>
      <c r="E315">
        <v>2016.05835</v>
      </c>
      <c r="F315">
        <v>2016.05835</v>
      </c>
      <c r="G315">
        <v>400005</v>
      </c>
    </row>
    <row r="316" spans="1:7" ht="15.75" customHeight="1">
      <c r="A316" s="22">
        <v>45227</v>
      </c>
      <c r="B316">
        <v>2016.0894780000001</v>
      </c>
      <c r="C316">
        <v>2031.8599850000001</v>
      </c>
      <c r="D316">
        <v>2003.0395510000001</v>
      </c>
      <c r="E316">
        <v>2015.1770019999999</v>
      </c>
      <c r="F316">
        <v>2015.1770019999999</v>
      </c>
      <c r="G316">
        <v>17473</v>
      </c>
    </row>
    <row r="317" spans="1:7" ht="15.75" customHeight="1">
      <c r="A317" s="22">
        <v>45228</v>
      </c>
      <c r="B317">
        <v>2015.2923579999999</v>
      </c>
      <c r="C317">
        <v>2054.8393550000001</v>
      </c>
      <c r="D317">
        <v>2001.747192</v>
      </c>
      <c r="E317">
        <v>2039.901245</v>
      </c>
      <c r="F317">
        <v>2039.901245</v>
      </c>
      <c r="G317">
        <v>33806</v>
      </c>
    </row>
    <row r="318" spans="1:7" ht="15.75" customHeight="1">
      <c r="A318" s="22">
        <v>45229</v>
      </c>
      <c r="B318">
        <v>2040.0939940000001</v>
      </c>
      <c r="C318">
        <v>2077.1708979999999</v>
      </c>
      <c r="D318">
        <v>2026.3897710000001</v>
      </c>
      <c r="E318">
        <v>2058.8012699999999</v>
      </c>
      <c r="F318">
        <v>2058.8012699999999</v>
      </c>
      <c r="G318">
        <v>5772</v>
      </c>
    </row>
    <row r="319" spans="1:7" ht="15.75" customHeight="1">
      <c r="A319" s="22">
        <v>45230</v>
      </c>
      <c r="B319">
        <v>2058.7434079999998</v>
      </c>
      <c r="C319">
        <v>2069.1977539999998</v>
      </c>
      <c r="D319">
        <v>2021.1911620000001</v>
      </c>
      <c r="E319">
        <v>2060.1745609999998</v>
      </c>
      <c r="F319">
        <v>2060.1745609999998</v>
      </c>
      <c r="G319">
        <v>119570</v>
      </c>
    </row>
    <row r="320" spans="1:7" ht="15.75" customHeight="1">
      <c r="A320" s="22">
        <v>45231</v>
      </c>
      <c r="B320">
        <v>2060.1633299999999</v>
      </c>
      <c r="C320">
        <v>2103.2709960000002</v>
      </c>
      <c r="D320">
        <v>2023.690063</v>
      </c>
      <c r="E320">
        <v>2090.8298340000001</v>
      </c>
      <c r="F320">
        <v>2090.8298340000001</v>
      </c>
      <c r="G320">
        <v>98379</v>
      </c>
    </row>
    <row r="321" spans="1:7" ht="15.75" customHeight="1">
      <c r="A321" s="22">
        <v>45232</v>
      </c>
      <c r="B321">
        <v>2090.921143</v>
      </c>
      <c r="C321">
        <v>2112.126221</v>
      </c>
      <c r="D321">
        <v>2029.2967530000001</v>
      </c>
      <c r="E321">
        <v>2041.891357</v>
      </c>
      <c r="F321">
        <v>2041.891357</v>
      </c>
      <c r="G321">
        <v>191917</v>
      </c>
    </row>
    <row r="322" spans="1:7" ht="15.75" customHeight="1">
      <c r="A322" s="22">
        <v>45233</v>
      </c>
      <c r="B322">
        <v>2041.6782229999999</v>
      </c>
      <c r="C322">
        <v>2082.4169919999999</v>
      </c>
      <c r="D322">
        <v>2022.286499</v>
      </c>
      <c r="E322">
        <v>2080.8715820000002</v>
      </c>
      <c r="F322">
        <v>2080.8715820000002</v>
      </c>
      <c r="G322">
        <v>83558</v>
      </c>
    </row>
    <row r="323" spans="1:7" ht="15.75" customHeight="1">
      <c r="A323" s="22">
        <v>45234</v>
      </c>
      <c r="B323">
        <v>2081.171143</v>
      </c>
      <c r="C323">
        <v>2122.8347170000002</v>
      </c>
      <c r="D323">
        <v>2073.966797</v>
      </c>
      <c r="E323">
        <v>2109.638672</v>
      </c>
      <c r="F323">
        <v>2109.638672</v>
      </c>
      <c r="G323">
        <v>6541</v>
      </c>
    </row>
    <row r="324" spans="1:7" ht="15.75" customHeight="1">
      <c r="A324" s="22">
        <v>45235</v>
      </c>
      <c r="B324">
        <v>2110.219971</v>
      </c>
      <c r="C324">
        <v>2170.3666990000002</v>
      </c>
      <c r="D324">
        <v>2101.0759280000002</v>
      </c>
      <c r="E324">
        <v>2153.8659670000002</v>
      </c>
      <c r="F324">
        <v>2153.8659670000002</v>
      </c>
      <c r="G324">
        <v>183301</v>
      </c>
    </row>
    <row r="325" spans="1:7" ht="15.75" customHeight="1">
      <c r="A325" s="22">
        <v>45236</v>
      </c>
      <c r="B325">
        <v>2153.3911130000001</v>
      </c>
      <c r="C325">
        <v>2178.0874020000001</v>
      </c>
      <c r="D325">
        <v>2129.9189449999999</v>
      </c>
      <c r="E325">
        <v>2162.2653810000002</v>
      </c>
      <c r="F325">
        <v>2162.2653810000002</v>
      </c>
      <c r="G325">
        <v>45071</v>
      </c>
    </row>
    <row r="326" spans="1:7" ht="15.75" customHeight="1">
      <c r="A326" s="22">
        <v>45237</v>
      </c>
      <c r="B326">
        <v>2162.1369629999999</v>
      </c>
      <c r="C326">
        <v>2166.5791020000001</v>
      </c>
      <c r="D326">
        <v>2104.4411620000001</v>
      </c>
      <c r="E326">
        <v>2143.3923340000001</v>
      </c>
      <c r="F326">
        <v>2143.3923340000001</v>
      </c>
      <c r="G326">
        <v>35686</v>
      </c>
    </row>
    <row r="327" spans="1:7" ht="15.75" customHeight="1">
      <c r="A327" s="22">
        <v>45238</v>
      </c>
      <c r="B327">
        <v>2143.5593260000001</v>
      </c>
      <c r="C327">
        <v>2162.2155760000001</v>
      </c>
      <c r="D327">
        <v>2131.3432619999999</v>
      </c>
      <c r="E327">
        <v>2148.4389649999998</v>
      </c>
      <c r="F327">
        <v>2148.4389649999998</v>
      </c>
      <c r="G327">
        <v>107723</v>
      </c>
    </row>
    <row r="328" spans="1:7" ht="15.75" customHeight="1">
      <c r="A328" s="22">
        <v>45239</v>
      </c>
      <c r="B328">
        <v>2147.0839839999999</v>
      </c>
      <c r="C328">
        <v>2407.4145509999998</v>
      </c>
      <c r="D328">
        <v>2141.1276859999998</v>
      </c>
      <c r="E328">
        <v>2404.4106449999999</v>
      </c>
      <c r="F328">
        <v>2404.4106449999999</v>
      </c>
      <c r="G328">
        <v>49569</v>
      </c>
    </row>
    <row r="329" spans="1:7" ht="15.75" customHeight="1">
      <c r="A329" s="22">
        <v>45240</v>
      </c>
      <c r="B329">
        <v>2403.6525879999999</v>
      </c>
      <c r="C329">
        <v>2417.4689939999998</v>
      </c>
      <c r="D329">
        <v>2346.2924800000001</v>
      </c>
      <c r="E329">
        <v>2362.3330080000001</v>
      </c>
      <c r="F329">
        <v>2362.3330080000001</v>
      </c>
      <c r="G329">
        <v>119639</v>
      </c>
    </row>
    <row r="330" spans="1:7" ht="15.75" customHeight="1">
      <c r="A330" s="22">
        <v>45241</v>
      </c>
      <c r="B330">
        <v>2361.5964359999998</v>
      </c>
      <c r="C330">
        <v>2370.0041500000002</v>
      </c>
      <c r="D330">
        <v>2299.3881839999999</v>
      </c>
      <c r="E330">
        <v>2315.6816410000001</v>
      </c>
      <c r="F330">
        <v>2315.6816410000001</v>
      </c>
      <c r="G330">
        <v>41264</v>
      </c>
    </row>
    <row r="331" spans="1:7" ht="15.75" customHeight="1">
      <c r="A331" s="22">
        <v>45242</v>
      </c>
      <c r="B331">
        <v>2315.7614749999998</v>
      </c>
      <c r="C331">
        <v>2345.6359859999998</v>
      </c>
      <c r="D331">
        <v>2278.2531739999999</v>
      </c>
      <c r="E331">
        <v>2320.5966800000001</v>
      </c>
      <c r="F331">
        <v>2320.5966800000001</v>
      </c>
      <c r="G331">
        <v>61228</v>
      </c>
    </row>
    <row r="332" spans="1:7" ht="15.75" customHeight="1">
      <c r="A332" s="22">
        <v>45243</v>
      </c>
      <c r="B332">
        <v>2321.1267090000001</v>
      </c>
      <c r="C332">
        <v>2401.4028320000002</v>
      </c>
      <c r="D332">
        <v>2306.8725589999999</v>
      </c>
      <c r="E332">
        <v>2336.4741210000002</v>
      </c>
      <c r="F332">
        <v>2336.4741210000002</v>
      </c>
      <c r="G332">
        <v>107610</v>
      </c>
    </row>
    <row r="333" spans="1:7" ht="15.75" customHeight="1">
      <c r="A333" s="22">
        <v>45244</v>
      </c>
      <c r="B333">
        <v>2335.1464839999999</v>
      </c>
      <c r="C333">
        <v>2349.5439449999999</v>
      </c>
      <c r="D333">
        <v>2225.3784179999998</v>
      </c>
      <c r="E333">
        <v>2254.4951169999999</v>
      </c>
      <c r="F333">
        <v>2254.4951169999999</v>
      </c>
      <c r="G333">
        <v>20859</v>
      </c>
    </row>
    <row r="334" spans="1:7" ht="15.75" customHeight="1">
      <c r="A334" s="22">
        <v>45245</v>
      </c>
      <c r="B334">
        <v>2254.3923340000001</v>
      </c>
      <c r="C334">
        <v>2336.1684570000002</v>
      </c>
      <c r="D334">
        <v>2241.7097170000002</v>
      </c>
      <c r="E334">
        <v>2334.8991700000001</v>
      </c>
      <c r="F334">
        <v>2334.8991700000001</v>
      </c>
      <c r="G334">
        <v>22943</v>
      </c>
    </row>
    <row r="335" spans="1:7" ht="15.75" customHeight="1">
      <c r="A335" s="22">
        <v>45246</v>
      </c>
      <c r="B335">
        <v>2334.1311040000001</v>
      </c>
      <c r="C335">
        <v>2359.6838379999999</v>
      </c>
      <c r="D335">
        <v>2207.6791990000002</v>
      </c>
      <c r="E335">
        <v>2227.680664</v>
      </c>
      <c r="F335">
        <v>2227.680664</v>
      </c>
      <c r="G335">
        <v>40782</v>
      </c>
    </row>
    <row r="336" spans="1:7" ht="15.75" customHeight="1">
      <c r="A336" s="22">
        <v>45247</v>
      </c>
      <c r="B336">
        <v>2226.9262699999999</v>
      </c>
      <c r="C336">
        <v>2258.7951659999999</v>
      </c>
      <c r="D336">
        <v>2163.1518550000001</v>
      </c>
      <c r="E336">
        <v>2218.6801759999998</v>
      </c>
      <c r="F336">
        <v>2218.6801759999998</v>
      </c>
      <c r="G336">
        <v>361734</v>
      </c>
    </row>
    <row r="337" spans="1:7" ht="15.75" customHeight="1">
      <c r="A337" s="22">
        <v>45248</v>
      </c>
      <c r="B337">
        <v>2220.498047</v>
      </c>
      <c r="C337">
        <v>2237.3125</v>
      </c>
      <c r="D337">
        <v>2180.5004880000001</v>
      </c>
      <c r="E337">
        <v>2226.194336</v>
      </c>
      <c r="F337">
        <v>2226.194336</v>
      </c>
      <c r="G337">
        <v>199563</v>
      </c>
    </row>
    <row r="338" spans="1:7" ht="15.75" customHeight="1">
      <c r="A338" s="22">
        <v>45249</v>
      </c>
      <c r="B338">
        <v>2226.5690920000002</v>
      </c>
      <c r="C338">
        <v>2289.1069339999999</v>
      </c>
      <c r="D338">
        <v>2207.0776369999999</v>
      </c>
      <c r="E338">
        <v>2286.0891109999998</v>
      </c>
      <c r="F338">
        <v>2286.0891109999998</v>
      </c>
      <c r="G338">
        <v>95154</v>
      </c>
    </row>
    <row r="339" spans="1:7" ht="15.75" customHeight="1">
      <c r="A339" s="22">
        <v>45250</v>
      </c>
      <c r="B339">
        <v>2286.4753420000002</v>
      </c>
      <c r="C339">
        <v>2349.9333499999998</v>
      </c>
      <c r="D339">
        <v>2268.0808109999998</v>
      </c>
      <c r="E339">
        <v>2301.6284179999998</v>
      </c>
      <c r="F339">
        <v>2301.6284179999998</v>
      </c>
      <c r="G339">
        <v>245123</v>
      </c>
    </row>
    <row r="340" spans="1:7" ht="15.75" customHeight="1">
      <c r="A340" s="22">
        <v>45251</v>
      </c>
      <c r="B340">
        <v>2301.7934570000002</v>
      </c>
      <c r="C340">
        <v>2316.7092290000001</v>
      </c>
      <c r="D340">
        <v>2199.5024410000001</v>
      </c>
      <c r="E340">
        <v>2200.4157709999999</v>
      </c>
      <c r="F340">
        <v>2200.4157709999999</v>
      </c>
      <c r="G340">
        <v>126625</v>
      </c>
    </row>
    <row r="341" spans="1:7" ht="15.75" customHeight="1">
      <c r="A341" s="22">
        <v>45252</v>
      </c>
      <c r="B341">
        <v>2198.2092290000001</v>
      </c>
      <c r="C341">
        <v>2374.5051269999999</v>
      </c>
      <c r="D341">
        <v>2195.1857909999999</v>
      </c>
      <c r="E341">
        <v>2347.9040530000002</v>
      </c>
      <c r="F341">
        <v>2347.9040530000002</v>
      </c>
      <c r="G341">
        <v>217735</v>
      </c>
    </row>
    <row r="342" spans="1:7" ht="15.75" customHeight="1">
      <c r="A342" s="22">
        <v>45253</v>
      </c>
      <c r="B342">
        <v>2347.5512699999999</v>
      </c>
      <c r="C342">
        <v>2370.9868160000001</v>
      </c>
      <c r="D342">
        <v>2322.15625</v>
      </c>
      <c r="E342">
        <v>2346.7495119999999</v>
      </c>
      <c r="F342">
        <v>2346.7495119999999</v>
      </c>
      <c r="G342">
        <v>25499</v>
      </c>
    </row>
    <row r="343" spans="1:7" ht="15.75" customHeight="1">
      <c r="A343" s="22">
        <v>45254</v>
      </c>
      <c r="B343">
        <v>2346.5183109999998</v>
      </c>
      <c r="C343">
        <v>2418.6750489999999</v>
      </c>
      <c r="D343">
        <v>2345.4472660000001</v>
      </c>
      <c r="E343">
        <v>2363.9147950000001</v>
      </c>
      <c r="F343">
        <v>2363.9147950000001</v>
      </c>
      <c r="G343">
        <v>27496</v>
      </c>
    </row>
    <row r="344" spans="1:7" ht="15.75" customHeight="1">
      <c r="A344" s="22">
        <v>45255</v>
      </c>
      <c r="B344">
        <v>2363.6062010000001</v>
      </c>
      <c r="C344">
        <v>2377.2221679999998</v>
      </c>
      <c r="D344">
        <v>2351.2192380000001</v>
      </c>
      <c r="E344">
        <v>2371.1616210000002</v>
      </c>
      <c r="F344">
        <v>2371.1616210000002</v>
      </c>
      <c r="G344">
        <v>38960</v>
      </c>
    </row>
    <row r="345" spans="1:7" ht="15.75" customHeight="1">
      <c r="A345" s="22">
        <v>45256</v>
      </c>
      <c r="B345">
        <v>2371.1967770000001</v>
      </c>
      <c r="C345">
        <v>2382.139893</v>
      </c>
      <c r="D345">
        <v>2324.6491700000001</v>
      </c>
      <c r="E345">
        <v>2352.5361330000001</v>
      </c>
      <c r="F345">
        <v>2352.5361330000001</v>
      </c>
      <c r="G345">
        <v>3612</v>
      </c>
    </row>
    <row r="346" spans="1:7" ht="15.75" customHeight="1">
      <c r="A346" s="22">
        <v>45257</v>
      </c>
      <c r="B346">
        <v>2352.2250979999999</v>
      </c>
      <c r="C346">
        <v>2358.0473630000001</v>
      </c>
      <c r="D346">
        <v>2189.8781739999999</v>
      </c>
      <c r="E346">
        <v>2306.9060060000002</v>
      </c>
      <c r="F346">
        <v>2306.9060060000002</v>
      </c>
      <c r="G346">
        <v>27022</v>
      </c>
    </row>
    <row r="347" spans="1:7" ht="15.75" customHeight="1">
      <c r="A347" s="22">
        <v>45258</v>
      </c>
      <c r="B347">
        <v>2306.8979490000002</v>
      </c>
      <c r="C347">
        <v>2357.2221679999998</v>
      </c>
      <c r="D347">
        <v>2269.3452149999998</v>
      </c>
      <c r="E347">
        <v>2329.2673340000001</v>
      </c>
      <c r="F347">
        <v>2329.2673340000001</v>
      </c>
      <c r="G347">
        <v>189092</v>
      </c>
    </row>
    <row r="348" spans="1:7" ht="15.75" customHeight="1">
      <c r="A348" s="22">
        <v>45259</v>
      </c>
      <c r="B348">
        <v>2329.0629880000001</v>
      </c>
      <c r="C348">
        <v>2353.9492190000001</v>
      </c>
      <c r="D348">
        <v>2300.601318</v>
      </c>
      <c r="E348">
        <v>2307.8557129999999</v>
      </c>
      <c r="F348">
        <v>2307.8557129999999</v>
      </c>
      <c r="G348">
        <v>9094</v>
      </c>
    </row>
    <row r="349" spans="1:7" ht="15.75" customHeight="1">
      <c r="A349" s="22">
        <v>45260</v>
      </c>
      <c r="B349">
        <v>2308.321289</v>
      </c>
      <c r="C349">
        <v>2337.9670409999999</v>
      </c>
      <c r="D349">
        <v>2301.126953</v>
      </c>
      <c r="E349">
        <v>2336.7463379999999</v>
      </c>
      <c r="F349">
        <v>2336.7463379999999</v>
      </c>
      <c r="G349">
        <v>29383</v>
      </c>
    </row>
    <row r="350" spans="1:7" ht="15.75" customHeight="1">
      <c r="A350" s="22">
        <v>45261</v>
      </c>
      <c r="B350">
        <v>2336.8166500000002</v>
      </c>
      <c r="C350">
        <v>2397.923828</v>
      </c>
      <c r="D350">
        <v>2328.8752439999998</v>
      </c>
      <c r="E350">
        <v>2378.8076169999999</v>
      </c>
      <c r="F350">
        <v>2378.8076169999999</v>
      </c>
      <c r="G350">
        <v>14106</v>
      </c>
    </row>
    <row r="351" spans="1:7" ht="15.75" customHeight="1">
      <c r="A351" s="22">
        <v>45262</v>
      </c>
      <c r="B351">
        <v>2378.8388669999999</v>
      </c>
      <c r="C351">
        <v>2471.7739259999998</v>
      </c>
      <c r="D351">
        <v>2375.8598630000001</v>
      </c>
      <c r="E351">
        <v>2460.9279790000001</v>
      </c>
      <c r="F351">
        <v>2460.9279790000001</v>
      </c>
      <c r="G351">
        <v>17023</v>
      </c>
    </row>
    <row r="352" spans="1:7" ht="15.75" customHeight="1">
      <c r="A352" s="22">
        <v>45263</v>
      </c>
      <c r="B352">
        <v>2461.1284179999998</v>
      </c>
      <c r="C352">
        <v>2473.6691890000002</v>
      </c>
      <c r="D352">
        <v>2448.6384280000002</v>
      </c>
      <c r="E352">
        <v>2458.650635</v>
      </c>
      <c r="F352">
        <v>2458.650635</v>
      </c>
      <c r="G352">
        <v>44488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98FC-6F85-284D-98EB-BF162F868F2F}">
  <sheetPr>
    <tabColor theme="7"/>
  </sheetPr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32"/>
  <sheetViews>
    <sheetView workbookViewId="0"/>
  </sheetViews>
  <sheetFormatPr baseColWidth="10" defaultColWidth="12.6640625" defaultRowHeight="15.75" customHeight="1"/>
  <sheetData>
    <row r="1" spans="1:7" ht="15.75" customHeight="1">
      <c r="A1" s="19" t="s">
        <v>111</v>
      </c>
      <c r="B1" s="19" t="s">
        <v>112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</row>
    <row r="2" spans="1:7" ht="15.75" customHeight="1">
      <c r="A2" s="6">
        <v>45017</v>
      </c>
      <c r="B2" s="20">
        <v>1818.6226810000001</v>
      </c>
      <c r="C2" s="20">
        <v>1834.3233640000001</v>
      </c>
      <c r="D2" s="20">
        <v>1806.19165</v>
      </c>
      <c r="E2" s="20">
        <v>1815.4520259999999</v>
      </c>
      <c r="F2" s="20">
        <v>1815.4520259999999</v>
      </c>
      <c r="G2" s="20">
        <v>0</v>
      </c>
    </row>
    <row r="3" spans="1:7" ht="15.75" customHeight="1">
      <c r="A3" s="6">
        <v>45018</v>
      </c>
      <c r="B3" s="20">
        <v>1815.6157229999999</v>
      </c>
      <c r="C3" s="20">
        <v>1816.8442379999999</v>
      </c>
      <c r="D3" s="20">
        <v>1769.3580320000001</v>
      </c>
      <c r="E3" s="20">
        <v>1790.764893</v>
      </c>
      <c r="F3" s="20">
        <v>1790.764893</v>
      </c>
      <c r="G3" s="20">
        <v>2569</v>
      </c>
    </row>
    <row r="4" spans="1:7" ht="15.75" customHeight="1">
      <c r="A4" s="6">
        <v>45019</v>
      </c>
      <c r="B4" s="20">
        <v>1790.491577</v>
      </c>
      <c r="C4" s="20">
        <v>1811.0776370000001</v>
      </c>
      <c r="D4" s="20">
        <v>1759.800659</v>
      </c>
      <c r="E4" s="20">
        <v>1802.2989500000001</v>
      </c>
      <c r="F4" s="20">
        <v>1802.2989500000001</v>
      </c>
      <c r="G4" s="20">
        <v>0</v>
      </c>
    </row>
    <row r="5" spans="1:7" ht="15.75" customHeight="1">
      <c r="A5" s="6">
        <v>45020</v>
      </c>
      <c r="B5" s="20">
        <v>1802.2989500000001</v>
      </c>
      <c r="C5" s="20">
        <v>1802.2989500000001</v>
      </c>
      <c r="D5" s="20">
        <v>1802.2989500000001</v>
      </c>
      <c r="E5" s="20">
        <v>1802.2989500000001</v>
      </c>
      <c r="F5" s="20">
        <v>1802.2989500000001</v>
      </c>
      <c r="G5" s="20">
        <v>0</v>
      </c>
    </row>
    <row r="6" spans="1:7" ht="15.75" customHeight="1">
      <c r="A6" s="6">
        <v>45021</v>
      </c>
      <c r="B6" s="20">
        <v>1802.2989500000001</v>
      </c>
      <c r="C6" s="20">
        <v>1936.940918</v>
      </c>
      <c r="D6" s="20">
        <v>1802.2989500000001</v>
      </c>
      <c r="E6" s="20">
        <v>1917.7653809999999</v>
      </c>
      <c r="F6" s="20">
        <v>1917.7653809999999</v>
      </c>
      <c r="G6" s="20">
        <v>833793</v>
      </c>
    </row>
    <row r="7" spans="1:7" ht="15.75" customHeight="1">
      <c r="A7" s="6">
        <v>45022</v>
      </c>
      <c r="B7" s="20">
        <v>1917.4708250000001</v>
      </c>
      <c r="C7" s="20">
        <v>1919.1032709999999</v>
      </c>
      <c r="D7" s="20">
        <v>1870.557251</v>
      </c>
      <c r="E7" s="20">
        <v>1891.3393550000001</v>
      </c>
      <c r="F7" s="20">
        <v>1891.3393550000001</v>
      </c>
      <c r="G7" s="20">
        <v>239941</v>
      </c>
    </row>
    <row r="8" spans="1:7" ht="15.75" customHeight="1">
      <c r="A8" s="6">
        <v>45023</v>
      </c>
      <c r="B8" s="20">
        <v>1891.577759</v>
      </c>
      <c r="C8" s="20">
        <v>1901.4882809999999</v>
      </c>
      <c r="D8" s="20">
        <v>1863.8476559999999</v>
      </c>
      <c r="E8" s="20">
        <v>1886.771851</v>
      </c>
      <c r="F8" s="20">
        <v>1886.771851</v>
      </c>
      <c r="G8" s="20">
        <v>240147</v>
      </c>
    </row>
    <row r="9" spans="1:7" ht="15.75" customHeight="1">
      <c r="A9" s="6">
        <v>45024</v>
      </c>
      <c r="B9" s="20">
        <v>1885.88562</v>
      </c>
      <c r="C9" s="20">
        <v>1907.529419</v>
      </c>
      <c r="D9" s="20">
        <v>1876.5908199999999</v>
      </c>
      <c r="E9" s="20">
        <v>1881.684082</v>
      </c>
      <c r="F9" s="20">
        <v>1881.684082</v>
      </c>
      <c r="G9" s="20">
        <v>1887601</v>
      </c>
    </row>
    <row r="10" spans="1:7" ht="15.75" customHeight="1">
      <c r="A10" s="6">
        <v>45025</v>
      </c>
      <c r="B10" s="20">
        <v>1881.83313</v>
      </c>
      <c r="C10" s="20">
        <v>1902.2664789999999</v>
      </c>
      <c r="D10" s="20">
        <v>1859.200317</v>
      </c>
      <c r="E10" s="20">
        <v>1891.142456</v>
      </c>
      <c r="F10" s="20">
        <v>1891.142456</v>
      </c>
      <c r="G10" s="20">
        <v>118215</v>
      </c>
    </row>
    <row r="11" spans="1:7" ht="15.75" customHeight="1">
      <c r="A11" s="6">
        <v>45026</v>
      </c>
      <c r="B11" s="20">
        <v>1890.1519780000001</v>
      </c>
      <c r="C11" s="20">
        <v>1949.2008060000001</v>
      </c>
      <c r="D11" s="20">
        <v>1878.561768</v>
      </c>
      <c r="E11" s="20">
        <v>1943.1923830000001</v>
      </c>
      <c r="F11" s="20">
        <v>1943.1923830000001</v>
      </c>
      <c r="G11" s="20">
        <v>87704</v>
      </c>
    </row>
    <row r="12" spans="1:7" ht="15.75" customHeight="1">
      <c r="A12" s="6">
        <v>45027</v>
      </c>
      <c r="B12" s="20">
        <v>1943.131836</v>
      </c>
      <c r="C12" s="20">
        <v>1967.502563</v>
      </c>
      <c r="D12" s="20">
        <v>1914.7231449999999</v>
      </c>
      <c r="E12" s="20">
        <v>1920.5985109999999</v>
      </c>
      <c r="F12" s="20">
        <v>1920.5985109999999</v>
      </c>
      <c r="G12" s="20">
        <v>10</v>
      </c>
    </row>
    <row r="13" spans="1:7" ht="15.75" customHeight="1">
      <c r="A13" s="6">
        <v>45028</v>
      </c>
      <c r="B13" s="20">
        <v>1920.9770510000001</v>
      </c>
      <c r="C13" s="20">
        <v>1967.195923</v>
      </c>
      <c r="D13" s="20">
        <v>1892.854126</v>
      </c>
      <c r="E13" s="20">
        <v>1959.196289</v>
      </c>
      <c r="F13" s="20">
        <v>1959.196289</v>
      </c>
      <c r="G13" s="20">
        <v>1780825</v>
      </c>
    </row>
    <row r="14" spans="1:7" ht="15.75" customHeight="1">
      <c r="A14" s="6">
        <v>45029</v>
      </c>
      <c r="B14" s="20">
        <v>1958.349976</v>
      </c>
      <c r="C14" s="20">
        <v>2064.9711910000001</v>
      </c>
      <c r="D14" s="20">
        <v>1942.28125</v>
      </c>
      <c r="E14" s="20">
        <v>2058.6416020000001</v>
      </c>
      <c r="F14" s="20">
        <v>2058.6416020000001</v>
      </c>
      <c r="G14" s="20">
        <v>411519</v>
      </c>
    </row>
    <row r="15" spans="1:7" ht="15.75" customHeight="1">
      <c r="A15" s="6">
        <v>45030</v>
      </c>
      <c r="B15" s="20">
        <v>2058.6416020000001</v>
      </c>
      <c r="C15" s="20">
        <v>2183.45874</v>
      </c>
      <c r="D15" s="20">
        <v>2057.920654</v>
      </c>
      <c r="E15" s="20">
        <v>2162.5795899999998</v>
      </c>
      <c r="F15" s="20">
        <v>2162.5795899999998</v>
      </c>
      <c r="G15" s="20">
        <v>616875</v>
      </c>
    </row>
    <row r="16" spans="1:7" ht="15.75" customHeight="1">
      <c r="A16" s="6">
        <v>45031</v>
      </c>
      <c r="B16" s="20">
        <v>2162.5795899999998</v>
      </c>
      <c r="C16" s="20">
        <v>2185.0600589999999</v>
      </c>
      <c r="D16" s="20">
        <v>2149.5512699999999</v>
      </c>
      <c r="E16" s="20">
        <v>2155.8007809999999</v>
      </c>
      <c r="F16" s="20">
        <v>2155.8007809999999</v>
      </c>
      <c r="G16" s="20">
        <v>2653037</v>
      </c>
    </row>
    <row r="17" spans="1:7" ht="15.75" customHeight="1">
      <c r="A17" s="6">
        <v>45032</v>
      </c>
      <c r="B17" s="20">
        <v>2155.7604980000001</v>
      </c>
      <c r="C17" s="20">
        <v>2195.3708499999998</v>
      </c>
      <c r="D17" s="20">
        <v>2126.7197270000001</v>
      </c>
      <c r="E17" s="20">
        <v>2188.015625</v>
      </c>
      <c r="F17" s="20">
        <v>2188.015625</v>
      </c>
      <c r="G17" s="20">
        <v>1163951</v>
      </c>
    </row>
    <row r="18" spans="1:7" ht="15.75" customHeight="1">
      <c r="A18" s="6">
        <v>45033</v>
      </c>
      <c r="B18" s="20">
        <v>2187.8366700000001</v>
      </c>
      <c r="C18" s="20">
        <v>2188.540039</v>
      </c>
      <c r="D18" s="20">
        <v>2118.023193</v>
      </c>
      <c r="E18" s="20">
        <v>2126.9714359999998</v>
      </c>
      <c r="F18" s="20">
        <v>2126.9714359999998</v>
      </c>
      <c r="G18" s="20">
        <v>1948777</v>
      </c>
    </row>
    <row r="19" spans="1:7" ht="15.75" customHeight="1">
      <c r="A19" s="6">
        <v>45034</v>
      </c>
      <c r="B19" s="20">
        <v>2127.5095209999999</v>
      </c>
      <c r="C19" s="20">
        <v>2153.75</v>
      </c>
      <c r="D19" s="20">
        <v>2108.2536620000001</v>
      </c>
      <c r="E19" s="20">
        <v>2141.9985350000002</v>
      </c>
      <c r="F19" s="20">
        <v>2141.9985350000002</v>
      </c>
      <c r="G19" s="20">
        <v>669789</v>
      </c>
    </row>
    <row r="20" spans="1:7" ht="15.75" customHeight="1">
      <c r="A20" s="6">
        <v>45035</v>
      </c>
      <c r="B20" s="20">
        <v>2140.4494629999999</v>
      </c>
      <c r="C20" s="20">
        <v>2141.5493160000001</v>
      </c>
      <c r="D20" s="20">
        <v>1961.580078</v>
      </c>
      <c r="E20" s="20">
        <v>1974.8222659999999</v>
      </c>
      <c r="F20" s="20">
        <v>1974.8222659999999</v>
      </c>
      <c r="G20" s="20">
        <v>530176</v>
      </c>
    </row>
    <row r="21" spans="1:7" ht="15.75" customHeight="1">
      <c r="A21" s="6">
        <v>45036</v>
      </c>
      <c r="B21" s="20">
        <v>1974.8222659999999</v>
      </c>
      <c r="C21" s="20">
        <v>2025.3122559999999</v>
      </c>
      <c r="D21" s="20">
        <v>1961.9674070000001</v>
      </c>
      <c r="E21" s="20">
        <v>1988.2493899999999</v>
      </c>
      <c r="F21" s="20">
        <v>1988.2493899999999</v>
      </c>
      <c r="G21" s="20">
        <v>269818</v>
      </c>
    </row>
    <row r="22" spans="1:7" ht="15.75" customHeight="1">
      <c r="A22" s="6">
        <v>45037</v>
      </c>
      <c r="B22" s="20">
        <v>1986.075562</v>
      </c>
      <c r="C22" s="20">
        <v>2000.1336670000001</v>
      </c>
      <c r="D22" s="20">
        <v>1895.1782229999999</v>
      </c>
      <c r="E22" s="20">
        <v>1909.9945070000001</v>
      </c>
      <c r="F22" s="20">
        <v>1909.9945070000001</v>
      </c>
      <c r="G22" s="20">
        <v>1267442</v>
      </c>
    </row>
    <row r="23" spans="1:7" ht="15.75" customHeight="1">
      <c r="A23" s="6">
        <v>45038</v>
      </c>
      <c r="B23" s="20">
        <v>1909.9945070000001</v>
      </c>
      <c r="C23" s="20">
        <v>1947.4522710000001</v>
      </c>
      <c r="D23" s="20">
        <v>1904.7150879999999</v>
      </c>
      <c r="E23" s="20">
        <v>1926.478149</v>
      </c>
      <c r="F23" s="20">
        <v>1926.478149</v>
      </c>
      <c r="G23" s="20">
        <v>1289652</v>
      </c>
    </row>
    <row r="24" spans="1:7" ht="15.75" customHeight="1">
      <c r="A24" s="6">
        <v>45039</v>
      </c>
      <c r="B24" s="20">
        <v>1926.478149</v>
      </c>
      <c r="C24" s="20">
        <v>1934.293457</v>
      </c>
      <c r="D24" s="20">
        <v>1892.1579589999999</v>
      </c>
      <c r="E24" s="20">
        <v>1914.4097899999999</v>
      </c>
      <c r="F24" s="20">
        <v>1914.4097899999999</v>
      </c>
      <c r="G24" s="20">
        <v>294462</v>
      </c>
    </row>
    <row r="25" spans="1:7" ht="15.75" customHeight="1">
      <c r="A25" s="6">
        <v>45040</v>
      </c>
      <c r="B25" s="20">
        <v>1914.1838379999999</v>
      </c>
      <c r="C25" s="20">
        <v>1923.2520750000001</v>
      </c>
      <c r="D25" s="20">
        <v>1857.974121</v>
      </c>
      <c r="E25" s="20">
        <v>1888.607178</v>
      </c>
      <c r="F25" s="20">
        <v>1888.607178</v>
      </c>
      <c r="G25" s="20">
        <v>850138</v>
      </c>
    </row>
    <row r="26" spans="1:7" ht="15.75" customHeight="1">
      <c r="A26" s="6">
        <v>45041</v>
      </c>
      <c r="B26" s="20">
        <v>1888.4697269999999</v>
      </c>
      <c r="C26" s="20">
        <v>1921.949707</v>
      </c>
      <c r="D26" s="20">
        <v>1853.2497559999999</v>
      </c>
      <c r="E26" s="20">
        <v>1912.298828</v>
      </c>
      <c r="F26" s="20">
        <v>1912.298828</v>
      </c>
      <c r="G26" s="20">
        <v>264597</v>
      </c>
    </row>
    <row r="27" spans="1:7" ht="15.75" customHeight="1">
      <c r="A27" s="6">
        <v>45042</v>
      </c>
      <c r="B27" s="20">
        <v>1912.298828</v>
      </c>
      <c r="C27" s="20">
        <v>2007.660889</v>
      </c>
      <c r="D27" s="20">
        <v>1841.1857910000001</v>
      </c>
      <c r="E27" s="20">
        <v>1906.1873780000001</v>
      </c>
      <c r="F27" s="20">
        <v>1906.1873780000001</v>
      </c>
      <c r="G27" s="20">
        <v>757897</v>
      </c>
    </row>
    <row r="28" spans="1:7" ht="15.75" customHeight="1">
      <c r="A28" s="6">
        <v>45043</v>
      </c>
      <c r="B28" s="20">
        <v>1906.25</v>
      </c>
      <c r="C28" s="20">
        <v>1975.7626949999999</v>
      </c>
      <c r="D28" s="20">
        <v>1899.0273440000001</v>
      </c>
      <c r="E28" s="20">
        <v>1922.154419</v>
      </c>
      <c r="F28" s="20">
        <v>1922.154419</v>
      </c>
      <c r="G28" s="20">
        <v>1164805</v>
      </c>
    </row>
    <row r="29" spans="1:7" ht="15.75" customHeight="1">
      <c r="A29" s="6">
        <v>45044</v>
      </c>
      <c r="B29" s="20">
        <v>1922.0927730000001</v>
      </c>
      <c r="C29" s="20">
        <v>1936.834717</v>
      </c>
      <c r="D29" s="20">
        <v>1891.8093260000001</v>
      </c>
      <c r="E29" s="20">
        <v>1908.4086910000001</v>
      </c>
      <c r="F29" s="20">
        <v>1908.4086910000001</v>
      </c>
      <c r="G29" s="20">
        <v>5965</v>
      </c>
    </row>
    <row r="30" spans="1:7" ht="15.75" customHeight="1">
      <c r="A30" s="6">
        <v>45045</v>
      </c>
      <c r="B30" s="20">
        <v>1908.3466800000001</v>
      </c>
      <c r="C30" s="20">
        <v>1931.77063</v>
      </c>
      <c r="D30" s="20">
        <v>1904.1936040000001</v>
      </c>
      <c r="E30" s="20">
        <v>1919.721436</v>
      </c>
      <c r="F30" s="20">
        <v>1919.721436</v>
      </c>
      <c r="G30" s="20">
        <v>38245</v>
      </c>
    </row>
    <row r="31" spans="1:7" ht="15.75" customHeight="1">
      <c r="A31" s="6">
        <v>45046</v>
      </c>
      <c r="B31" s="20">
        <v>1921.4053960000001</v>
      </c>
      <c r="C31" s="20">
        <v>1927.002808</v>
      </c>
      <c r="D31" s="20">
        <v>1893.6148679999999</v>
      </c>
      <c r="E31" s="20">
        <v>1893.6148679999999</v>
      </c>
      <c r="F31" s="20">
        <v>1893.6148679999999</v>
      </c>
      <c r="G31" s="20">
        <v>8094</v>
      </c>
    </row>
    <row r="32" spans="1:7" ht="15.75" customHeight="1">
      <c r="A32" s="6">
        <v>45047</v>
      </c>
      <c r="B32" s="20">
        <v>1890.3360600000001</v>
      </c>
      <c r="C32" s="20">
        <v>1899.4857179999999</v>
      </c>
      <c r="D32" s="20">
        <v>1844.9904790000001</v>
      </c>
      <c r="E32" s="20">
        <v>1864.2257079999999</v>
      </c>
      <c r="F32" s="20">
        <v>1864.2257079999999</v>
      </c>
      <c r="G32" s="20">
        <v>138125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77"/>
  <sheetViews>
    <sheetView workbookViewId="0"/>
  </sheetViews>
  <sheetFormatPr baseColWidth="10" defaultColWidth="12.6640625" defaultRowHeight="15.75" customHeight="1"/>
  <sheetData>
    <row r="1" spans="1:8" ht="15.75" customHeight="1">
      <c r="B1" s="1" t="s">
        <v>88</v>
      </c>
      <c r="C1" s="1" t="s">
        <v>89</v>
      </c>
      <c r="D1" s="1" t="s">
        <v>90</v>
      </c>
      <c r="E1" s="1" t="s">
        <v>91</v>
      </c>
      <c r="F1" s="1"/>
      <c r="G1" s="1" t="s">
        <v>92</v>
      </c>
      <c r="H1" s="5">
        <v>4.82E-2</v>
      </c>
    </row>
    <row r="2" spans="1:8" ht="15.75" customHeight="1">
      <c r="A2" s="6">
        <v>44561</v>
      </c>
      <c r="B2" s="7">
        <f>Returns!AA87/Returns!AA$87</f>
        <v>1</v>
      </c>
      <c r="C2" s="7">
        <f>Returns!AB87/Returns!AB$87</f>
        <v>1</v>
      </c>
      <c r="D2" s="7" t="e">
        <f>Returns!AC87/Returns!AC$87</f>
        <v>#N/A</v>
      </c>
      <c r="E2" s="7" t="e">
        <f>Returns!AD87/Returns!AD$87</f>
        <v>#N/A</v>
      </c>
      <c r="F2" s="7" t="e">
        <f>Returns!AE87/Returns!AE$87</f>
        <v>#N/A</v>
      </c>
      <c r="G2" s="1">
        <v>1</v>
      </c>
    </row>
    <row r="3" spans="1:8" ht="15.75" customHeight="1">
      <c r="A3" s="6">
        <v>44562</v>
      </c>
      <c r="B3" s="7">
        <f>Returns!AA88/Returns!AA$87</f>
        <v>0.98884645028640328</v>
      </c>
      <c r="C3" s="7">
        <f>Returns!AB88/Returns!AB$87</f>
        <v>0.99963321672950045</v>
      </c>
      <c r="D3" s="7" t="e">
        <f>Returns!AC88/Returns!AC$87</f>
        <v>#N/A</v>
      </c>
      <c r="E3" s="7" t="e">
        <f>Returns!AD88/Returns!AD$87</f>
        <v>#N/A</v>
      </c>
      <c r="F3" s="7" t="e">
        <f>Returns!AE88/Returns!AE$87</f>
        <v>#N/A</v>
      </c>
      <c r="G3" s="8">
        <f t="shared" ref="G3:G257" si="0">G2*(1+$H$1/365)</f>
        <v>1.0001320547945205</v>
      </c>
    </row>
    <row r="4" spans="1:8" ht="15.75" customHeight="1">
      <c r="A4" s="6">
        <v>44563</v>
      </c>
      <c r="B4" s="7">
        <f>Returns!AA89/Returns!AA$87</f>
        <v>0.99416901485044373</v>
      </c>
      <c r="C4" s="7">
        <f>Returns!AB89/Returns!AB$87</f>
        <v>1.0014109823544326</v>
      </c>
      <c r="D4" s="7" t="e">
        <f>Returns!AC89/Returns!AC$87</f>
        <v>#N/A</v>
      </c>
      <c r="E4" s="7" t="e">
        <f>Returns!AD89/Returns!AD$87</f>
        <v>#N/A</v>
      </c>
      <c r="F4" s="7" t="e">
        <f>Returns!AE89/Returns!AE$87</f>
        <v>#N/A</v>
      </c>
      <c r="G4" s="8">
        <f t="shared" si="0"/>
        <v>1.0002641270275097</v>
      </c>
    </row>
    <row r="5" spans="1:8" ht="15.75" customHeight="1">
      <c r="A5" s="6">
        <v>44564</v>
      </c>
      <c r="B5" s="7">
        <f>Returns!AA90/Returns!AA$87</f>
        <v>0.9975237117390664</v>
      </c>
      <c r="C5" s="7">
        <f>Returns!AB90/Returns!AB$87</f>
        <v>1.0009882737892364</v>
      </c>
      <c r="D5" s="7" t="e">
        <f>Returns!AC90/Returns!AC$87</f>
        <v>#N/A</v>
      </c>
      <c r="E5" s="7" t="e">
        <f>Returns!AD90/Returns!AD$87</f>
        <v>#N/A</v>
      </c>
      <c r="F5" s="7" t="e">
        <f>Returns!AE90/Returns!AE$87</f>
        <v>#N/A</v>
      </c>
      <c r="G5" s="8">
        <f t="shared" si="0"/>
        <v>1.0003962167012705</v>
      </c>
    </row>
    <row r="6" spans="1:8" ht="15.75" customHeight="1">
      <c r="A6" s="6">
        <v>44565</v>
      </c>
      <c r="B6" s="7">
        <f>Returns!AA91/Returns!AA$87</f>
        <v>0.99920928429100486</v>
      </c>
      <c r="C6" s="7">
        <f>Returns!AB91/Returns!AB$87</f>
        <v>0.99994993885803929</v>
      </c>
      <c r="D6" s="7" t="e">
        <f>Returns!AC91/Returns!AC$87</f>
        <v>#N/A</v>
      </c>
      <c r="E6" s="7" t="e">
        <f>Returns!AD91/Returns!AD$87</f>
        <v>#N/A</v>
      </c>
      <c r="F6" s="7" t="e">
        <f>Returns!AE91/Returns!AE$87</f>
        <v>#N/A</v>
      </c>
      <c r="G6" s="8">
        <f t="shared" si="0"/>
        <v>1.0005283238181062</v>
      </c>
    </row>
    <row r="7" spans="1:8" ht="15.75" customHeight="1">
      <c r="A7" s="6">
        <v>44566</v>
      </c>
      <c r="B7" s="7">
        <f>Returns!AA92/Returns!AA$87</f>
        <v>0.99837626062377327</v>
      </c>
      <c r="C7" s="7">
        <f>Returns!AB92/Returns!AB$87</f>
        <v>0.99937616075567448</v>
      </c>
      <c r="D7" s="7" t="e">
        <f>Returns!AC92/Returns!AC$87</f>
        <v>#N/A</v>
      </c>
      <c r="E7" s="7" t="e">
        <f>Returns!AD92/Returns!AD$87</f>
        <v>#N/A</v>
      </c>
      <c r="F7" s="7" t="e">
        <f>Returns!AE92/Returns!AE$87</f>
        <v>#N/A</v>
      </c>
      <c r="G7" s="8">
        <f t="shared" si="0"/>
        <v>1.0006604483803199</v>
      </c>
    </row>
    <row r="8" spans="1:8" ht="15.75" customHeight="1">
      <c r="A8" s="6">
        <v>44567</v>
      </c>
      <c r="B8" s="7">
        <f>Returns!AA93/Returns!AA$87</f>
        <v>1.0026202833312359</v>
      </c>
      <c r="C8" s="7">
        <f>Returns!AB93/Returns!AB$87</f>
        <v>0.99877216735452379</v>
      </c>
      <c r="D8" s="7" t="e">
        <f>Returns!AC93/Returns!AC$87</f>
        <v>#N/A</v>
      </c>
      <c r="E8" s="7" t="e">
        <f>Returns!AD93/Returns!AD$87</f>
        <v>#N/A</v>
      </c>
      <c r="F8" s="7" t="e">
        <f>Returns!AE93/Returns!AE$87</f>
        <v>#N/A</v>
      </c>
      <c r="G8" s="8">
        <f t="shared" si="0"/>
        <v>1.0007925903902155</v>
      </c>
    </row>
    <row r="9" spans="1:8" ht="15.75" customHeight="1">
      <c r="A9" s="6">
        <v>44568</v>
      </c>
      <c r="B9" s="7">
        <f>Returns!AA94/Returns!AA$87</f>
        <v>1.0026768478437087</v>
      </c>
      <c r="C9" s="7">
        <f>Returns!AB94/Returns!AB$87</f>
        <v>0.99753504882736843</v>
      </c>
      <c r="D9" s="7" t="e">
        <f>Returns!AC94/Returns!AC$87</f>
        <v>#N/A</v>
      </c>
      <c r="E9" s="7" t="e">
        <f>Returns!AD94/Returns!AD$87</f>
        <v>#N/A</v>
      </c>
      <c r="F9" s="7" t="e">
        <f>Returns!AE94/Returns!AE$87</f>
        <v>#N/A</v>
      </c>
      <c r="G9" s="8">
        <f t="shared" si="0"/>
        <v>1.0009247498500971</v>
      </c>
    </row>
    <row r="10" spans="1:8" ht="15.75" customHeight="1">
      <c r="A10" s="6">
        <v>44569</v>
      </c>
      <c r="B10" s="7">
        <f>Returns!AA95/Returns!AA$87</f>
        <v>1.0046384210866135</v>
      </c>
      <c r="C10" s="7">
        <f>Returns!AB95/Returns!AB$87</f>
        <v>0.99986353280354945</v>
      </c>
      <c r="D10" s="7" t="e">
        <f>Returns!AC95/Returns!AC$87</f>
        <v>#N/A</v>
      </c>
      <c r="E10" s="7" t="e">
        <f>Returns!AD95/Returns!AD$87</f>
        <v>#N/A</v>
      </c>
      <c r="F10" s="7" t="e">
        <f>Returns!AE95/Returns!AE$87</f>
        <v>#N/A</v>
      </c>
      <c r="G10" s="8">
        <f t="shared" si="0"/>
        <v>1.0010569267622691</v>
      </c>
    </row>
    <row r="11" spans="1:8" ht="15.75" customHeight="1">
      <c r="A11" s="6">
        <v>44570</v>
      </c>
      <c r="B11" s="7">
        <f>Returns!AA96/Returns!AA$87</f>
        <v>1.000843432203034</v>
      </c>
      <c r="C11" s="7">
        <f>Returns!AB96/Returns!AB$87</f>
        <v>0.99684849135148257</v>
      </c>
      <c r="D11" s="7" t="e">
        <f>Returns!AC96/Returns!AC$87</f>
        <v>#N/A</v>
      </c>
      <c r="E11" s="7" t="e">
        <f>Returns!AD96/Returns!AD$87</f>
        <v>#N/A</v>
      </c>
      <c r="F11" s="7" t="e">
        <f>Returns!AE96/Returns!AE$87</f>
        <v>#N/A</v>
      </c>
      <c r="G11" s="8">
        <f t="shared" si="0"/>
        <v>1.001189121129036</v>
      </c>
    </row>
    <row r="12" spans="1:8" ht="15.75" customHeight="1">
      <c r="A12" s="6">
        <v>44571</v>
      </c>
      <c r="B12" s="7">
        <f>Returns!AA97/Returns!AA$87</f>
        <v>0.99738049126167472</v>
      </c>
      <c r="C12" s="7">
        <f>Returns!AB97/Returns!AB$87</f>
        <v>0.99733046807715064</v>
      </c>
      <c r="D12" s="7" t="e">
        <f>Returns!AC97/Returns!AC$87</f>
        <v>#N/A</v>
      </c>
      <c r="E12" s="7" t="e">
        <f>Returns!AD97/Returns!AD$87</f>
        <v>#N/A</v>
      </c>
      <c r="F12" s="7" t="e">
        <f>Returns!AE97/Returns!AE$87</f>
        <v>#N/A</v>
      </c>
      <c r="G12" s="8">
        <f t="shared" si="0"/>
        <v>1.0013213329527029</v>
      </c>
    </row>
    <row r="13" spans="1:8" ht="15.75" customHeight="1">
      <c r="A13" s="6">
        <v>44572</v>
      </c>
      <c r="B13" s="7">
        <f>Returns!AA98/Returns!AA$87</f>
        <v>1.0019150637858165</v>
      </c>
      <c r="C13" s="7">
        <f>Returns!AB98/Returns!AB$87</f>
        <v>0.9999519737935626</v>
      </c>
      <c r="D13" s="7" t="e">
        <f>Returns!AC98/Returns!AC$87</f>
        <v>#N/A</v>
      </c>
      <c r="E13" s="7" t="e">
        <f>Returns!AD98/Returns!AD$87</f>
        <v>#N/A</v>
      </c>
      <c r="F13" s="7" t="e">
        <f>Returns!AE98/Returns!AE$87</f>
        <v>#N/A</v>
      </c>
      <c r="G13" s="8">
        <f t="shared" si="0"/>
        <v>1.0014535622355749</v>
      </c>
    </row>
    <row r="14" spans="1:8" ht="15.75" customHeight="1">
      <c r="A14" s="6">
        <v>44573</v>
      </c>
      <c r="B14" s="7">
        <f>Returns!AA99/Returns!AA$87</f>
        <v>1.0038640324748096</v>
      </c>
      <c r="C14" s="7">
        <f>Returns!AB99/Returns!AB$87</f>
        <v>1.0020665880426662</v>
      </c>
      <c r="D14" s="7" t="e">
        <f>Returns!AC99/Returns!AC$87</f>
        <v>#N/A</v>
      </c>
      <c r="E14" s="7" t="e">
        <f>Returns!AD99/Returns!AD$87</f>
        <v>#N/A</v>
      </c>
      <c r="F14" s="7" t="e">
        <f>Returns!AE99/Returns!AE$87</f>
        <v>#N/A</v>
      </c>
      <c r="G14" s="8">
        <f t="shared" si="0"/>
        <v>1.0015858089799579</v>
      </c>
    </row>
    <row r="15" spans="1:8" ht="15.75" customHeight="1">
      <c r="A15" s="6">
        <v>44574</v>
      </c>
      <c r="B15" s="7">
        <f>Returns!AA100/Returns!AA$87</f>
        <v>1.0059437008188628</v>
      </c>
      <c r="C15" s="7">
        <f>Returns!AB100/Returns!AB$87</f>
        <v>1.0021435547581687</v>
      </c>
      <c r="D15" s="7" t="e">
        <f>Returns!AC100/Returns!AC$87</f>
        <v>#N/A</v>
      </c>
      <c r="E15" s="7" t="e">
        <f>Returns!AD100/Returns!AD$87</f>
        <v>#N/A</v>
      </c>
      <c r="F15" s="7" t="e">
        <f>Returns!AE100/Returns!AE$87</f>
        <v>#N/A</v>
      </c>
      <c r="G15" s="8">
        <f t="shared" si="0"/>
        <v>1.0017180731881574</v>
      </c>
    </row>
    <row r="16" spans="1:8" ht="15.75" customHeight="1">
      <c r="A16" s="6">
        <v>44575</v>
      </c>
      <c r="B16" s="7">
        <f>Returns!AA101/Returns!AA$87</f>
        <v>1.0038784073866522</v>
      </c>
      <c r="C16" s="7">
        <f>Returns!AB101/Returns!AB$87</f>
        <v>0.99982204356754467</v>
      </c>
      <c r="D16" s="7" t="e">
        <f>Returns!AC101/Returns!AC$87</f>
        <v>#N/A</v>
      </c>
      <c r="E16" s="7" t="e">
        <f>Returns!AD101/Returns!AD$87</f>
        <v>#N/A</v>
      </c>
      <c r="F16" s="7" t="e">
        <f>Returns!AE101/Returns!AE$87</f>
        <v>#N/A</v>
      </c>
      <c r="G16" s="8">
        <f t="shared" si="0"/>
        <v>1.0018503548624798</v>
      </c>
    </row>
    <row r="17" spans="1:7" ht="15.75" customHeight="1">
      <c r="A17" s="6">
        <v>44576</v>
      </c>
      <c r="B17" s="7">
        <f>Returns!AA102/Returns!AA$87</f>
        <v>1.0075013796130459</v>
      </c>
      <c r="C17" s="7">
        <f>Returns!AB102/Returns!AB$87</f>
        <v>1.0025232775663688</v>
      </c>
      <c r="D17" s="7" t="e">
        <f>Returns!AC102/Returns!AC$87</f>
        <v>#N/A</v>
      </c>
      <c r="E17" s="7" t="e">
        <f>Returns!AD102/Returns!AD$87</f>
        <v>#N/A</v>
      </c>
      <c r="F17" s="7" t="e">
        <f>Returns!AE102/Returns!AE$87</f>
        <v>#N/A</v>
      </c>
      <c r="G17" s="8">
        <f t="shared" si="0"/>
        <v>1.0019826540052315</v>
      </c>
    </row>
    <row r="18" spans="1:7" ht="15.75" customHeight="1">
      <c r="A18" s="6">
        <v>44577</v>
      </c>
      <c r="B18" s="7">
        <f>Returns!AA103/Returns!AA$87</f>
        <v>1.0002368231008472</v>
      </c>
      <c r="C18" s="7">
        <f>Returns!AB103/Returns!AB$87</f>
        <v>1.0017592334051819</v>
      </c>
      <c r="D18" s="7" t="e">
        <f>Returns!AC103/Returns!AC$87</f>
        <v>#N/A</v>
      </c>
      <c r="E18" s="7" t="e">
        <f>Returns!AD103/Returns!AD$87</f>
        <v>#N/A</v>
      </c>
      <c r="F18" s="7" t="e">
        <f>Returns!AE103/Returns!AE$87</f>
        <v>#N/A</v>
      </c>
      <c r="G18" s="8">
        <f t="shared" si="0"/>
        <v>1.0021149706187191</v>
      </c>
    </row>
    <row r="19" spans="1:7" ht="15.75" customHeight="1">
      <c r="A19" s="6">
        <v>44578</v>
      </c>
      <c r="B19" s="7">
        <f>Returns!AA104/Returns!AA$87</f>
        <v>0.99668227326474435</v>
      </c>
      <c r="C19" s="7">
        <f>Returns!AB104/Returns!AB$87</f>
        <v>1.0004299361447921</v>
      </c>
      <c r="D19" s="7" t="e">
        <f>Returns!AC104/Returns!AC$87</f>
        <v>#N/A</v>
      </c>
      <c r="E19" s="7" t="e">
        <f>Returns!AD104/Returns!AD$87</f>
        <v>#N/A</v>
      </c>
      <c r="F19" s="7" t="e">
        <f>Returns!AE104/Returns!AE$87</f>
        <v>#N/A</v>
      </c>
      <c r="G19" s="8">
        <f t="shared" si="0"/>
        <v>1.00224730470525</v>
      </c>
    </row>
    <row r="20" spans="1:7" ht="15.75" customHeight="1">
      <c r="A20" s="6">
        <v>44579</v>
      </c>
      <c r="B20" s="7">
        <f>Returns!AA105/Returns!AA$87</f>
        <v>1.0069273576207591</v>
      </c>
      <c r="C20" s="7">
        <f>Returns!AB105/Returns!AB$87</f>
        <v>1.0019782283718941</v>
      </c>
      <c r="D20" s="7" t="e">
        <f>Returns!AC105/Returns!AC$87</f>
        <v>#N/A</v>
      </c>
      <c r="E20" s="7" t="e">
        <f>Returns!AD105/Returns!AD$87</f>
        <v>#N/A</v>
      </c>
      <c r="F20" s="7" t="e">
        <f>Returns!AE105/Returns!AE$87</f>
        <v>#N/A</v>
      </c>
      <c r="G20" s="8">
        <f t="shared" si="0"/>
        <v>1.0023796562671317</v>
      </c>
    </row>
    <row r="21" spans="1:7" ht="15.75" customHeight="1">
      <c r="A21" s="6">
        <v>44580</v>
      </c>
      <c r="B21" s="7">
        <f>Returns!AA106/Returns!AA$87</f>
        <v>1.0092617799328056</v>
      </c>
      <c r="C21" s="7">
        <f>Returns!AB106/Returns!AB$87</f>
        <v>1.001626939414396</v>
      </c>
      <c r="D21" s="7" t="e">
        <f>Returns!AC106/Returns!AC$87</f>
        <v>#N/A</v>
      </c>
      <c r="E21" s="7" t="e">
        <f>Returns!AD106/Returns!AD$87</f>
        <v>#N/A</v>
      </c>
      <c r="F21" s="7" t="e">
        <f>Returns!AE106/Returns!AE$87</f>
        <v>#N/A</v>
      </c>
      <c r="G21" s="8">
        <f t="shared" si="0"/>
        <v>1.0025120253066715</v>
      </c>
    </row>
    <row r="22" spans="1:7" ht="15.75" customHeight="1">
      <c r="A22" s="6">
        <v>44581</v>
      </c>
      <c r="B22" s="7">
        <f>Returns!AA107/Returns!AA$87</f>
        <v>1.0036958749277312</v>
      </c>
      <c r="C22" s="7">
        <f>Returns!AB107/Returns!AB$87</f>
        <v>1.0002488970947556</v>
      </c>
      <c r="D22" s="7" t="e">
        <f>Returns!AC107/Returns!AC$87</f>
        <v>#N/A</v>
      </c>
      <c r="E22" s="7" t="e">
        <f>Returns!AD107/Returns!AD$87</f>
        <v>#N/A</v>
      </c>
      <c r="F22" s="7" t="e">
        <f>Returns!AE107/Returns!AE$87</f>
        <v>#N/A</v>
      </c>
      <c r="G22" s="8">
        <f t="shared" si="0"/>
        <v>1.0026444118261777</v>
      </c>
    </row>
    <row r="23" spans="1:7" ht="15.75" customHeight="1">
      <c r="A23" s="6">
        <v>44582</v>
      </c>
      <c r="B23" s="7">
        <f>Returns!AA108/Returns!AA$87</f>
        <v>1.0022530477782761</v>
      </c>
      <c r="C23" s="7">
        <f>Returns!AB108/Returns!AB$87</f>
        <v>0.99242606023701352</v>
      </c>
      <c r="D23" s="7" t="e">
        <f>Returns!AC108/Returns!AC$87</f>
        <v>#N/A</v>
      </c>
      <c r="E23" s="7" t="e">
        <f>Returns!AD108/Returns!AD$87</f>
        <v>#N/A</v>
      </c>
      <c r="F23" s="7" t="e">
        <f>Returns!AE108/Returns!AE$87</f>
        <v>#N/A</v>
      </c>
      <c r="G23" s="8">
        <f t="shared" si="0"/>
        <v>1.0027768158279586</v>
      </c>
    </row>
    <row r="24" spans="1:7" ht="15.75" customHeight="1">
      <c r="A24" s="6">
        <v>44583</v>
      </c>
      <c r="B24" s="7">
        <f>Returns!AA109/Returns!AA$87</f>
        <v>1.0004830785641203</v>
      </c>
      <c r="C24" s="7">
        <f>Returns!AB109/Returns!AB$87</f>
        <v>0.99912403281743589</v>
      </c>
      <c r="D24" s="7" t="e">
        <f>Returns!AC109/Returns!AC$87</f>
        <v>#N/A</v>
      </c>
      <c r="E24" s="7" t="e">
        <f>Returns!AD109/Returns!AD$87</f>
        <v>#N/A</v>
      </c>
      <c r="F24" s="7" t="e">
        <f>Returns!AE109/Returns!AE$87</f>
        <v>#N/A</v>
      </c>
      <c r="G24" s="8">
        <f t="shared" si="0"/>
        <v>1.0029092373143227</v>
      </c>
    </row>
    <row r="25" spans="1:7" ht="15.75" customHeight="1">
      <c r="A25" s="6">
        <v>44584</v>
      </c>
      <c r="B25" s="7">
        <f>Returns!AA110/Returns!AA$87</f>
        <v>0.99974906376265371</v>
      </c>
      <c r="C25" s="7">
        <f>Returns!AB110/Returns!AB$87</f>
        <v>0.99797927813816734</v>
      </c>
      <c r="D25" s="7" t="e">
        <f>Returns!AC110/Returns!AC$87</f>
        <v>#N/A</v>
      </c>
      <c r="E25" s="7" t="e">
        <f>Returns!AD110/Returns!AD$87</f>
        <v>#N/A</v>
      </c>
      <c r="F25" s="7" t="e">
        <f>Returns!AE110/Returns!AE$87</f>
        <v>#N/A</v>
      </c>
      <c r="G25" s="8">
        <f t="shared" si="0"/>
        <v>1.0030416762875789</v>
      </c>
    </row>
    <row r="26" spans="1:7" ht="15.75" customHeight="1">
      <c r="A26" s="6">
        <v>44585</v>
      </c>
      <c r="B26" s="7">
        <f>Returns!AA111/Returns!AA$87</f>
        <v>1.0007580801133253</v>
      </c>
      <c r="C26" s="7">
        <f>Returns!AB111/Returns!AB$87</f>
        <v>0.99849679277062608</v>
      </c>
      <c r="D26" s="7" t="e">
        <f>Returns!AC111/Returns!AC$87</f>
        <v>#N/A</v>
      </c>
      <c r="E26" s="7" t="e">
        <f>Returns!AD111/Returns!AD$87</f>
        <v>#N/A</v>
      </c>
      <c r="F26" s="7" t="e">
        <f>Returns!AE111/Returns!AE$87</f>
        <v>#N/A</v>
      </c>
      <c r="G26" s="8">
        <f t="shared" si="0"/>
        <v>1.0031741327500365</v>
      </c>
    </row>
    <row r="27" spans="1:7" ht="15.75" customHeight="1">
      <c r="A27" s="6">
        <v>44586</v>
      </c>
      <c r="B27" s="7">
        <f>Returns!AA112/Returns!AA$87</f>
        <v>1.0034724340032075</v>
      </c>
      <c r="C27" s="7">
        <f>Returns!AB112/Returns!AB$87</f>
        <v>0.99854746902893476</v>
      </c>
      <c r="D27" s="7" t="e">
        <f>Returns!AC112/Returns!AC$87</f>
        <v>#N/A</v>
      </c>
      <c r="E27" s="7" t="e">
        <f>Returns!AD112/Returns!AD$87</f>
        <v>#N/A</v>
      </c>
      <c r="F27" s="7" t="e">
        <f>Returns!AE112/Returns!AE$87</f>
        <v>#N/A</v>
      </c>
      <c r="G27" s="8">
        <f t="shared" si="0"/>
        <v>1.0033066067040051</v>
      </c>
    </row>
    <row r="28" spans="1:7" ht="15.75" customHeight="1">
      <c r="A28" s="6">
        <v>44587</v>
      </c>
      <c r="B28" s="7">
        <f>Returns!AA113/Returns!AA$87</f>
        <v>1.008216789498114</v>
      </c>
      <c r="C28" s="7">
        <f>Returns!AB113/Returns!AB$87</f>
        <v>0.9989411182340302</v>
      </c>
      <c r="D28" s="7" t="e">
        <f>Returns!AC113/Returns!AC$87</f>
        <v>#N/A</v>
      </c>
      <c r="E28" s="7" t="e">
        <f>Returns!AD113/Returns!AD$87</f>
        <v>#N/A</v>
      </c>
      <c r="F28" s="7" t="e">
        <f>Returns!AE113/Returns!AE$87</f>
        <v>#N/A</v>
      </c>
      <c r="G28" s="8">
        <f t="shared" si="0"/>
        <v>1.0034390981517944</v>
      </c>
    </row>
    <row r="29" spans="1:7" ht="15.75" customHeight="1">
      <c r="A29" s="6">
        <v>44588</v>
      </c>
      <c r="B29" s="7">
        <f>Returns!AA114/Returns!AA$87</f>
        <v>0.99787845174431766</v>
      </c>
      <c r="C29" s="7">
        <f>Returns!AB114/Returns!AB$87</f>
        <v>1.0004369811271869</v>
      </c>
      <c r="D29" s="7" t="e">
        <f>Returns!AC114/Returns!AC$87</f>
        <v>#N/A</v>
      </c>
      <c r="E29" s="7" t="e">
        <f>Returns!AD114/Returns!AD$87</f>
        <v>#N/A</v>
      </c>
      <c r="F29" s="7" t="e">
        <f>Returns!AE114/Returns!AE$87</f>
        <v>#N/A</v>
      </c>
      <c r="G29" s="8">
        <f t="shared" si="0"/>
        <v>1.0035716070957148</v>
      </c>
    </row>
    <row r="30" spans="1:7" ht="15.75" customHeight="1">
      <c r="A30" s="6">
        <v>44589</v>
      </c>
      <c r="B30" s="7">
        <f>Returns!AA115/Returns!AA$87</f>
        <v>0.99914710626963543</v>
      </c>
      <c r="C30" s="7">
        <f>Returns!AB115/Returns!AB$87</f>
        <v>0.99947673868680054</v>
      </c>
      <c r="D30" s="7" t="e">
        <f>Returns!AC115/Returns!AC$87</f>
        <v>#N/A</v>
      </c>
      <c r="E30" s="7" t="e">
        <f>Returns!AD115/Returns!AD$87</f>
        <v>#N/A</v>
      </c>
      <c r="F30" s="7" t="e">
        <f>Returns!AE115/Returns!AE$87</f>
        <v>#N/A</v>
      </c>
      <c r="G30" s="8">
        <f t="shared" si="0"/>
        <v>1.0037041335380765</v>
      </c>
    </row>
    <row r="31" spans="1:7" ht="15.75" customHeight="1">
      <c r="A31" s="6">
        <v>44590</v>
      </c>
      <c r="B31" s="7">
        <f>Returns!AA116/Returns!AA$87</f>
        <v>1.0020584816330464</v>
      </c>
      <c r="C31" s="7">
        <f>Returns!AB116/Returns!AB$87</f>
        <v>0.99791767389856512</v>
      </c>
      <c r="D31" s="7" t="e">
        <f>Returns!AC116/Returns!AC$87</f>
        <v>#N/A</v>
      </c>
      <c r="E31" s="7" t="e">
        <f>Returns!AD116/Returns!AD$87</f>
        <v>#N/A</v>
      </c>
      <c r="F31" s="7" t="e">
        <f>Returns!AE116/Returns!AE$87</f>
        <v>#N/A</v>
      </c>
      <c r="G31" s="8">
        <f t="shared" si="0"/>
        <v>1.0038366774811902</v>
      </c>
    </row>
    <row r="32" spans="1:7" ht="15.75" customHeight="1">
      <c r="A32" s="6">
        <v>44591</v>
      </c>
      <c r="B32" s="7">
        <f>Returns!AA117/Returns!AA$87</f>
        <v>1.0053457649335011</v>
      </c>
      <c r="C32" s="7">
        <f>Returns!AB117/Returns!AB$87</f>
        <v>1.0020157630940056</v>
      </c>
      <c r="D32" s="7" t="e">
        <f>Returns!AC117/Returns!AC$87</f>
        <v>#N/A</v>
      </c>
      <c r="E32" s="7" t="e">
        <f>Returns!AD117/Returns!AD$87</f>
        <v>#N/A</v>
      </c>
      <c r="F32" s="7" t="e">
        <f>Returns!AE117/Returns!AE$87</f>
        <v>#N/A</v>
      </c>
      <c r="G32" s="8">
        <f t="shared" si="0"/>
        <v>1.0039692389273671</v>
      </c>
    </row>
    <row r="33" spans="1:7" ht="15.75" customHeight="1">
      <c r="A33" s="6">
        <v>44592</v>
      </c>
      <c r="B33" s="7">
        <f>Returns!AA118/Returns!AA$87</f>
        <v>1.0051054354304159</v>
      </c>
      <c r="C33" s="7">
        <f>Returns!AB118/Returns!AB$87</f>
        <v>0.99958505996944025</v>
      </c>
      <c r="D33" s="7" t="e">
        <f>Returns!AC118/Returns!AC$87</f>
        <v>#N/A</v>
      </c>
      <c r="E33" s="7" t="e">
        <f>Returns!AD118/Returns!AD$87</f>
        <v>#N/A</v>
      </c>
      <c r="F33" s="7" t="e">
        <f>Returns!AE118/Returns!AE$87</f>
        <v>#N/A</v>
      </c>
      <c r="G33" s="8">
        <f t="shared" si="0"/>
        <v>1.0041018178789185</v>
      </c>
    </row>
    <row r="34" spans="1:7" ht="15.75" customHeight="1">
      <c r="A34" s="6">
        <v>44593</v>
      </c>
      <c r="B34" s="7">
        <f>Returns!AA119/Returns!AA$87</f>
        <v>1.0046546295501924</v>
      </c>
      <c r="C34" s="7">
        <f>Returns!AB119/Returns!AB$87</f>
        <v>1.0002676055917279</v>
      </c>
      <c r="D34" s="7" t="e">
        <f>Returns!AC119/Returns!AC$87</f>
        <v>#N/A</v>
      </c>
      <c r="E34" s="7" t="e">
        <f>Returns!AD119/Returns!AD$87</f>
        <v>#N/A</v>
      </c>
      <c r="F34" s="7" t="e">
        <f>Returns!AE119/Returns!AE$87</f>
        <v>#N/A</v>
      </c>
      <c r="G34" s="8">
        <f t="shared" si="0"/>
        <v>1.0042344143381561</v>
      </c>
    </row>
    <row r="35" spans="1:7" ht="15.75" customHeight="1">
      <c r="A35" s="6">
        <v>44594</v>
      </c>
      <c r="B35" s="7">
        <f>Returns!AA120/Returns!AA$87</f>
        <v>1.0029524681033009</v>
      </c>
      <c r="C35" s="7">
        <f>Returns!AB120/Returns!AB$87</f>
        <v>0.99937019083147216</v>
      </c>
      <c r="D35" s="7" t="e">
        <f>Returns!AC120/Returns!AC$87</f>
        <v>#N/A</v>
      </c>
      <c r="E35" s="7" t="e">
        <f>Returns!AD120/Returns!AD$87</f>
        <v>#N/A</v>
      </c>
      <c r="F35" s="7" t="e">
        <f>Returns!AE120/Returns!AE$87</f>
        <v>#N/A</v>
      </c>
      <c r="G35" s="8">
        <f t="shared" si="0"/>
        <v>1.004367028307392</v>
      </c>
    </row>
    <row r="36" spans="1:7" ht="15.75" customHeight="1">
      <c r="A36" s="6">
        <v>44595</v>
      </c>
      <c r="B36" s="7">
        <f>Returns!AA121/Returns!AA$87</f>
        <v>0.99993648215556719</v>
      </c>
      <c r="C36" s="7">
        <f>Returns!AB121/Returns!AB$87</f>
        <v>0.99663732783335546</v>
      </c>
      <c r="D36" s="7" t="e">
        <f>Returns!AC121/Returns!AC$87</f>
        <v>#N/A</v>
      </c>
      <c r="E36" s="7" t="e">
        <f>Returns!AD121/Returns!AD$87</f>
        <v>#N/A</v>
      </c>
      <c r="F36" s="7" t="e">
        <f>Returns!AE121/Returns!AE$87</f>
        <v>#N/A</v>
      </c>
      <c r="G36" s="8">
        <f t="shared" si="0"/>
        <v>1.0044996597889382</v>
      </c>
    </row>
    <row r="37" spans="1:7" ht="15.75" customHeight="1">
      <c r="A37" s="6">
        <v>44596</v>
      </c>
      <c r="B37" s="7">
        <f>Returns!AA122/Returns!AA$87</f>
        <v>1.0019336767186202</v>
      </c>
      <c r="C37" s="7">
        <f>Returns!AB122/Returns!AB$87</f>
        <v>1.0013677280656579</v>
      </c>
      <c r="D37" s="7" t="e">
        <f>Returns!AC122/Returns!AC$87</f>
        <v>#N/A</v>
      </c>
      <c r="E37" s="7" t="e">
        <f>Returns!AD122/Returns!AD$87</f>
        <v>#N/A</v>
      </c>
      <c r="F37" s="7" t="e">
        <f>Returns!AE122/Returns!AE$87</f>
        <v>#N/A</v>
      </c>
      <c r="G37" s="8">
        <f t="shared" si="0"/>
        <v>1.0046323087851075</v>
      </c>
    </row>
    <row r="38" spans="1:7" ht="15.75" customHeight="1">
      <c r="A38" s="6">
        <v>44597</v>
      </c>
      <c r="B38" s="7">
        <f>Returns!AA123/Returns!AA$87</f>
        <v>1.0057676824634825</v>
      </c>
      <c r="C38" s="7">
        <f>Returns!AB123/Returns!AB$87</f>
        <v>1.0035265857546212</v>
      </c>
      <c r="D38" s="7" t="e">
        <f>Returns!AC123/Returns!AC$87</f>
        <v>#N/A</v>
      </c>
      <c r="E38" s="7" t="e">
        <f>Returns!AD123/Returns!AD$87</f>
        <v>#N/A</v>
      </c>
      <c r="F38" s="7" t="e">
        <f>Returns!AE123/Returns!AE$87</f>
        <v>#N/A</v>
      </c>
      <c r="G38" s="8">
        <f t="shared" si="0"/>
        <v>1.0047649752982126</v>
      </c>
    </row>
    <row r="39" spans="1:7" ht="15.75" customHeight="1">
      <c r="A39" s="6">
        <v>44598</v>
      </c>
      <c r="B39" s="7">
        <f>Returns!AA124/Returns!AA$87</f>
        <v>1.0027077320138928</v>
      </c>
      <c r="C39" s="7">
        <f>Returns!AB124/Returns!AB$87</f>
        <v>0.9825445637413498</v>
      </c>
      <c r="D39" s="7" t="e">
        <f>Returns!AC124/Returns!AC$87</f>
        <v>#N/A</v>
      </c>
      <c r="E39" s="7" t="e">
        <f>Returns!AD124/Returns!AD$87</f>
        <v>#N/A</v>
      </c>
      <c r="F39" s="7" t="e">
        <f>Returns!AE124/Returns!AE$87</f>
        <v>#N/A</v>
      </c>
      <c r="G39" s="8">
        <f t="shared" si="0"/>
        <v>1.004897659330567</v>
      </c>
    </row>
    <row r="40" spans="1:7" ht="15.75" customHeight="1">
      <c r="A40" s="6">
        <v>44599</v>
      </c>
      <c r="B40" s="7">
        <f>Returns!AA125/Returns!AA$87</f>
        <v>1.0062696372754061</v>
      </c>
      <c r="C40" s="7">
        <f>Returns!AB125/Returns!AB$87</f>
        <v>1.001554677741828</v>
      </c>
      <c r="D40" s="7" t="e">
        <f>Returns!AC125/Returns!AC$87</f>
        <v>#N/A</v>
      </c>
      <c r="E40" s="7" t="e">
        <f>Returns!AD125/Returns!AD$87</f>
        <v>#N/A</v>
      </c>
      <c r="F40" s="7" t="e">
        <f>Returns!AE125/Returns!AE$87</f>
        <v>#N/A</v>
      </c>
      <c r="G40" s="8">
        <f t="shared" si="0"/>
        <v>1.0050303608844839</v>
      </c>
    </row>
    <row r="41" spans="1:7" ht="15.75" customHeight="1">
      <c r="A41" s="6">
        <v>44600</v>
      </c>
      <c r="B41" s="7">
        <f>Returns!AA126/Returns!AA$87</f>
        <v>1.0042470153719973</v>
      </c>
      <c r="C41" s="7">
        <f>Returns!AB126/Returns!AB$87</f>
        <v>1.0009544413317633</v>
      </c>
      <c r="D41" s="7" t="e">
        <f>Returns!AC126/Returns!AC$87</f>
        <v>#N/A</v>
      </c>
      <c r="E41" s="7" t="e">
        <f>Returns!AD126/Returns!AD$87</f>
        <v>#N/A</v>
      </c>
      <c r="F41" s="7" t="e">
        <f>Returns!AE126/Returns!AE$87</f>
        <v>#N/A</v>
      </c>
      <c r="G41" s="8">
        <f t="shared" si="0"/>
        <v>1.0051630799622775</v>
      </c>
    </row>
    <row r="42" spans="1:7" ht="15.75" customHeight="1">
      <c r="A42" s="6">
        <v>44601</v>
      </c>
      <c r="B42" s="7">
        <f>Returns!AA127/Returns!AA$87</f>
        <v>1.0078871300829091</v>
      </c>
      <c r="C42" s="7">
        <f>Returns!AB127/Returns!AB$87</f>
        <v>1.0013131512506268</v>
      </c>
      <c r="D42" s="7" t="e">
        <f>Returns!AC127/Returns!AC$87</f>
        <v>#N/A</v>
      </c>
      <c r="E42" s="7" t="e">
        <f>Returns!AD127/Returns!AD$87</f>
        <v>#N/A</v>
      </c>
      <c r="F42" s="7" t="e">
        <f>Returns!AE127/Returns!AE$87</f>
        <v>#N/A</v>
      </c>
      <c r="G42" s="8">
        <f t="shared" si="0"/>
        <v>1.0052958165662615</v>
      </c>
    </row>
    <row r="43" spans="1:7" ht="15.75" customHeight="1">
      <c r="A43" s="6">
        <v>44602</v>
      </c>
      <c r="B43" s="7">
        <f>Returns!AA128/Returns!AA$87</f>
        <v>1.0073379938342881</v>
      </c>
      <c r="C43" s="7">
        <f>Returns!AB128/Returns!AB$87</f>
        <v>0.99816187713306725</v>
      </c>
      <c r="D43" s="7" t="e">
        <f>Returns!AC128/Returns!AC$87</f>
        <v>#N/A</v>
      </c>
      <c r="E43" s="7" t="e">
        <f>Returns!AD128/Returns!AD$87</f>
        <v>#N/A</v>
      </c>
      <c r="F43" s="7" t="e">
        <f>Returns!AE128/Returns!AE$87</f>
        <v>#N/A</v>
      </c>
      <c r="G43" s="8">
        <f t="shared" si="0"/>
        <v>1.0054285706987505</v>
      </c>
    </row>
    <row r="44" spans="1:7" ht="15.75" customHeight="1">
      <c r="A44" s="6">
        <v>44603</v>
      </c>
      <c r="B44" s="7">
        <f>Returns!AA129/Returns!AA$87</f>
        <v>1.0052063966258427</v>
      </c>
      <c r="C44" s="7">
        <f>Returns!AB129/Returns!AB$87</f>
        <v>1.0005019659196095</v>
      </c>
      <c r="D44" s="7" t="e">
        <f>Returns!AC129/Returns!AC$87</f>
        <v>#N/A</v>
      </c>
      <c r="E44" s="7" t="e">
        <f>Returns!AD129/Returns!AD$87</f>
        <v>#N/A</v>
      </c>
      <c r="F44" s="7" t="e">
        <f>Returns!AE129/Returns!AE$87</f>
        <v>#N/A</v>
      </c>
      <c r="G44" s="8">
        <f t="shared" si="0"/>
        <v>1.0055613423620591</v>
      </c>
    </row>
    <row r="45" spans="1:7" ht="15.75" customHeight="1">
      <c r="A45" s="6">
        <v>44604</v>
      </c>
      <c r="B45" s="7">
        <f>Returns!AA130/Returns!AA$87</f>
        <v>1.0017766171110987</v>
      </c>
      <c r="C45" s="7">
        <f>Returns!AB130/Returns!AB$87</f>
        <v>0.99908799498656153</v>
      </c>
      <c r="D45" s="7" t="e">
        <f>Returns!AC130/Returns!AC$87</f>
        <v>#N/A</v>
      </c>
      <c r="E45" s="7" t="e">
        <f>Returns!AD130/Returns!AD$87</f>
        <v>#N/A</v>
      </c>
      <c r="F45" s="7" t="e">
        <f>Returns!AE130/Returns!AE$87</f>
        <v>#N/A</v>
      </c>
      <c r="G45" s="8">
        <f t="shared" si="0"/>
        <v>1.0056941315585024</v>
      </c>
    </row>
    <row r="46" spans="1:7" ht="15.75" customHeight="1">
      <c r="A46" s="6">
        <v>44605</v>
      </c>
      <c r="B46" s="7">
        <f>Returns!AA131/Returns!AA$87</f>
        <v>1.0039252972122319</v>
      </c>
      <c r="C46" s="7">
        <f>Returns!AB131/Returns!AB$87</f>
        <v>1.0021408370833536</v>
      </c>
      <c r="D46" s="7" t="e">
        <f>Returns!AC131/Returns!AC$87</f>
        <v>#N/A</v>
      </c>
      <c r="E46" s="7" t="e">
        <f>Returns!AD131/Returns!AD$87</f>
        <v>#N/A</v>
      </c>
      <c r="F46" s="7" t="e">
        <f>Returns!AE131/Returns!AE$87</f>
        <v>#N/A</v>
      </c>
      <c r="G46" s="8">
        <f t="shared" si="0"/>
        <v>1.0058269382903959</v>
      </c>
    </row>
    <row r="47" spans="1:7" ht="15.75" customHeight="1">
      <c r="A47" s="6">
        <v>44606</v>
      </c>
      <c r="B47" s="7">
        <f>Returns!AA132/Returns!AA$87</f>
        <v>1.0053509214420508</v>
      </c>
      <c r="C47" s="7">
        <f>Returns!AB132/Returns!AB$87</f>
        <v>1.0022637918910002</v>
      </c>
      <c r="D47" s="7" t="e">
        <f>Returns!AC132/Returns!AC$87</f>
        <v>#N/A</v>
      </c>
      <c r="E47" s="7" t="e">
        <f>Returns!AD132/Returns!AD$87</f>
        <v>#N/A</v>
      </c>
      <c r="F47" s="7" t="e">
        <f>Returns!AE132/Returns!AE$87</f>
        <v>#N/A</v>
      </c>
      <c r="G47" s="8">
        <f t="shared" si="0"/>
        <v>1.0059597625600551</v>
      </c>
    </row>
    <row r="48" spans="1:7" ht="15.75" customHeight="1">
      <c r="A48" s="6">
        <v>44607</v>
      </c>
      <c r="B48" s="7">
        <f>Returns!AA133/Returns!AA$87</f>
        <v>1.0054976080472136</v>
      </c>
      <c r="C48" s="7">
        <f>Returns!AB133/Returns!AB$87</f>
        <v>1.0033051066443157</v>
      </c>
      <c r="D48" s="7" t="e">
        <f>Returns!AC133/Returns!AC$87</f>
        <v>#N/A</v>
      </c>
      <c r="E48" s="7" t="e">
        <f>Returns!AD133/Returns!AD$87</f>
        <v>#N/A</v>
      </c>
      <c r="F48" s="7" t="e">
        <f>Returns!AE133/Returns!AE$87</f>
        <v>#N/A</v>
      </c>
      <c r="G48" s="8">
        <f t="shared" si="0"/>
        <v>1.006092604369796</v>
      </c>
    </row>
    <row r="49" spans="1:7" ht="15.75" customHeight="1">
      <c r="A49" s="6">
        <v>44608</v>
      </c>
      <c r="B49" s="7">
        <f>Returns!AA134/Returns!AA$87</f>
        <v>1.0090890052654407</v>
      </c>
      <c r="C49" s="7">
        <f>Returns!AB134/Returns!AB$87</f>
        <v>0.99973584111159064</v>
      </c>
      <c r="D49" s="7" t="e">
        <f>Returns!AC134/Returns!AC$87</f>
        <v>#N/A</v>
      </c>
      <c r="E49" s="7" t="e">
        <f>Returns!AD134/Returns!AD$87</f>
        <v>#N/A</v>
      </c>
      <c r="F49" s="7" t="e">
        <f>Returns!AE134/Returns!AE$87</f>
        <v>#N/A</v>
      </c>
      <c r="G49" s="8">
        <f t="shared" si="0"/>
        <v>1.0062254637219346</v>
      </c>
    </row>
    <row r="50" spans="1:7" ht="15.75" customHeight="1">
      <c r="A50" s="6">
        <v>44609</v>
      </c>
      <c r="B50" s="7">
        <f>Returns!AA135/Returns!AA$87</f>
        <v>1.0076848907547693</v>
      </c>
      <c r="C50" s="7">
        <f>Returns!AB135/Returns!AB$87</f>
        <v>0.99957918885562924</v>
      </c>
      <c r="D50" s="7" t="e">
        <f>Returns!AC135/Returns!AC$87</f>
        <v>#N/A</v>
      </c>
      <c r="E50" s="7" t="e">
        <f>Returns!AD135/Returns!AD$87</f>
        <v>#N/A</v>
      </c>
      <c r="F50" s="7" t="e">
        <f>Returns!AE135/Returns!AE$87</f>
        <v>#N/A</v>
      </c>
      <c r="G50" s="8">
        <f t="shared" si="0"/>
        <v>1.0063583406187877</v>
      </c>
    </row>
    <row r="51" spans="1:7" ht="15.75" customHeight="1">
      <c r="A51" s="6">
        <v>44610</v>
      </c>
      <c r="B51" s="7">
        <f>Returns!AA136/Returns!AA$87</f>
        <v>1.0052099592145842</v>
      </c>
      <c r="C51" s="7">
        <f>Returns!AB136/Returns!AB$87</f>
        <v>0.99461631926830307</v>
      </c>
      <c r="D51" s="7" t="e">
        <f>Returns!AC136/Returns!AC$87</f>
        <v>#N/A</v>
      </c>
      <c r="E51" s="7" t="e">
        <f>Returns!AD136/Returns!AD$87</f>
        <v>#N/A</v>
      </c>
      <c r="F51" s="7" t="e">
        <f>Returns!AE136/Returns!AE$87</f>
        <v>#N/A</v>
      </c>
      <c r="G51" s="8">
        <f t="shared" si="0"/>
        <v>1.006491235062672</v>
      </c>
    </row>
    <row r="52" spans="1:7" ht="15.75" customHeight="1">
      <c r="A52" s="6">
        <v>44611</v>
      </c>
      <c r="B52" s="7">
        <f>Returns!AA137/Returns!AA$87</f>
        <v>1.0042245382859742</v>
      </c>
      <c r="C52" s="7">
        <f>Returns!AB137/Returns!AB$87</f>
        <v>0.99379647651542291</v>
      </c>
      <c r="D52" s="7" t="e">
        <f>Returns!AC137/Returns!AC$87</f>
        <v>#N/A</v>
      </c>
      <c r="E52" s="7" t="e">
        <f>Returns!AD137/Returns!AD$87</f>
        <v>#N/A</v>
      </c>
      <c r="F52" s="7" t="e">
        <f>Returns!AE137/Returns!AE$87</f>
        <v>#N/A</v>
      </c>
      <c r="G52" s="8">
        <f t="shared" si="0"/>
        <v>1.006624147055905</v>
      </c>
    </row>
    <row r="53" spans="1:7" ht="15.75" customHeight="1">
      <c r="A53" s="6">
        <v>44612</v>
      </c>
      <c r="B53" s="7">
        <f>Returns!AA138/Returns!AA$87</f>
        <v>1.0099107167777019</v>
      </c>
      <c r="C53" s="7">
        <f>Returns!AB138/Returns!AB$87</f>
        <v>1.0021806676913854</v>
      </c>
      <c r="D53" s="7" t="e">
        <f>Returns!AC138/Returns!AC$87</f>
        <v>#N/A</v>
      </c>
      <c r="E53" s="7" t="e">
        <f>Returns!AD138/Returns!AD$87</f>
        <v>#N/A</v>
      </c>
      <c r="F53" s="7" t="e">
        <f>Returns!AE138/Returns!AE$87</f>
        <v>#N/A</v>
      </c>
      <c r="G53" s="8">
        <f t="shared" si="0"/>
        <v>1.0067570766008038</v>
      </c>
    </row>
    <row r="54" spans="1:7" ht="15.75" customHeight="1">
      <c r="A54" s="6">
        <v>44613</v>
      </c>
      <c r="B54" s="7">
        <f>Returns!AA139/Returns!AA$87</f>
        <v>1.0102396324749228</v>
      </c>
      <c r="C54" s="7">
        <f>Returns!AB139/Returns!AB$87</f>
        <v>0.99837177995470472</v>
      </c>
      <c r="D54" s="7" t="e">
        <f>Returns!AC139/Returns!AC$87</f>
        <v>#N/A</v>
      </c>
      <c r="E54" s="7" t="e">
        <f>Returns!AD139/Returns!AD$87</f>
        <v>#N/A</v>
      </c>
      <c r="F54" s="7" t="e">
        <f>Returns!AE139/Returns!AE$87</f>
        <v>#N/A</v>
      </c>
      <c r="G54" s="8">
        <f t="shared" si="0"/>
        <v>1.0068900236996865</v>
      </c>
    </row>
    <row r="55" spans="1:7" ht="15.75" customHeight="1">
      <c r="A55" s="6">
        <v>44614</v>
      </c>
      <c r="B55" s="7">
        <f>Returns!AA140/Returns!AA$87</f>
        <v>1.0056561426042152</v>
      </c>
      <c r="C55" s="7">
        <f>Returns!AB140/Returns!AB$87</f>
        <v>1.0030003575147137</v>
      </c>
      <c r="D55" s="7" t="e">
        <f>Returns!AC140/Returns!AC$87</f>
        <v>#N/A</v>
      </c>
      <c r="E55" s="7" t="e">
        <f>Returns!AD140/Returns!AD$87</f>
        <v>#N/A</v>
      </c>
      <c r="F55" s="7" t="e">
        <f>Returns!AE140/Returns!AE$87</f>
        <v>#N/A</v>
      </c>
      <c r="G55" s="8">
        <f t="shared" si="0"/>
        <v>1.0070229883548709</v>
      </c>
    </row>
    <row r="56" spans="1:7" ht="13">
      <c r="A56" s="6">
        <v>44615</v>
      </c>
      <c r="B56" s="7">
        <f>Returns!AA141/Returns!AA$87</f>
        <v>1.0107295389154491</v>
      </c>
      <c r="C56" s="7">
        <f>Returns!AB141/Returns!AB$87</f>
        <v>1.0001465990611518</v>
      </c>
      <c r="D56" s="7" t="e">
        <f>Returns!AC141/Returns!AC$87</f>
        <v>#N/A</v>
      </c>
      <c r="E56" s="7" t="e">
        <f>Returns!AD141/Returns!AD$87</f>
        <v>#N/A</v>
      </c>
      <c r="F56" s="7" t="e">
        <f>Returns!AE141/Returns!AE$87</f>
        <v>#N/A</v>
      </c>
      <c r="G56" s="8">
        <f t="shared" si="0"/>
        <v>1.0071559705686755</v>
      </c>
    </row>
    <row r="57" spans="1:7" ht="13">
      <c r="A57" s="6">
        <v>44616</v>
      </c>
      <c r="B57" s="7">
        <f>Returns!AA142/Returns!AA$87</f>
        <v>1.0052217464965243</v>
      </c>
      <c r="C57" s="7">
        <f>Returns!AB142/Returns!AB$87</f>
        <v>0.99900805090824851</v>
      </c>
      <c r="D57" s="7" t="e">
        <f>Returns!AC142/Returns!AC$87</f>
        <v>#N/A</v>
      </c>
      <c r="E57" s="7" t="e">
        <f>Returns!AD142/Returns!AD$87</f>
        <v>#N/A</v>
      </c>
      <c r="F57" s="7" t="e">
        <f>Returns!AE142/Returns!AE$87</f>
        <v>#N/A</v>
      </c>
      <c r="G57" s="8">
        <f t="shared" si="0"/>
        <v>1.0072889703434189</v>
      </c>
    </row>
    <row r="58" spans="1:7" ht="13">
      <c r="A58" s="6">
        <v>44617</v>
      </c>
      <c r="B58" s="7">
        <f>Returns!AA143/Returns!AA$87</f>
        <v>1.0091156468438536</v>
      </c>
      <c r="C58" s="7">
        <f>Returns!AB143/Returns!AB$87</f>
        <v>0.99944700791257557</v>
      </c>
      <c r="D58" s="7" t="e">
        <f>Returns!AC143/Returns!AC$87</f>
        <v>#N/A</v>
      </c>
      <c r="E58" s="7" t="e">
        <f>Returns!AD143/Returns!AD$87</f>
        <v>#N/A</v>
      </c>
      <c r="F58" s="7" t="e">
        <f>Returns!AE143/Returns!AE$87</f>
        <v>#N/A</v>
      </c>
      <c r="G58" s="8">
        <f t="shared" si="0"/>
        <v>1.0074219876814203</v>
      </c>
    </row>
    <row r="59" spans="1:7" ht="13">
      <c r="A59" s="6">
        <v>44618</v>
      </c>
      <c r="B59" s="7">
        <f>Returns!AA144/Returns!AA$87</f>
        <v>1.0079608396325646</v>
      </c>
      <c r="C59" s="7">
        <f>Returns!AB144/Returns!AB$87</f>
        <v>0.99928736474995705</v>
      </c>
      <c r="D59" s="7" t="e">
        <f>Returns!AC144/Returns!AC$87</f>
        <v>#N/A</v>
      </c>
      <c r="E59" s="7" t="e">
        <f>Returns!AD144/Returns!AD$87</f>
        <v>#N/A</v>
      </c>
      <c r="F59" s="7" t="e">
        <f>Returns!AE144/Returns!AE$87</f>
        <v>#N/A</v>
      </c>
      <c r="G59" s="8">
        <f t="shared" si="0"/>
        <v>1.007555022584999</v>
      </c>
    </row>
    <row r="60" spans="1:7" ht="13">
      <c r="A60" s="6">
        <v>44619</v>
      </c>
      <c r="B60" s="7">
        <f>Returns!AA145/Returns!AA$87</f>
        <v>1.0073174406888543</v>
      </c>
      <c r="C60" s="7">
        <f>Returns!AB145/Returns!AB$87</f>
        <v>1.0013656117895404</v>
      </c>
      <c r="D60" s="7" t="e">
        <f>Returns!AC145/Returns!AC$87</f>
        <v>#N/A</v>
      </c>
      <c r="E60" s="7" t="e">
        <f>Returns!AD145/Returns!AD$87</f>
        <v>#N/A</v>
      </c>
      <c r="F60" s="7" t="e">
        <f>Returns!AE145/Returns!AE$87</f>
        <v>#N/A</v>
      </c>
      <c r="G60" s="8">
        <f t="shared" si="0"/>
        <v>1.0076880750564745</v>
      </c>
    </row>
    <row r="61" spans="1:7" ht="13">
      <c r="A61" s="6">
        <v>44620</v>
      </c>
      <c r="B61" s="7">
        <f>Returns!AA146/Returns!AA$87</f>
        <v>1.0059725825011028</v>
      </c>
      <c r="C61" s="7">
        <f>Returns!AB146/Returns!AB$87</f>
        <v>0.99751477498655816</v>
      </c>
      <c r="D61" s="7" t="e">
        <f>Returns!AC146/Returns!AC$87</f>
        <v>#N/A</v>
      </c>
      <c r="E61" s="7" t="e">
        <f>Returns!AD146/Returns!AD$87</f>
        <v>#N/A</v>
      </c>
      <c r="F61" s="7" t="e">
        <f>Returns!AE146/Returns!AE$87</f>
        <v>#N/A</v>
      </c>
      <c r="G61" s="8">
        <f t="shared" si="0"/>
        <v>1.0078211450981669</v>
      </c>
    </row>
    <row r="62" spans="1:7" ht="13">
      <c r="A62" s="6">
        <v>44621</v>
      </c>
      <c r="B62" s="7">
        <f>Returns!AA147/Returns!AA$87</f>
        <v>1.0067376765702714</v>
      </c>
      <c r="C62" s="7">
        <f>Returns!AB147/Returns!AB$87</f>
        <v>1.002045057373594</v>
      </c>
      <c r="D62" s="7" t="e">
        <f>Returns!AC147/Returns!AC$87</f>
        <v>#N/A</v>
      </c>
      <c r="E62" s="7" t="e">
        <f>Returns!AD147/Returns!AD$87</f>
        <v>#N/A</v>
      </c>
      <c r="F62" s="7" t="e">
        <f>Returns!AE147/Returns!AE$87</f>
        <v>#N/A</v>
      </c>
      <c r="G62" s="8">
        <f t="shared" si="0"/>
        <v>1.0079542327123963</v>
      </c>
    </row>
    <row r="63" spans="1:7" ht="13">
      <c r="A63" s="6">
        <v>44622</v>
      </c>
      <c r="B63" s="7">
        <f>Returns!AA148/Returns!AA$87</f>
        <v>1.0111829437846342</v>
      </c>
      <c r="C63" s="7">
        <f>Returns!AB148/Returns!AB$87</f>
        <v>1.0045580735602446</v>
      </c>
      <c r="D63" s="7" t="e">
        <f>Returns!AC148/Returns!AC$87</f>
        <v>#N/A</v>
      </c>
      <c r="E63" s="7" t="e">
        <f>Returns!AD148/Returns!AD$87</f>
        <v>#N/A</v>
      </c>
      <c r="F63" s="7" t="e">
        <f>Returns!AE148/Returns!AE$87</f>
        <v>#N/A</v>
      </c>
      <c r="G63" s="8">
        <f t="shared" si="0"/>
        <v>1.0080873379014832</v>
      </c>
    </row>
    <row r="64" spans="1:7" ht="13">
      <c r="A64" s="6">
        <v>44623</v>
      </c>
      <c r="B64" s="7">
        <f>Returns!AA149/Returns!AA$87</f>
        <v>1.0083202143249399</v>
      </c>
      <c r="C64" s="7">
        <f>Returns!AB149/Returns!AB$87</f>
        <v>1.0035990810975157</v>
      </c>
      <c r="D64" s="7" t="e">
        <f>Returns!AC149/Returns!AC$87</f>
        <v>#N/A</v>
      </c>
      <c r="E64" s="7" t="e">
        <f>Returns!AD149/Returns!AD$87</f>
        <v>#N/A</v>
      </c>
      <c r="F64" s="7" t="e">
        <f>Returns!AE149/Returns!AE$87</f>
        <v>#N/A</v>
      </c>
      <c r="G64" s="8">
        <f t="shared" si="0"/>
        <v>1.0082204606677485</v>
      </c>
    </row>
    <row r="65" spans="1:7" ht="13">
      <c r="A65" s="6">
        <v>44624</v>
      </c>
      <c r="B65" s="7">
        <f>Returns!AA150/Returns!AA$87</f>
        <v>1.007728590781668</v>
      </c>
      <c r="C65" s="7">
        <f>Returns!AB150/Returns!AB$87</f>
        <v>1.0013048040926573</v>
      </c>
      <c r="D65" s="7" t="e">
        <f>Returns!AC150/Returns!AC$87</f>
        <v>#N/A</v>
      </c>
      <c r="E65" s="7" t="e">
        <f>Returns!AD150/Returns!AD$87</f>
        <v>#N/A</v>
      </c>
      <c r="F65" s="7" t="e">
        <f>Returns!AE150/Returns!AE$87</f>
        <v>#N/A</v>
      </c>
      <c r="G65" s="8">
        <f t="shared" si="0"/>
        <v>1.0083536010135135</v>
      </c>
    </row>
    <row r="66" spans="1:7" ht="13">
      <c r="A66" s="6">
        <v>44625</v>
      </c>
      <c r="B66" s="7">
        <f>Returns!AA151/Returns!AA$87</f>
        <v>1.0074129371182929</v>
      </c>
      <c r="C66" s="7">
        <f>Returns!AB151/Returns!AB$87</f>
        <v>1.0024871358480461</v>
      </c>
      <c r="D66" s="7" t="e">
        <f>Returns!AC151/Returns!AC$87</f>
        <v>#N/A</v>
      </c>
      <c r="E66" s="7" t="e">
        <f>Returns!AD151/Returns!AD$87</f>
        <v>#N/A</v>
      </c>
      <c r="F66" s="7" t="e">
        <f>Returns!AE151/Returns!AE$87</f>
        <v>#N/A</v>
      </c>
      <c r="G66" s="8">
        <f t="shared" si="0"/>
        <v>1.0084867589410993</v>
      </c>
    </row>
    <row r="67" spans="1:7" ht="13">
      <c r="A67" s="6">
        <v>44626</v>
      </c>
      <c r="B67" s="7">
        <f>Returns!AA152/Returns!AA$87</f>
        <v>1.0105024965811182</v>
      </c>
      <c r="C67" s="7">
        <f>Returns!AB152/Returns!AB$87</f>
        <v>1.0027418740884257</v>
      </c>
      <c r="D67" s="7" t="e">
        <f>Returns!AC152/Returns!AC$87</f>
        <v>#N/A</v>
      </c>
      <c r="E67" s="7" t="e">
        <f>Returns!AD152/Returns!AD$87</f>
        <v>#N/A</v>
      </c>
      <c r="F67" s="7" t="e">
        <f>Returns!AE152/Returns!AE$87</f>
        <v>#N/A</v>
      </c>
      <c r="G67" s="8">
        <f t="shared" si="0"/>
        <v>1.0086199344528279</v>
      </c>
    </row>
    <row r="68" spans="1:7" ht="13">
      <c r="A68" s="6">
        <v>44627</v>
      </c>
      <c r="B68" s="7">
        <f>Returns!AA153/Returns!AA$87</f>
        <v>1.0088223843306161</v>
      </c>
      <c r="C68" s="7">
        <f>Returns!AB153/Returns!AB$87</f>
        <v>1.0021078217189439</v>
      </c>
      <c r="D68" s="7" t="e">
        <f>Returns!AC153/Returns!AC$87</f>
        <v>#N/A</v>
      </c>
      <c r="E68" s="7" t="e">
        <f>Returns!AD153/Returns!AD$87</f>
        <v>#N/A</v>
      </c>
      <c r="F68" s="7" t="e">
        <f>Returns!AE153/Returns!AE$87</f>
        <v>#N/A</v>
      </c>
      <c r="G68" s="8">
        <f t="shared" si="0"/>
        <v>1.0087531275510213</v>
      </c>
    </row>
    <row r="69" spans="1:7" ht="13">
      <c r="A69" s="6">
        <v>44628</v>
      </c>
      <c r="B69" s="7">
        <f>Returns!AA154/Returns!AA$87</f>
        <v>1.007841498340585</v>
      </c>
      <c r="C69" s="7">
        <f>Returns!AB154/Returns!AB$87</f>
        <v>1.0039084293206022</v>
      </c>
      <c r="D69" s="7" t="e">
        <f>Returns!AC154/Returns!AC$87</f>
        <v>#N/A</v>
      </c>
      <c r="E69" s="7" t="e">
        <f>Returns!AD154/Returns!AD$87</f>
        <v>#N/A</v>
      </c>
      <c r="F69" s="7" t="e">
        <f>Returns!AE154/Returns!AE$87</f>
        <v>#N/A</v>
      </c>
      <c r="G69" s="8">
        <f t="shared" si="0"/>
        <v>1.008886338238002</v>
      </c>
    </row>
    <row r="70" spans="1:7" ht="13">
      <c r="A70" s="6">
        <v>44629</v>
      </c>
      <c r="B70" s="7">
        <f>Returns!AA155/Returns!AA$87</f>
        <v>1.0068473854121596</v>
      </c>
      <c r="C70" s="7">
        <f>Returns!AB155/Returns!AB$87</f>
        <v>1.0098119396315091</v>
      </c>
      <c r="D70" s="7" t="e">
        <f>Returns!AC155/Returns!AC$87</f>
        <v>#N/A</v>
      </c>
      <c r="E70" s="7" t="e">
        <f>Returns!AD155/Returns!AD$87</f>
        <v>#N/A</v>
      </c>
      <c r="F70" s="7" t="e">
        <f>Returns!AE155/Returns!AE$87</f>
        <v>#N/A</v>
      </c>
      <c r="G70" s="8">
        <f t="shared" si="0"/>
        <v>1.0090195665160926</v>
      </c>
    </row>
    <row r="71" spans="1:7" ht="13">
      <c r="A71" s="6">
        <v>44630</v>
      </c>
      <c r="B71" s="7">
        <f>Returns!AA156/Returns!AA$87</f>
        <v>1.0099351011051669</v>
      </c>
      <c r="C71" s="7">
        <f>Returns!AB156/Returns!AB$87</f>
        <v>1.0256841010788245</v>
      </c>
      <c r="D71" s="7" t="e">
        <f>Returns!AC156/Returns!AC$87</f>
        <v>#N/A</v>
      </c>
      <c r="E71" s="7" t="e">
        <f>Returns!AD156/Returns!AD$87</f>
        <v>#N/A</v>
      </c>
      <c r="F71" s="7" t="e">
        <f>Returns!AE156/Returns!AE$87</f>
        <v>#N/A</v>
      </c>
      <c r="G71" s="8">
        <f t="shared" si="0"/>
        <v>1.0091528123876161</v>
      </c>
    </row>
    <row r="72" spans="1:7" ht="13">
      <c r="A72" s="6">
        <v>44631</v>
      </c>
      <c r="B72" s="7">
        <f>Returns!AA157/Returns!AA$87</f>
        <v>1.0115517784759185</v>
      </c>
      <c r="C72" s="7">
        <f>Returns!AB157/Returns!AB$87</f>
        <v>1.0060191785154042</v>
      </c>
      <c r="D72" s="7" t="e">
        <f>Returns!AC157/Returns!AC$87</f>
        <v>#N/A</v>
      </c>
      <c r="E72" s="7" t="e">
        <f>Returns!AD157/Returns!AD$87</f>
        <v>#N/A</v>
      </c>
      <c r="F72" s="7" t="e">
        <f>Returns!AE157/Returns!AE$87</f>
        <v>#N/A</v>
      </c>
      <c r="G72" s="8">
        <f t="shared" si="0"/>
        <v>1.0092860758548958</v>
      </c>
    </row>
    <row r="73" spans="1:7" ht="13">
      <c r="A73" s="6">
        <v>44632</v>
      </c>
      <c r="B73" s="7">
        <f>Returns!AA158/Returns!AA$87</f>
        <v>1.0123153257784567</v>
      </c>
      <c r="C73" s="7">
        <f>Returns!AB158/Returns!AB$87</f>
        <v>1.0068326866396689</v>
      </c>
      <c r="D73" s="7" t="e">
        <f>Returns!AC158/Returns!AC$87</f>
        <v>#N/A</v>
      </c>
      <c r="E73" s="7" t="e">
        <f>Returns!AD158/Returns!AD$87</f>
        <v>#N/A</v>
      </c>
      <c r="F73" s="7" t="e">
        <f>Returns!AE158/Returns!AE$87</f>
        <v>#N/A</v>
      </c>
      <c r="G73" s="8">
        <f t="shared" si="0"/>
        <v>1.0094193569202552</v>
      </c>
    </row>
    <row r="74" spans="1:7" ht="13">
      <c r="A74" s="6">
        <v>44633</v>
      </c>
      <c r="B74" s="7">
        <f>Returns!AA159/Returns!AA$87</f>
        <v>1.0085176471913597</v>
      </c>
      <c r="C74" s="7">
        <f>Returns!AB159/Returns!AB$87</f>
        <v>1.0029852473340335</v>
      </c>
      <c r="D74" s="7" t="e">
        <f>Returns!AC159/Returns!AC$87</f>
        <v>#N/A</v>
      </c>
      <c r="E74" s="7" t="e">
        <f>Returns!AD159/Returns!AD$87</f>
        <v>#N/A</v>
      </c>
      <c r="F74" s="7" t="e">
        <f>Returns!AE159/Returns!AE$87</f>
        <v>#N/A</v>
      </c>
      <c r="G74" s="8">
        <f t="shared" si="0"/>
        <v>1.0095526555860184</v>
      </c>
    </row>
    <row r="75" spans="1:7" ht="13">
      <c r="A75" s="6">
        <v>44634</v>
      </c>
      <c r="B75" s="7">
        <f>Returns!AA160/Returns!AA$87</f>
        <v>1.0088074835479328</v>
      </c>
      <c r="C75" s="7">
        <f>Returns!AB160/Returns!AB$87</f>
        <v>1.0029690649282383</v>
      </c>
      <c r="D75" s="7" t="e">
        <f>Returns!AC160/Returns!AC$87</f>
        <v>#N/A</v>
      </c>
      <c r="E75" s="7" t="e">
        <f>Returns!AD160/Returns!AD$87</f>
        <v>#N/A</v>
      </c>
      <c r="F75" s="7" t="e">
        <f>Returns!AE160/Returns!AE$87</f>
        <v>#N/A</v>
      </c>
      <c r="G75" s="8">
        <f t="shared" si="0"/>
        <v>1.0096859718545095</v>
      </c>
    </row>
    <row r="76" spans="1:7" ht="13">
      <c r="A76" s="6">
        <v>44635</v>
      </c>
      <c r="B76" s="7">
        <f>Returns!AA161/Returns!AA$87</f>
        <v>1.010975137711426</v>
      </c>
      <c r="C76" s="7">
        <f>Returns!AB161/Returns!AB$87</f>
        <v>1.0070604117515172</v>
      </c>
      <c r="D76" s="7" t="e">
        <f>Returns!AC161/Returns!AC$87</f>
        <v>#N/A</v>
      </c>
      <c r="E76" s="7" t="e">
        <f>Returns!AD161/Returns!AD$87</f>
        <v>#N/A</v>
      </c>
      <c r="F76" s="7" t="e">
        <f>Returns!AE161/Returns!AE$87</f>
        <v>#N/A</v>
      </c>
      <c r="G76" s="8">
        <f t="shared" si="0"/>
        <v>1.0098193057280529</v>
      </c>
    </row>
    <row r="77" spans="1:7" ht="13">
      <c r="A77" s="6">
        <v>44636</v>
      </c>
      <c r="B77" s="7">
        <f>Returns!AA162/Returns!AA$87</f>
        <v>1.008071080908252</v>
      </c>
      <c r="C77" s="7">
        <f>Returns!AB162/Returns!AB$87</f>
        <v>1.0096080533995866</v>
      </c>
      <c r="D77" s="7" t="e">
        <f>Returns!AC162/Returns!AC$87</f>
        <v>#N/A</v>
      </c>
      <c r="E77" s="7" t="e">
        <f>Returns!AD162/Returns!AD$87</f>
        <v>#N/A</v>
      </c>
      <c r="F77" s="7" t="e">
        <f>Returns!AE162/Returns!AE$87</f>
        <v>#N/A</v>
      </c>
      <c r="G77" s="8">
        <f t="shared" si="0"/>
        <v>1.0099526572089736</v>
      </c>
    </row>
    <row r="78" spans="1:7" ht="13">
      <c r="A78" s="6">
        <v>44637</v>
      </c>
      <c r="B78" s="7">
        <f>Returns!AA163/Returns!AA$87</f>
        <v>1.0103086813401689</v>
      </c>
      <c r="C78" s="7">
        <f>Returns!AB163/Returns!AB$87</f>
        <v>1.0059135601811473</v>
      </c>
      <c r="D78" s="7" t="e">
        <f>Returns!AC163/Returns!AC$87</f>
        <v>#N/A</v>
      </c>
      <c r="E78" s="7" t="e">
        <f>Returns!AD163/Returns!AD$87</f>
        <v>#N/A</v>
      </c>
      <c r="F78" s="7" t="e">
        <f>Returns!AE163/Returns!AE$87</f>
        <v>#N/A</v>
      </c>
      <c r="G78" s="8">
        <f t="shared" si="0"/>
        <v>1.0100860262995968</v>
      </c>
    </row>
    <row r="79" spans="1:7" ht="13">
      <c r="A79" s="6">
        <v>44638</v>
      </c>
      <c r="B79" s="7">
        <f>Returns!AA164/Returns!AA$87</f>
        <v>1.0108512010878838</v>
      </c>
      <c r="C79" s="7">
        <f>Returns!AB164/Returns!AB$87</f>
        <v>1.0064419281102845</v>
      </c>
      <c r="D79" s="7" t="e">
        <f>Returns!AC164/Returns!AC$87</f>
        <v>#N/A</v>
      </c>
      <c r="E79" s="7" t="e">
        <f>Returns!AD164/Returns!AD$87</f>
        <v>#N/A</v>
      </c>
      <c r="F79" s="7" t="e">
        <f>Returns!AE164/Returns!AE$87</f>
        <v>#N/A</v>
      </c>
      <c r="G79" s="8">
        <f t="shared" si="0"/>
        <v>1.0102194130022477</v>
      </c>
    </row>
    <row r="80" spans="1:7" ht="13">
      <c r="A80" s="6">
        <v>44639</v>
      </c>
      <c r="B80" s="7">
        <f>Returns!AA165/Returns!AA$87</f>
        <v>1.0101009988402272</v>
      </c>
      <c r="C80" s="7">
        <f>Returns!AB165/Returns!AB$87</f>
        <v>1.0047463443100015</v>
      </c>
      <c r="D80" s="7" t="e">
        <f>Returns!AC165/Returns!AC$87</f>
        <v>#N/A</v>
      </c>
      <c r="E80" s="7" t="e">
        <f>Returns!AD165/Returns!AD$87</f>
        <v>#N/A</v>
      </c>
      <c r="F80" s="7" t="e">
        <f>Returns!AE165/Returns!AE$87</f>
        <v>#N/A</v>
      </c>
      <c r="G80" s="8">
        <f t="shared" si="0"/>
        <v>1.0103528173192524</v>
      </c>
    </row>
    <row r="81" spans="1:7" ht="13">
      <c r="A81" s="6">
        <v>44640</v>
      </c>
      <c r="B81" s="7">
        <f>Returns!AA166/Returns!AA$87</f>
        <v>1.0116502714878088</v>
      </c>
      <c r="C81" s="7">
        <f>Returns!AB166/Returns!AB$87</f>
        <v>1.0048234975500547</v>
      </c>
      <c r="D81" s="7" t="e">
        <f>Returns!AC166/Returns!AC$87</f>
        <v>#N/A</v>
      </c>
      <c r="E81" s="7" t="e">
        <f>Returns!AD166/Returns!AD$87</f>
        <v>#N/A</v>
      </c>
      <c r="F81" s="7" t="e">
        <f>Returns!AE166/Returns!AE$87</f>
        <v>#N/A</v>
      </c>
      <c r="G81" s="8">
        <f t="shared" si="0"/>
        <v>1.0104862392529368</v>
      </c>
    </row>
    <row r="82" spans="1:7" ht="13">
      <c r="A82" s="6">
        <v>44641</v>
      </c>
      <c r="B82" s="7">
        <f>Returns!AA167/Returns!AA$87</f>
        <v>1.0113002820230603</v>
      </c>
      <c r="C82" s="7">
        <f>Returns!AB167/Returns!AB$87</f>
        <v>1.0060445450025295</v>
      </c>
      <c r="D82" s="7" t="e">
        <f>Returns!AC167/Returns!AC$87</f>
        <v>#N/A</v>
      </c>
      <c r="E82" s="7" t="e">
        <f>Returns!AD167/Returns!AD$87</f>
        <v>#N/A</v>
      </c>
      <c r="F82" s="7" t="e">
        <f>Returns!AE167/Returns!AE$87</f>
        <v>#N/A</v>
      </c>
      <c r="G82" s="8">
        <f t="shared" si="0"/>
        <v>1.0106196788056272</v>
      </c>
    </row>
    <row r="83" spans="1:7" ht="13">
      <c r="A83" s="6">
        <v>44642</v>
      </c>
      <c r="B83" s="7">
        <f>Returns!AA168/Returns!AA$87</f>
        <v>1.0103038118456669</v>
      </c>
      <c r="C83" s="7">
        <f>Returns!AB168/Returns!AB$87</f>
        <v>1.0043780735962125</v>
      </c>
      <c r="D83" s="7" t="e">
        <f>Returns!AC168/Returns!AC$87</f>
        <v>#N/A</v>
      </c>
      <c r="E83" s="7" t="e">
        <f>Returns!AD168/Returns!AD$87</f>
        <v>#N/A</v>
      </c>
      <c r="F83" s="7" t="e">
        <f>Returns!AE168/Returns!AE$87</f>
        <v>#N/A</v>
      </c>
      <c r="G83" s="8">
        <f t="shared" si="0"/>
        <v>1.0107531359796502</v>
      </c>
    </row>
    <row r="84" spans="1:7" ht="13">
      <c r="A84" s="6">
        <v>44643</v>
      </c>
      <c r="B84" s="7">
        <f>Returns!AA169/Returns!AA$87</f>
        <v>1.0079456798697068</v>
      </c>
      <c r="C84" s="7">
        <f>Returns!AB169/Returns!AB$87</f>
        <v>1.0046937765617932</v>
      </c>
      <c r="D84" s="7" t="e">
        <f>Returns!AC169/Returns!AC$87</f>
        <v>#N/A</v>
      </c>
      <c r="E84" s="7" t="e">
        <f>Returns!AD169/Returns!AD$87</f>
        <v>#N/A</v>
      </c>
      <c r="F84" s="7" t="e">
        <f>Returns!AE169/Returns!AE$87</f>
        <v>#N/A</v>
      </c>
      <c r="G84" s="8">
        <f t="shared" si="0"/>
        <v>1.0108866107773329</v>
      </c>
    </row>
    <row r="85" spans="1:7" ht="13">
      <c r="A85" s="6">
        <v>44644</v>
      </c>
      <c r="B85" s="7">
        <f>Returns!AA170/Returns!AA$87</f>
        <v>1.0117804468686837</v>
      </c>
      <c r="C85" s="7">
        <f>Returns!AB170/Returns!AB$87</f>
        <v>1.0069598863216915</v>
      </c>
      <c r="D85" s="7" t="e">
        <f>Returns!AC170/Returns!AC$87</f>
        <v>#N/A</v>
      </c>
      <c r="E85" s="7" t="e">
        <f>Returns!AD170/Returns!AD$87</f>
        <v>#N/A</v>
      </c>
      <c r="F85" s="7" t="e">
        <f>Returns!AE170/Returns!AE$87</f>
        <v>#N/A</v>
      </c>
      <c r="G85" s="8">
        <f t="shared" si="0"/>
        <v>1.0110201032010027</v>
      </c>
    </row>
    <row r="86" spans="1:7" ht="13">
      <c r="A86" s="6">
        <v>44645</v>
      </c>
      <c r="B86" s="7">
        <f>Returns!AA171/Returns!AA$87</f>
        <v>1.0096600455059048</v>
      </c>
      <c r="C86" s="7">
        <f>Returns!AB171/Returns!AB$87</f>
        <v>1.0047502606451226</v>
      </c>
      <c r="D86" s="7" t="e">
        <f>Returns!AC171/Returns!AC$87</f>
        <v>#N/A</v>
      </c>
      <c r="E86" s="7" t="e">
        <f>Returns!AD171/Returns!AD$87</f>
        <v>#N/A</v>
      </c>
      <c r="F86" s="7" t="e">
        <f>Returns!AE171/Returns!AE$87</f>
        <v>#N/A</v>
      </c>
      <c r="G86" s="8">
        <f t="shared" si="0"/>
        <v>1.011153613252987</v>
      </c>
    </row>
    <row r="87" spans="1:7" ht="13">
      <c r="A87" s="6">
        <v>44646</v>
      </c>
      <c r="B87" s="7">
        <f>Returns!AA172/Returns!AA$87</f>
        <v>1.0104150079252106</v>
      </c>
      <c r="C87" s="7">
        <f>Returns!AB172/Returns!AB$87</f>
        <v>1.0054984927556188</v>
      </c>
      <c r="D87" s="7" t="e">
        <f>Returns!AC172/Returns!AC$87</f>
        <v>#N/A</v>
      </c>
      <c r="E87" s="7" t="e">
        <f>Returns!AD172/Returns!AD$87</f>
        <v>#N/A</v>
      </c>
      <c r="F87" s="7" t="e">
        <f>Returns!AE172/Returns!AE$87</f>
        <v>#N/A</v>
      </c>
      <c r="G87" s="8">
        <f t="shared" si="0"/>
        <v>1.0112871409356139</v>
      </c>
    </row>
    <row r="88" spans="1:7" ht="13">
      <c r="A88" s="6">
        <v>44647</v>
      </c>
      <c r="B88" s="7">
        <f>Returns!AA173/Returns!AA$87</f>
        <v>1.0098861956091028</v>
      </c>
      <c r="C88" s="7">
        <f>Returns!AB173/Returns!AB$87</f>
        <v>1.0069406472397024</v>
      </c>
      <c r="D88" s="7" t="e">
        <f>Returns!AC173/Returns!AC$87</f>
        <v>#N/A</v>
      </c>
      <c r="E88" s="7" t="e">
        <f>Returns!AD173/Returns!AD$87</f>
        <v>#N/A</v>
      </c>
      <c r="F88" s="7" t="e">
        <f>Returns!AE173/Returns!AE$87</f>
        <v>#N/A</v>
      </c>
      <c r="G88" s="8">
        <f t="shared" si="0"/>
        <v>1.0114206862512114</v>
      </c>
    </row>
    <row r="89" spans="1:7" ht="13">
      <c r="A89" s="6">
        <v>44648</v>
      </c>
      <c r="B89" s="7">
        <f>Returns!AA174/Returns!AA$87</f>
        <v>1.0082960569518953</v>
      </c>
      <c r="C89" s="7">
        <f>Returns!AB174/Returns!AB$87</f>
        <v>1.0054910436840481</v>
      </c>
      <c r="D89" s="7" t="e">
        <f>Returns!AC174/Returns!AC$87</f>
        <v>#N/A</v>
      </c>
      <c r="E89" s="7" t="e">
        <f>Returns!AD174/Returns!AD$87</f>
        <v>#N/A</v>
      </c>
      <c r="F89" s="7" t="e">
        <f>Returns!AE174/Returns!AE$87</f>
        <v>#N/A</v>
      </c>
      <c r="G89" s="8">
        <f t="shared" si="0"/>
        <v>1.0115542492021081</v>
      </c>
    </row>
    <row r="90" spans="1:7" ht="13">
      <c r="A90" s="6">
        <v>44649</v>
      </c>
      <c r="B90" s="7">
        <f>Returns!AA175/Returns!AA$87</f>
        <v>1.009117334014288</v>
      </c>
      <c r="C90" s="7">
        <f>Returns!AB175/Returns!AB$87</f>
        <v>1.0099641899980014</v>
      </c>
      <c r="D90" s="7" t="e">
        <f>Returns!AC175/Returns!AC$87</f>
        <v>#N/A</v>
      </c>
      <c r="E90" s="7" t="e">
        <f>Returns!AD175/Returns!AD$87</f>
        <v>#N/A</v>
      </c>
      <c r="F90" s="7" t="e">
        <f>Returns!AE175/Returns!AE$87</f>
        <v>#N/A</v>
      </c>
      <c r="G90" s="8">
        <f t="shared" si="0"/>
        <v>1.0116878297906329</v>
      </c>
    </row>
    <row r="91" spans="1:7" ht="13">
      <c r="A91" s="6">
        <v>44650</v>
      </c>
      <c r="B91" s="7">
        <f>Returns!AA176/Returns!AA$87</f>
        <v>1.0121644762615571</v>
      </c>
      <c r="C91" s="7">
        <f>Returns!AB176/Returns!AB$87</f>
        <v>1.0186465760916128</v>
      </c>
      <c r="D91" s="7" t="e">
        <f>Returns!AC176/Returns!AC$87</f>
        <v>#N/A</v>
      </c>
      <c r="E91" s="7" t="e">
        <f>Returns!AD176/Returns!AD$87</f>
        <v>#N/A</v>
      </c>
      <c r="F91" s="7" t="e">
        <f>Returns!AE176/Returns!AE$87</f>
        <v>#N/A</v>
      </c>
      <c r="G91" s="8">
        <f t="shared" si="0"/>
        <v>1.0118214280191147</v>
      </c>
    </row>
    <row r="92" spans="1:7" ht="13">
      <c r="A92" s="6">
        <v>44651</v>
      </c>
      <c r="B92" s="7">
        <f>Returns!AA177/Returns!AA$87</f>
        <v>1.0113173556684549</v>
      </c>
      <c r="C92" s="7">
        <f>Returns!AB177/Returns!AB$87</f>
        <v>1.018334323931116</v>
      </c>
      <c r="D92" s="7" t="e">
        <f>Returns!AC177/Returns!AC$87</f>
        <v>#N/A</v>
      </c>
      <c r="E92" s="7" t="e">
        <f>Returns!AD177/Returns!AD$87</f>
        <v>#N/A</v>
      </c>
      <c r="F92" s="7" t="e">
        <f>Returns!AE177/Returns!AE$87</f>
        <v>#N/A</v>
      </c>
      <c r="G92" s="8">
        <f t="shared" si="0"/>
        <v>1.0119550438898832</v>
      </c>
    </row>
    <row r="93" spans="1:7" ht="13">
      <c r="A93" s="6">
        <v>44652</v>
      </c>
      <c r="B93" s="7">
        <f>Returns!AA178/Returns!AA$87</f>
        <v>1.0119788428106782</v>
      </c>
      <c r="C93" s="7">
        <f>Returns!AB178/Returns!AB$87</f>
        <v>1.0175614122312655</v>
      </c>
      <c r="D93" s="7" t="e">
        <f>Returns!AC178/Returns!AC$87</f>
        <v>#N/A</v>
      </c>
      <c r="E93" s="7" t="e">
        <f>Returns!AD178/Returns!AD$87</f>
        <v>#N/A</v>
      </c>
      <c r="F93" s="7" t="e">
        <f>Returns!AE178/Returns!AE$87</f>
        <v>#N/A</v>
      </c>
      <c r="G93" s="8">
        <f t="shared" si="0"/>
        <v>1.012088677405268</v>
      </c>
    </row>
    <row r="94" spans="1:7" ht="13">
      <c r="A94" s="6">
        <v>44653</v>
      </c>
      <c r="B94" s="7">
        <f>Returns!AA179/Returns!AA$87</f>
        <v>1.0140666466817885</v>
      </c>
      <c r="C94" s="7">
        <f>Returns!AB179/Returns!AB$87</f>
        <v>1.0231592976214674</v>
      </c>
      <c r="D94" s="7" t="e">
        <f>Returns!AC179/Returns!AC$87</f>
        <v>#N/A</v>
      </c>
      <c r="E94" s="7" t="e">
        <f>Returns!AD179/Returns!AD$87</f>
        <v>#N/A</v>
      </c>
      <c r="F94" s="7" t="e">
        <f>Returns!AE179/Returns!AE$87</f>
        <v>#N/A</v>
      </c>
      <c r="G94" s="8">
        <f t="shared" si="0"/>
        <v>1.0122223285675993</v>
      </c>
    </row>
    <row r="95" spans="1:7" ht="13">
      <c r="A95" s="6">
        <v>44654</v>
      </c>
      <c r="B95" s="7">
        <f>Returns!AA180/Returns!AA$87</f>
        <v>1.0129705748210363</v>
      </c>
      <c r="C95" s="7">
        <f>Returns!AB180/Returns!AB$87</f>
        <v>1.0289932178059735</v>
      </c>
      <c r="D95" s="7" t="e">
        <f>Returns!AC180/Returns!AC$87</f>
        <v>#N/A</v>
      </c>
      <c r="E95" s="7" t="e">
        <f>Returns!AD180/Returns!AD$87</f>
        <v>#N/A</v>
      </c>
      <c r="F95" s="7" t="e">
        <f>Returns!AE180/Returns!AE$87</f>
        <v>#N/A</v>
      </c>
      <c r="G95" s="8">
        <f t="shared" si="0"/>
        <v>1.0123559973792073</v>
      </c>
    </row>
    <row r="96" spans="1:7" ht="13">
      <c r="A96" s="6">
        <v>44655</v>
      </c>
      <c r="B96" s="7">
        <f>Returns!AA181/Returns!AA$87</f>
        <v>1.0122129874247126</v>
      </c>
      <c r="C96" s="7">
        <f>Returns!AB181/Returns!AB$87</f>
        <v>1.0319414747452051</v>
      </c>
      <c r="D96" s="7" t="e">
        <f>Returns!AC181/Returns!AC$87</f>
        <v>#N/A</v>
      </c>
      <c r="E96" s="7" t="e">
        <f>Returns!AD181/Returns!AD$87</f>
        <v>#N/A</v>
      </c>
      <c r="F96" s="7" t="e">
        <f>Returns!AE181/Returns!AE$87</f>
        <v>#N/A</v>
      </c>
      <c r="G96" s="8">
        <f t="shared" si="0"/>
        <v>1.0124896838424229</v>
      </c>
    </row>
    <row r="97" spans="1:7" ht="13">
      <c r="A97" s="6">
        <v>44656</v>
      </c>
      <c r="B97" s="7">
        <f>Returns!AA182/Returns!AA$87</f>
        <v>1.0141480706287285</v>
      </c>
      <c r="C97" s="7">
        <f>Returns!AB182/Returns!AB$87</f>
        <v>1.0262161789865047</v>
      </c>
      <c r="D97" s="7" t="e">
        <f>Returns!AC182/Returns!AC$87</f>
        <v>#N/A</v>
      </c>
      <c r="E97" s="7" t="e">
        <f>Returns!AD182/Returns!AD$87</f>
        <v>#N/A</v>
      </c>
      <c r="F97" s="7" t="e">
        <f>Returns!AE182/Returns!AE$87</f>
        <v>#N/A</v>
      </c>
      <c r="G97" s="8">
        <f t="shared" si="0"/>
        <v>1.0126233879595767</v>
      </c>
    </row>
    <row r="98" spans="1:7" ht="13">
      <c r="A98" s="6">
        <v>44657</v>
      </c>
      <c r="B98" s="7">
        <f>Returns!AA183/Returns!AA$87</f>
        <v>1.0133140047338765</v>
      </c>
      <c r="C98" s="7">
        <f>Returns!AB183/Returns!AB$87</f>
        <v>1.0239476966154317</v>
      </c>
      <c r="D98" s="7" t="e">
        <f>Returns!AC183/Returns!AC$87</f>
        <v>#N/A</v>
      </c>
      <c r="E98" s="7" t="e">
        <f>Returns!AD183/Returns!AD$87</f>
        <v>#N/A</v>
      </c>
      <c r="F98" s="7" t="e">
        <f>Returns!AE183/Returns!AE$87</f>
        <v>#N/A</v>
      </c>
      <c r="G98" s="8">
        <f t="shared" si="0"/>
        <v>1.0127571097330004</v>
      </c>
    </row>
    <row r="99" spans="1:7" ht="13">
      <c r="A99" s="6">
        <v>44658</v>
      </c>
      <c r="B99" s="7">
        <f>Returns!AA184/Returns!AA$87</f>
        <v>1.0132168126192056</v>
      </c>
      <c r="C99" s="7">
        <f>Returns!AB184/Returns!AB$87</f>
        <v>1.0171290591386135</v>
      </c>
      <c r="D99" s="7" t="e">
        <f>Returns!AC184/Returns!AC$87</f>
        <v>#N/A</v>
      </c>
      <c r="E99" s="7" t="e">
        <f>Returns!AD184/Returns!AD$87</f>
        <v>#N/A</v>
      </c>
      <c r="F99" s="7" t="e">
        <f>Returns!AE184/Returns!AE$87</f>
        <v>#N/A</v>
      </c>
      <c r="G99" s="8">
        <f t="shared" si="0"/>
        <v>1.0128908491650253</v>
      </c>
    </row>
    <row r="100" spans="1:7" ht="13">
      <c r="A100" s="6">
        <v>44659</v>
      </c>
      <c r="B100" s="7">
        <f>Returns!AA185/Returns!AA$87</f>
        <v>1.0109098539071126</v>
      </c>
      <c r="C100" s="7">
        <f>Returns!AB185/Returns!AB$87</f>
        <v>1.0133442563403718</v>
      </c>
      <c r="D100" s="7" t="e">
        <f>Returns!AC185/Returns!AC$87</f>
        <v>#N/A</v>
      </c>
      <c r="E100" s="7" t="e">
        <f>Returns!AD185/Returns!AD$87</f>
        <v>#N/A</v>
      </c>
      <c r="F100" s="7" t="e">
        <f>Returns!AE185/Returns!AE$87</f>
        <v>#N/A</v>
      </c>
      <c r="G100" s="8">
        <f t="shared" si="0"/>
        <v>1.0130246062579835</v>
      </c>
    </row>
    <row r="101" spans="1:7" ht="13">
      <c r="A101" s="6">
        <v>44660</v>
      </c>
      <c r="B101" s="7">
        <f>Returns!AA186/Returns!AA$87</f>
        <v>1.0115592919464427</v>
      </c>
      <c r="C101" s="7">
        <f>Returns!AB186/Returns!AB$87</f>
        <v>1.0114765141097291</v>
      </c>
      <c r="D101" s="7" t="e">
        <f>Returns!AC186/Returns!AC$87</f>
        <v>#N/A</v>
      </c>
      <c r="E101" s="7" t="e">
        <f>Returns!AD186/Returns!AD$87</f>
        <v>#N/A</v>
      </c>
      <c r="F101" s="7" t="e">
        <f>Returns!AE186/Returns!AE$87</f>
        <v>#N/A</v>
      </c>
      <c r="G101" s="8">
        <f t="shared" si="0"/>
        <v>1.0131583810142071</v>
      </c>
    </row>
    <row r="102" spans="1:7" ht="13">
      <c r="A102" s="6">
        <v>44661</v>
      </c>
      <c r="B102" s="7">
        <f>Returns!AA187/Returns!AA$87</f>
        <v>1.0159610508490073</v>
      </c>
      <c r="C102" s="7">
        <f>Returns!AB187/Returns!AB$87</f>
        <v>1.0125196153782832</v>
      </c>
      <c r="D102" s="7" t="e">
        <f>Returns!AC187/Returns!AC$87</f>
        <v>#N/A</v>
      </c>
      <c r="E102" s="7" t="e">
        <f>Returns!AD187/Returns!AD$87</f>
        <v>#N/A</v>
      </c>
      <c r="F102" s="7" t="e">
        <f>Returns!AE187/Returns!AE$87</f>
        <v>#N/A</v>
      </c>
      <c r="G102" s="8">
        <f t="shared" si="0"/>
        <v>1.0132921734360287</v>
      </c>
    </row>
    <row r="103" spans="1:7" ht="13">
      <c r="A103" s="6">
        <v>44662</v>
      </c>
      <c r="B103" s="7">
        <f>Returns!AA188/Returns!AA$87</f>
        <v>1.0146651767021835</v>
      </c>
      <c r="C103" s="7">
        <f>Returns!AB188/Returns!AB$87</f>
        <v>1.0115164537016048</v>
      </c>
      <c r="D103" s="7" t="e">
        <f>Returns!AC188/Returns!AC$87</f>
        <v>#N/A</v>
      </c>
      <c r="E103" s="7" t="e">
        <f>Returns!AD188/Returns!AD$87</f>
        <v>#N/A</v>
      </c>
      <c r="F103" s="7" t="e">
        <f>Returns!AE188/Returns!AE$87</f>
        <v>#N/A</v>
      </c>
      <c r="G103" s="8">
        <f t="shared" si="0"/>
        <v>1.0134259835257811</v>
      </c>
    </row>
    <row r="104" spans="1:7" ht="13">
      <c r="A104" s="6">
        <v>44663</v>
      </c>
      <c r="B104" s="7">
        <f>Returns!AA189/Returns!AA$87</f>
        <v>1.0118025007105507</v>
      </c>
      <c r="C104" s="7">
        <f>Returns!AB189/Returns!AB$87</f>
        <v>1.0065852061337304</v>
      </c>
      <c r="D104" s="7" t="e">
        <f>Returns!AC189/Returns!AC$87</f>
        <v>#N/A</v>
      </c>
      <c r="E104" s="7" t="e">
        <f>Returns!AD189/Returns!AD$87</f>
        <v>#N/A</v>
      </c>
      <c r="F104" s="7" t="e">
        <f>Returns!AE189/Returns!AE$87</f>
        <v>#N/A</v>
      </c>
      <c r="G104" s="8">
        <f t="shared" si="0"/>
        <v>1.0135598112857973</v>
      </c>
    </row>
    <row r="105" spans="1:7" ht="13">
      <c r="A105" s="6">
        <v>44664</v>
      </c>
      <c r="B105" s="7">
        <f>Returns!AA190/Returns!AA$87</f>
        <v>1.0129583210481341</v>
      </c>
      <c r="C105" s="7">
        <f>Returns!AB190/Returns!AB$87</f>
        <v>1.0079156602735937</v>
      </c>
      <c r="D105" s="7" t="e">
        <f>Returns!AC190/Returns!AC$87</f>
        <v>#N/A</v>
      </c>
      <c r="E105" s="7" t="e">
        <f>Returns!AD190/Returns!AD$87</f>
        <v>#N/A</v>
      </c>
      <c r="F105" s="7" t="e">
        <f>Returns!AE190/Returns!AE$87</f>
        <v>#N/A</v>
      </c>
      <c r="G105" s="8">
        <f t="shared" si="0"/>
        <v>1.0136936567184109</v>
      </c>
    </row>
    <row r="106" spans="1:7" ht="13">
      <c r="A106" s="6">
        <v>44665</v>
      </c>
      <c r="B106" s="7">
        <f>Returns!AA191/Returns!AA$87</f>
        <v>1.0131250530858433</v>
      </c>
      <c r="C106" s="7">
        <f>Returns!AB191/Returns!AB$87</f>
        <v>1.0064850601089321</v>
      </c>
      <c r="D106" s="7" t="e">
        <f>Returns!AC191/Returns!AC$87</f>
        <v>#N/A</v>
      </c>
      <c r="E106" s="7" t="e">
        <f>Returns!AD191/Returns!AD$87</f>
        <v>#N/A</v>
      </c>
      <c r="F106" s="7" t="e">
        <f>Returns!AE191/Returns!AE$87</f>
        <v>#N/A</v>
      </c>
      <c r="G106" s="8">
        <f t="shared" si="0"/>
        <v>1.0138275198259556</v>
      </c>
    </row>
    <row r="107" spans="1:7" ht="13">
      <c r="A107" s="6">
        <v>44666</v>
      </c>
      <c r="B107" s="7">
        <f>Returns!AA192/Returns!AA$87</f>
        <v>1.0125278081043234</v>
      </c>
      <c r="C107" s="7">
        <f>Returns!AB192/Returns!AB$87</f>
        <v>1.0046203370405011</v>
      </c>
      <c r="D107" s="7" t="e">
        <f>Returns!AC192/Returns!AC$87</f>
        <v>#N/A</v>
      </c>
      <c r="E107" s="7" t="e">
        <f>Returns!AD192/Returns!AD$87</f>
        <v>#N/A</v>
      </c>
      <c r="F107" s="7" t="e">
        <f>Returns!AE192/Returns!AE$87</f>
        <v>#N/A</v>
      </c>
      <c r="G107" s="8">
        <f t="shared" si="0"/>
        <v>1.0139614006107656</v>
      </c>
    </row>
    <row r="108" spans="1:7" ht="13">
      <c r="A108" s="6">
        <v>44667</v>
      </c>
      <c r="B108" s="7">
        <f>Returns!AA193/Returns!AA$87</f>
        <v>1.0148891277975156</v>
      </c>
      <c r="C108" s="7">
        <f>Returns!AB193/Returns!AB$87</f>
        <v>1.0070025050340903</v>
      </c>
      <c r="D108" s="7" t="e">
        <f>Returns!AC193/Returns!AC$87</f>
        <v>#N/A</v>
      </c>
      <c r="E108" s="7" t="e">
        <f>Returns!AD193/Returns!AD$87</f>
        <v>#N/A</v>
      </c>
      <c r="F108" s="7" t="e">
        <f>Returns!AE193/Returns!AE$87</f>
        <v>#N/A</v>
      </c>
      <c r="G108" s="8">
        <f t="shared" si="0"/>
        <v>1.014095299075175</v>
      </c>
    </row>
    <row r="109" spans="1:7" ht="13">
      <c r="A109" s="6">
        <v>44668</v>
      </c>
      <c r="B109" s="7">
        <f>Returns!AA194/Returns!AA$87</f>
        <v>1.0135743091941873</v>
      </c>
      <c r="C109" s="7">
        <f>Returns!AB194/Returns!AB$87</f>
        <v>1.0061498726905715</v>
      </c>
      <c r="D109" s="7" t="e">
        <f>Returns!AC194/Returns!AC$87</f>
        <v>#N/A</v>
      </c>
      <c r="E109" s="7" t="e">
        <f>Returns!AD194/Returns!AD$87</f>
        <v>#N/A</v>
      </c>
      <c r="F109" s="7" t="e">
        <f>Returns!AE194/Returns!AE$87</f>
        <v>#N/A</v>
      </c>
      <c r="G109" s="8">
        <f t="shared" si="0"/>
        <v>1.0142292152215187</v>
      </c>
    </row>
    <row r="110" spans="1:7" ht="13">
      <c r="A110" s="6">
        <v>44669</v>
      </c>
      <c r="B110" s="7">
        <f>Returns!AA195/Returns!AA$87</f>
        <v>1.0130322952975064</v>
      </c>
      <c r="C110" s="7">
        <f>Returns!AB195/Returns!AB$87</f>
        <v>1.0067297205000729</v>
      </c>
      <c r="D110" s="7" t="e">
        <f>Returns!AC195/Returns!AC$87</f>
        <v>#N/A</v>
      </c>
      <c r="E110" s="7" t="e">
        <f>Returns!AD195/Returns!AD$87</f>
        <v>#N/A</v>
      </c>
      <c r="F110" s="7" t="e">
        <f>Returns!AE195/Returns!AE$87</f>
        <v>#N/A</v>
      </c>
      <c r="G110" s="8">
        <f t="shared" si="0"/>
        <v>1.0143631490521314</v>
      </c>
    </row>
    <row r="111" spans="1:7" ht="13">
      <c r="A111" s="6">
        <v>44670</v>
      </c>
      <c r="B111" s="7">
        <f>Returns!AA196/Returns!AA$87</f>
        <v>1.0139864350123213</v>
      </c>
      <c r="C111" s="7">
        <f>Returns!AB196/Returns!AB$87</f>
        <v>1.0042736962787782</v>
      </c>
      <c r="D111" s="7" t="e">
        <f>Returns!AC196/Returns!AC$87</f>
        <v>#N/A</v>
      </c>
      <c r="E111" s="7" t="e">
        <f>Returns!AD196/Returns!AD$87</f>
        <v>#N/A</v>
      </c>
      <c r="F111" s="7" t="e">
        <f>Returns!AE196/Returns!AE$87</f>
        <v>#N/A</v>
      </c>
      <c r="G111" s="8">
        <f t="shared" si="0"/>
        <v>1.0144971005693486</v>
      </c>
    </row>
    <row r="112" spans="1:7" ht="13">
      <c r="A112" s="6">
        <v>44671</v>
      </c>
      <c r="B112" s="7">
        <f>Returns!AA197/Returns!AA$87</f>
        <v>1.0145255861286437</v>
      </c>
      <c r="C112" s="7">
        <f>Returns!AB197/Returns!AB$87</f>
        <v>1.0050230771404562</v>
      </c>
      <c r="D112" s="7" t="e">
        <f>Returns!AC197/Returns!AC$87</f>
        <v>#N/A</v>
      </c>
      <c r="E112" s="7" t="e">
        <f>Returns!AD197/Returns!AD$87</f>
        <v>#N/A</v>
      </c>
      <c r="F112" s="7" t="e">
        <f>Returns!AE197/Returns!AE$87</f>
        <v>#N/A</v>
      </c>
      <c r="G112" s="8">
        <f t="shared" si="0"/>
        <v>1.0146310697755059</v>
      </c>
    </row>
    <row r="113" spans="1:7" ht="13">
      <c r="A113" s="6">
        <v>44672</v>
      </c>
      <c r="B113" s="7">
        <f>Returns!AA198/Returns!AA$87</f>
        <v>1.0131146706014542</v>
      </c>
      <c r="C113" s="7">
        <f>Returns!AB198/Returns!AB$87</f>
        <v>1.0054550869719387</v>
      </c>
      <c r="D113" s="7" t="e">
        <f>Returns!AC198/Returns!AC$87</f>
        <v>#N/A</v>
      </c>
      <c r="E113" s="7" t="e">
        <f>Returns!AD198/Returns!AD$87</f>
        <v>#N/A</v>
      </c>
      <c r="F113" s="7" t="e">
        <f>Returns!AE198/Returns!AE$87</f>
        <v>#N/A</v>
      </c>
      <c r="G113" s="8">
        <f t="shared" si="0"/>
        <v>1.0147650566729391</v>
      </c>
    </row>
    <row r="114" spans="1:7" ht="13">
      <c r="A114" s="6">
        <v>44673</v>
      </c>
      <c r="B114" s="7">
        <f>Returns!AA199/Returns!AA$87</f>
        <v>1.0153308101468617</v>
      </c>
      <c r="C114" s="7">
        <f>Returns!AB199/Returns!AB$87</f>
        <v>1.0058090409939335</v>
      </c>
      <c r="D114" s="7" t="e">
        <f>Returns!AC199/Returns!AC$87</f>
        <v>#N/A</v>
      </c>
      <c r="E114" s="7" t="e">
        <f>Returns!AD199/Returns!AD$87</f>
        <v>#N/A</v>
      </c>
      <c r="F114" s="7" t="e">
        <f>Returns!AE199/Returns!AE$87</f>
        <v>#N/A</v>
      </c>
      <c r="G114" s="8">
        <f t="shared" si="0"/>
        <v>1.0148990612639848</v>
      </c>
    </row>
    <row r="115" spans="1:7" ht="13">
      <c r="A115" s="6">
        <v>44674</v>
      </c>
      <c r="B115" s="7">
        <f>Returns!AA200/Returns!AA$87</f>
        <v>1.0152763541302896</v>
      </c>
      <c r="C115" s="7">
        <f>Returns!AB200/Returns!AB$87</f>
        <v>1.0068695326165311</v>
      </c>
      <c r="D115" s="7" t="e">
        <f>Returns!AC200/Returns!AC$87</f>
        <v>#N/A</v>
      </c>
      <c r="E115" s="7" t="e">
        <f>Returns!AD200/Returns!AD$87</f>
        <v>#N/A</v>
      </c>
      <c r="F115" s="7" t="e">
        <f>Returns!AE200/Returns!AE$87</f>
        <v>#N/A</v>
      </c>
      <c r="G115" s="8">
        <f t="shared" si="0"/>
        <v>1.0150330835509791</v>
      </c>
    </row>
    <row r="116" spans="1:7" ht="13">
      <c r="A116" s="6">
        <v>44675</v>
      </c>
      <c r="B116" s="7">
        <f>Returns!AA201/Returns!AA$87</f>
        <v>1.0157475629064563</v>
      </c>
      <c r="C116" s="7">
        <f>Returns!AB201/Returns!AB$87</f>
        <v>1.0083668715244294</v>
      </c>
      <c r="D116" s="7" t="e">
        <f>Returns!AC201/Returns!AC$87</f>
        <v>#N/A</v>
      </c>
      <c r="E116" s="7" t="e">
        <f>Returns!AD201/Returns!AD$87</f>
        <v>#N/A</v>
      </c>
      <c r="F116" s="7" t="e">
        <f>Returns!AE201/Returns!AE$87</f>
        <v>#N/A</v>
      </c>
      <c r="G116" s="8">
        <f t="shared" si="0"/>
        <v>1.0151671235362589</v>
      </c>
    </row>
    <row r="117" spans="1:7" ht="13">
      <c r="A117" s="6">
        <v>44676</v>
      </c>
      <c r="B117" s="7">
        <f>Returns!AA202/Returns!AA$87</f>
        <v>1.0151718363193445</v>
      </c>
      <c r="C117" s="7">
        <f>Returns!AB202/Returns!AB$87</f>
        <v>1.0084516858761896</v>
      </c>
      <c r="D117" s="7" t="e">
        <f>Returns!AC202/Returns!AC$87</f>
        <v>#N/A</v>
      </c>
      <c r="E117" s="7" t="e">
        <f>Returns!AD202/Returns!AD$87</f>
        <v>#N/A</v>
      </c>
      <c r="F117" s="7" t="e">
        <f>Returns!AE202/Returns!AE$87</f>
        <v>#N/A</v>
      </c>
      <c r="G117" s="8">
        <f t="shared" si="0"/>
        <v>1.0153011812221615</v>
      </c>
    </row>
    <row r="118" spans="1:7" ht="13">
      <c r="A118" s="6">
        <v>44677</v>
      </c>
      <c r="B118" s="7">
        <f>Returns!AA203/Returns!AA$87</f>
        <v>1.0126563330496041</v>
      </c>
      <c r="C118" s="7">
        <f>Returns!AB203/Returns!AB$87</f>
        <v>1.0054282855819043</v>
      </c>
      <c r="D118" s="7" t="e">
        <f>Returns!AC203/Returns!AC$87</f>
        <v>#N/A</v>
      </c>
      <c r="E118" s="7" t="e">
        <f>Returns!AD203/Returns!AD$87</f>
        <v>#N/A</v>
      </c>
      <c r="F118" s="7" t="e">
        <f>Returns!AE203/Returns!AE$87</f>
        <v>#N/A</v>
      </c>
      <c r="G118" s="8">
        <f t="shared" si="0"/>
        <v>1.0154352566110243</v>
      </c>
    </row>
    <row r="119" spans="1:7" ht="13">
      <c r="A119" s="6">
        <v>44678</v>
      </c>
      <c r="B119" s="7">
        <f>Returns!AA204/Returns!AA$87</f>
        <v>1.014450225247076</v>
      </c>
      <c r="C119" s="7">
        <f>Returns!AB204/Returns!AB$87</f>
        <v>1.00776393362404</v>
      </c>
      <c r="D119" s="7" t="e">
        <f>Returns!AC204/Returns!AC$87</f>
        <v>#N/A</v>
      </c>
      <c r="E119" s="7" t="e">
        <f>Returns!AD204/Returns!AD$87</f>
        <v>#N/A</v>
      </c>
      <c r="F119" s="7" t="e">
        <f>Returns!AE204/Returns!AE$87</f>
        <v>#N/A</v>
      </c>
      <c r="G119" s="8">
        <f t="shared" si="0"/>
        <v>1.015569349705185</v>
      </c>
    </row>
    <row r="120" spans="1:7" ht="13">
      <c r="A120" s="6">
        <v>44679</v>
      </c>
      <c r="B120" s="7">
        <f>Returns!AA205/Returns!AA$87</f>
        <v>1.0142539840428775</v>
      </c>
      <c r="C120" s="7">
        <f>Returns!AB205/Returns!AB$87</f>
        <v>1.0068329612656277</v>
      </c>
      <c r="D120" s="7" t="e">
        <f>Returns!AC205/Returns!AC$87</f>
        <v>#N/A</v>
      </c>
      <c r="E120" s="7" t="e">
        <f>Returns!AD205/Returns!AD$87</f>
        <v>#N/A</v>
      </c>
      <c r="F120" s="7" t="e">
        <f>Returns!AE205/Returns!AE$87</f>
        <v>#N/A</v>
      </c>
      <c r="G120" s="8">
        <f t="shared" si="0"/>
        <v>1.0157034605069817</v>
      </c>
    </row>
    <row r="121" spans="1:7" ht="13">
      <c r="A121" s="6">
        <v>44680</v>
      </c>
      <c r="B121" s="7">
        <f>Returns!AA206/Returns!AA$87</f>
        <v>1.0128283086188716</v>
      </c>
      <c r="C121" s="7">
        <f>Returns!AB206/Returns!AB$87</f>
        <v>1.0080479342262123</v>
      </c>
      <c r="D121" s="7" t="e">
        <f>Returns!AC206/Returns!AC$87</f>
        <v>#N/A</v>
      </c>
      <c r="E121" s="7" t="e">
        <f>Returns!AD206/Returns!AD$87</f>
        <v>#N/A</v>
      </c>
      <c r="F121" s="7" t="e">
        <f>Returns!AE206/Returns!AE$87</f>
        <v>#N/A</v>
      </c>
      <c r="G121" s="8">
        <f t="shared" si="0"/>
        <v>1.0158375890187528</v>
      </c>
    </row>
    <row r="122" spans="1:7" ht="13">
      <c r="A122" s="6">
        <v>44681</v>
      </c>
      <c r="B122" s="7">
        <f>Returns!AA207/Returns!AA$87</f>
        <v>1.0147072292041301</v>
      </c>
      <c r="C122" s="7">
        <f>Returns!AB207/Returns!AB$87</f>
        <v>1.0079980552916237</v>
      </c>
      <c r="D122" s="7" t="e">
        <f>Returns!AC207/Returns!AC$87</f>
        <v>#N/A</v>
      </c>
      <c r="E122" s="7" t="e">
        <f>Returns!AD207/Returns!AD$87</f>
        <v>#N/A</v>
      </c>
      <c r="F122" s="7" t="e">
        <f>Returns!AE207/Returns!AE$87</f>
        <v>#N/A</v>
      </c>
      <c r="G122" s="8">
        <f t="shared" si="0"/>
        <v>1.0159717352428368</v>
      </c>
    </row>
    <row r="123" spans="1:7" ht="13">
      <c r="A123" s="6">
        <v>44682</v>
      </c>
      <c r="B123" s="7">
        <f>Returns!AA208/Returns!AA$87</f>
        <v>1.0157293693022689</v>
      </c>
      <c r="C123" s="7">
        <f>Returns!AB208/Returns!AB$87</f>
        <v>1.0096596008175989</v>
      </c>
      <c r="D123" s="7" t="e">
        <f>Returns!AC208/Returns!AC$87</f>
        <v>#N/A</v>
      </c>
      <c r="E123" s="7" t="e">
        <f>Returns!AD208/Returns!AD$87</f>
        <v>#N/A</v>
      </c>
      <c r="F123" s="7" t="e">
        <f>Returns!AE208/Returns!AE$87</f>
        <v>#N/A</v>
      </c>
      <c r="G123" s="8">
        <f t="shared" si="0"/>
        <v>1.016105899181573</v>
      </c>
    </row>
    <row r="124" spans="1:7" ht="13">
      <c r="A124" s="6">
        <v>44683</v>
      </c>
      <c r="B124" s="7">
        <f>Returns!AA209/Returns!AA$87</f>
        <v>1.0156501315451096</v>
      </c>
      <c r="C124" s="7">
        <f>Returns!AB209/Returns!AB$87</f>
        <v>1.0111492491309209</v>
      </c>
      <c r="D124" s="7" t="e">
        <f>Returns!AC209/Returns!AC$87</f>
        <v>#N/A</v>
      </c>
      <c r="E124" s="7" t="e">
        <f>Returns!AD209/Returns!AD$87</f>
        <v>#N/A</v>
      </c>
      <c r="F124" s="7" t="e">
        <f>Returns!AE209/Returns!AE$87</f>
        <v>#N/A</v>
      </c>
      <c r="G124" s="8">
        <f t="shared" si="0"/>
        <v>1.0162400808373004</v>
      </c>
    </row>
    <row r="125" spans="1:7" ht="13">
      <c r="A125" s="6">
        <v>44684</v>
      </c>
      <c r="B125" s="7">
        <f>Returns!AA210/Returns!AA$87</f>
        <v>1.0154868549924063</v>
      </c>
      <c r="C125" s="7">
        <f>Returns!AB210/Returns!AB$87</f>
        <v>1.0100501750750943</v>
      </c>
      <c r="D125" s="7" t="e">
        <f>Returns!AC210/Returns!AC$87</f>
        <v>#N/A</v>
      </c>
      <c r="E125" s="7" t="e">
        <f>Returns!AD210/Returns!AD$87</f>
        <v>#N/A</v>
      </c>
      <c r="F125" s="7" t="e">
        <f>Returns!AE210/Returns!AE$87</f>
        <v>#N/A</v>
      </c>
      <c r="G125" s="8">
        <f t="shared" si="0"/>
        <v>1.016374280212359</v>
      </c>
    </row>
    <row r="126" spans="1:7" ht="13">
      <c r="A126" s="6">
        <v>44685</v>
      </c>
      <c r="B126" s="7">
        <f>Returns!AA211/Returns!AA$87</f>
        <v>1.0139900792092615</v>
      </c>
      <c r="C126" s="7">
        <f>Returns!AB211/Returns!AB$87</f>
        <v>1.0081733444206469</v>
      </c>
      <c r="D126" s="7" t="e">
        <f>Returns!AC211/Returns!AC$87</f>
        <v>#N/A</v>
      </c>
      <c r="E126" s="7" t="e">
        <f>Returns!AD211/Returns!AD$87</f>
        <v>#N/A</v>
      </c>
      <c r="F126" s="7" t="e">
        <f>Returns!AE211/Returns!AE$87</f>
        <v>#N/A</v>
      </c>
      <c r="G126" s="8">
        <f t="shared" si="0"/>
        <v>1.0165084973090883</v>
      </c>
    </row>
    <row r="127" spans="1:7" ht="13">
      <c r="A127" s="6">
        <v>44686</v>
      </c>
      <c r="B127" s="7">
        <f>Returns!AA212/Returns!AA$87</f>
        <v>1.0138376625631709</v>
      </c>
      <c r="C127" s="7">
        <f>Returns!AB212/Returns!AB$87</f>
        <v>1.0082279120584348</v>
      </c>
      <c r="D127" s="7" t="e">
        <f>Returns!AC212/Returns!AC$87</f>
        <v>#N/A</v>
      </c>
      <c r="E127" s="7" t="e">
        <f>Returns!AD212/Returns!AD$87</f>
        <v>#N/A</v>
      </c>
      <c r="F127" s="7" t="e">
        <f>Returns!AE212/Returns!AE$87</f>
        <v>#N/A</v>
      </c>
      <c r="G127" s="8">
        <f t="shared" si="0"/>
        <v>1.0166427321298288</v>
      </c>
    </row>
    <row r="128" spans="1:7" ht="13">
      <c r="A128" s="6">
        <v>44687</v>
      </c>
      <c r="B128" s="7">
        <f>Returns!AA213/Returns!AA$87</f>
        <v>1.0151048936277638</v>
      </c>
      <c r="C128" s="7">
        <f>Returns!AB213/Returns!AB$87</f>
        <v>1.0106707278864444</v>
      </c>
      <c r="D128" s="7" t="e">
        <f>Returns!AC213/Returns!AC$87</f>
        <v>#N/A</v>
      </c>
      <c r="E128" s="7" t="e">
        <f>Returns!AD213/Returns!AD$87</f>
        <v>#N/A</v>
      </c>
      <c r="F128" s="7" t="e">
        <f>Returns!AE213/Returns!AE$87</f>
        <v>#N/A</v>
      </c>
      <c r="G128" s="8">
        <f t="shared" si="0"/>
        <v>1.016776984676921</v>
      </c>
    </row>
    <row r="129" spans="1:7" ht="13">
      <c r="A129" s="6">
        <v>44688</v>
      </c>
      <c r="B129" s="7">
        <f>Returns!AA214/Returns!AA$87</f>
        <v>1.0168244299193656</v>
      </c>
      <c r="C129" s="7">
        <f>Returns!AB214/Returns!AB$87</f>
        <v>1.0117428823935042</v>
      </c>
      <c r="D129" s="7" t="e">
        <f>Returns!AC214/Returns!AC$87</f>
        <v>#N/A</v>
      </c>
      <c r="E129" s="7" t="e">
        <f>Returns!AD214/Returns!AD$87</f>
        <v>#N/A</v>
      </c>
      <c r="F129" s="7" t="e">
        <f>Returns!AE214/Returns!AE$87</f>
        <v>#N/A</v>
      </c>
      <c r="G129" s="8">
        <f t="shared" si="0"/>
        <v>1.0169112549527057</v>
      </c>
    </row>
    <row r="130" spans="1:7" ht="13">
      <c r="A130" s="6">
        <v>44689</v>
      </c>
      <c r="B130" s="7">
        <f>Returns!AA215/Returns!AA$87</f>
        <v>1.0110680055647401</v>
      </c>
      <c r="C130" s="7">
        <f>Returns!AB215/Returns!AB$87</f>
        <v>1.0093067433739324</v>
      </c>
      <c r="D130" s="7" t="e">
        <f>Returns!AC215/Returns!AC$87</f>
        <v>#N/A</v>
      </c>
      <c r="E130" s="7" t="e">
        <f>Returns!AD215/Returns!AD$87</f>
        <v>#N/A</v>
      </c>
      <c r="F130" s="7" t="e">
        <f>Returns!AE215/Returns!AE$87</f>
        <v>#N/A</v>
      </c>
      <c r="G130" s="8">
        <f t="shared" si="0"/>
        <v>1.017045542959524</v>
      </c>
    </row>
    <row r="131" spans="1:7" ht="13">
      <c r="A131" s="6">
        <v>44690</v>
      </c>
      <c r="B131" s="7">
        <f>Returns!AA216/Returns!AA$87</f>
        <v>1.0136380076980751</v>
      </c>
      <c r="C131" s="7">
        <f>Returns!AB216/Returns!AB$87</f>
        <v>1.0118927698129805</v>
      </c>
      <c r="D131" s="7" t="e">
        <f>Returns!AC216/Returns!AC$87</f>
        <v>#N/A</v>
      </c>
      <c r="E131" s="7" t="e">
        <f>Returns!AD216/Returns!AD$87</f>
        <v>#N/A</v>
      </c>
      <c r="F131" s="7" t="e">
        <f>Returns!AE216/Returns!AE$87</f>
        <v>#N/A</v>
      </c>
      <c r="G131" s="8">
        <f t="shared" si="0"/>
        <v>1.0171798486997174</v>
      </c>
    </row>
    <row r="132" spans="1:7" ht="13">
      <c r="A132" s="6">
        <v>44691</v>
      </c>
      <c r="B132" s="7">
        <f>Returns!AA217/Returns!AA$87</f>
        <v>1.0091090030989129</v>
      </c>
      <c r="C132" s="7">
        <f>Returns!AB217/Returns!AB$87</f>
        <v>1.0086434568154092</v>
      </c>
      <c r="D132" s="7" t="e">
        <f>Returns!AC217/Returns!AC$87</f>
        <v>#N/A</v>
      </c>
      <c r="E132" s="7" t="e">
        <f>Returns!AD217/Returns!AD$87</f>
        <v>#N/A</v>
      </c>
      <c r="F132" s="7" t="e">
        <f>Returns!AE217/Returns!AE$87</f>
        <v>#N/A</v>
      </c>
      <c r="G132" s="8">
        <f t="shared" si="0"/>
        <v>1.0173141721756278</v>
      </c>
    </row>
    <row r="133" spans="1:7" ht="13">
      <c r="A133" s="6">
        <v>44692</v>
      </c>
      <c r="B133" s="7">
        <f>Returns!AA218/Returns!AA$87</f>
        <v>1.0105195013495278</v>
      </c>
      <c r="C133" s="7">
        <f>Returns!AB218/Returns!AB$87</f>
        <v>1.0099719774744447</v>
      </c>
      <c r="D133" s="7" t="e">
        <f>Returns!AC218/Returns!AC$87</f>
        <v>#N/A</v>
      </c>
      <c r="E133" s="7" t="e">
        <f>Returns!AD218/Returns!AD$87</f>
        <v>#N/A</v>
      </c>
      <c r="F133" s="7" t="e">
        <f>Returns!AE218/Returns!AE$87</f>
        <v>#N/A</v>
      </c>
      <c r="G133" s="8">
        <f t="shared" si="0"/>
        <v>1.0174485133895972</v>
      </c>
    </row>
    <row r="134" spans="1:7" ht="13">
      <c r="A134" s="6">
        <v>44693</v>
      </c>
      <c r="B134" s="7">
        <f>Returns!AA219/Returns!AA$87</f>
        <v>1.0016216216764116</v>
      </c>
      <c r="C134" s="7">
        <f>Returns!AB219/Returns!AB$87</f>
        <v>1.0065616181739248</v>
      </c>
      <c r="D134" s="7" t="e">
        <f>Returns!AC219/Returns!AC$87</f>
        <v>#N/A</v>
      </c>
      <c r="E134" s="7" t="e">
        <f>Returns!AD219/Returns!AD$87</f>
        <v>#N/A</v>
      </c>
      <c r="F134" s="7" t="e">
        <f>Returns!AE219/Returns!AE$87</f>
        <v>#N/A</v>
      </c>
      <c r="G134" s="8">
        <f t="shared" si="0"/>
        <v>1.0175828723439679</v>
      </c>
    </row>
    <row r="135" spans="1:7" ht="13">
      <c r="A135" s="6">
        <v>44694</v>
      </c>
      <c r="B135" s="7">
        <f>Returns!AA220/Returns!AA$87</f>
        <v>0.99162321883881821</v>
      </c>
      <c r="C135" s="7">
        <f>Returns!AB220/Returns!AB$87</f>
        <v>1.0024342017989496</v>
      </c>
      <c r="D135" s="7" t="e">
        <f>Returns!AC220/Returns!AC$87</f>
        <v>#N/A</v>
      </c>
      <c r="E135" s="7" t="e">
        <f>Returns!AD220/Returns!AD$87</f>
        <v>#N/A</v>
      </c>
      <c r="F135" s="7" t="e">
        <f>Returns!AE220/Returns!AE$87</f>
        <v>#N/A</v>
      </c>
      <c r="G135" s="8">
        <f t="shared" si="0"/>
        <v>1.0177172490410828</v>
      </c>
    </row>
    <row r="136" spans="1:7" ht="13">
      <c r="A136" s="6">
        <v>44695</v>
      </c>
      <c r="B136" s="7">
        <f>Returns!AA221/Returns!AA$87</f>
        <v>0.99568410985381028</v>
      </c>
      <c r="C136" s="7">
        <f>Returns!AB221/Returns!AB$87</f>
        <v>1.0060791839810219</v>
      </c>
      <c r="D136" s="7" t="e">
        <f>Returns!AC221/Returns!AC$87</f>
        <v>#N/A</v>
      </c>
      <c r="E136" s="7" t="e">
        <f>Returns!AD221/Returns!AD$87</f>
        <v>#N/A</v>
      </c>
      <c r="F136" s="7" t="e">
        <f>Returns!AE221/Returns!AE$87</f>
        <v>#N/A</v>
      </c>
      <c r="G136" s="8">
        <f t="shared" si="0"/>
        <v>1.0178516434832849</v>
      </c>
    </row>
    <row r="137" spans="1:7" ht="13">
      <c r="A137" s="6">
        <v>44696</v>
      </c>
      <c r="B137" s="7">
        <f>Returns!AA222/Returns!AA$87</f>
        <v>1.0011257814948453</v>
      </c>
      <c r="C137" s="7">
        <f>Returns!AB222/Returns!AB$87</f>
        <v>1.0041722417572876</v>
      </c>
      <c r="D137" s="7" t="e">
        <f>Returns!AC222/Returns!AC$87</f>
        <v>#N/A</v>
      </c>
      <c r="E137" s="7" t="e">
        <f>Returns!AD222/Returns!AD$87</f>
        <v>#N/A</v>
      </c>
      <c r="F137" s="7" t="e">
        <f>Returns!AE222/Returns!AE$87</f>
        <v>#N/A</v>
      </c>
      <c r="G137" s="8">
        <f t="shared" si="0"/>
        <v>1.0179860556729174</v>
      </c>
    </row>
    <row r="138" spans="1:7" ht="13">
      <c r="A138" s="6">
        <v>44697</v>
      </c>
      <c r="B138" s="7">
        <f>Returns!AA223/Returns!AA$87</f>
        <v>1.0019856147450314</v>
      </c>
      <c r="C138" s="7">
        <f>Returns!AB223/Returns!AB$87</f>
        <v>1.0069085721381812</v>
      </c>
      <c r="D138" s="7" t="e">
        <f>Returns!AC223/Returns!AC$87</f>
        <v>#N/A</v>
      </c>
      <c r="E138" s="7" t="e">
        <f>Returns!AD223/Returns!AD$87</f>
        <v>#N/A</v>
      </c>
      <c r="F138" s="7" t="e">
        <f>Returns!AE223/Returns!AE$87</f>
        <v>#N/A</v>
      </c>
      <c r="G138" s="8">
        <f t="shared" si="0"/>
        <v>1.018120485612324</v>
      </c>
    </row>
    <row r="139" spans="1:7" ht="13">
      <c r="A139" s="6">
        <v>44698</v>
      </c>
      <c r="B139" s="7">
        <f>Returns!AA224/Returns!AA$87</f>
        <v>1.0030005903207386</v>
      </c>
      <c r="C139" s="7">
        <f>Returns!AB224/Returns!AB$87</f>
        <v>1.0090695746408507</v>
      </c>
      <c r="D139" s="7" t="e">
        <f>Returns!AC224/Returns!AC$87</f>
        <v>#N/A</v>
      </c>
      <c r="E139" s="7" t="e">
        <f>Returns!AD224/Returns!AD$87</f>
        <v>#N/A</v>
      </c>
      <c r="F139" s="7" t="e">
        <f>Returns!AE224/Returns!AE$87</f>
        <v>#N/A</v>
      </c>
      <c r="G139" s="8">
        <f t="shared" si="0"/>
        <v>1.0182549333038486</v>
      </c>
    </row>
    <row r="140" spans="1:7" ht="13">
      <c r="A140" s="6">
        <v>44699</v>
      </c>
      <c r="B140" s="7">
        <f>Returns!AA225/Returns!AA$87</f>
        <v>1.0011534839342402</v>
      </c>
      <c r="C140" s="7">
        <f>Returns!AB225/Returns!AB$87</f>
        <v>1.0077769773308549</v>
      </c>
      <c r="D140" s="7" t="e">
        <f>Returns!AC225/Returns!AC$87</f>
        <v>#N/A</v>
      </c>
      <c r="E140" s="7" t="e">
        <f>Returns!AD225/Returns!AD$87</f>
        <v>#N/A</v>
      </c>
      <c r="F140" s="7" t="e">
        <f>Returns!AE225/Returns!AE$87</f>
        <v>#N/A</v>
      </c>
      <c r="G140" s="8">
        <f t="shared" si="0"/>
        <v>1.0183893987498356</v>
      </c>
    </row>
    <row r="141" spans="1:7" ht="13">
      <c r="A141" s="6">
        <v>44700</v>
      </c>
      <c r="B141" s="7">
        <f>Returns!AA226/Returns!AA$87</f>
        <v>1.0026071468611437</v>
      </c>
      <c r="C141" s="7">
        <f>Returns!AB226/Returns!AB$87</f>
        <v>1.0027539511159913</v>
      </c>
      <c r="D141" s="7" t="e">
        <f>Returns!AC226/Returns!AC$87</f>
        <v>#N/A</v>
      </c>
      <c r="E141" s="7" t="e">
        <f>Returns!AD226/Returns!AD$87</f>
        <v>#N/A</v>
      </c>
      <c r="F141" s="7" t="e">
        <f>Returns!AE226/Returns!AE$87</f>
        <v>#N/A</v>
      </c>
      <c r="G141" s="8">
        <f t="shared" si="0"/>
        <v>1.0185238819526294</v>
      </c>
    </row>
    <row r="142" spans="1:7" ht="13">
      <c r="A142" s="6">
        <v>44701</v>
      </c>
      <c r="B142" s="7">
        <f>Returns!AA227/Returns!AA$87</f>
        <v>1.0033400270943944</v>
      </c>
      <c r="C142" s="7">
        <f>Returns!AB227/Returns!AB$87</f>
        <v>1.0028992106638444</v>
      </c>
      <c r="D142" s="7" t="e">
        <f>Returns!AC227/Returns!AC$87</f>
        <v>#N/A</v>
      </c>
      <c r="E142" s="7" t="e">
        <f>Returns!AD227/Returns!AD$87</f>
        <v>#N/A</v>
      </c>
      <c r="F142" s="7" t="e">
        <f>Returns!AE227/Returns!AE$87</f>
        <v>#N/A</v>
      </c>
      <c r="G142" s="8">
        <f t="shared" si="0"/>
        <v>1.018658382914575</v>
      </c>
    </row>
    <row r="143" spans="1:7" ht="13">
      <c r="A143" s="6">
        <v>44702</v>
      </c>
      <c r="B143" s="7">
        <f>Returns!AA228/Returns!AA$87</f>
        <v>0.9926469695613328</v>
      </c>
      <c r="C143" s="7">
        <f>Returns!AB228/Returns!AB$87</f>
        <v>1.0034556176361344</v>
      </c>
      <c r="D143" s="7" t="e">
        <f>Returns!AC228/Returns!AC$87</f>
        <v>#N/A</v>
      </c>
      <c r="E143" s="7" t="e">
        <f>Returns!AD228/Returns!AD$87</f>
        <v>#N/A</v>
      </c>
      <c r="F143" s="7" t="e">
        <f>Returns!AE228/Returns!AE$87</f>
        <v>#N/A</v>
      </c>
      <c r="G143" s="8">
        <f t="shared" si="0"/>
        <v>1.0187929016380173</v>
      </c>
    </row>
    <row r="144" spans="1:7" ht="13">
      <c r="A144" s="6">
        <v>44703</v>
      </c>
      <c r="B144" s="7">
        <f>Returns!AA229/Returns!AA$87</f>
        <v>0.99595405266798187</v>
      </c>
      <c r="C144" s="7">
        <f>Returns!AB229/Returns!AB$87</f>
        <v>1.0048834305360168</v>
      </c>
      <c r="D144" s="7" t="e">
        <f>Returns!AC229/Returns!AC$87</f>
        <v>#N/A</v>
      </c>
      <c r="E144" s="7" t="e">
        <f>Returns!AD229/Returns!AD$87</f>
        <v>#N/A</v>
      </c>
      <c r="F144" s="7" t="e">
        <f>Returns!AE229/Returns!AE$87</f>
        <v>#N/A</v>
      </c>
      <c r="G144" s="8">
        <f t="shared" si="0"/>
        <v>1.018927438125302</v>
      </c>
    </row>
    <row r="145" spans="1:7" ht="13">
      <c r="A145" s="6">
        <v>44704</v>
      </c>
      <c r="B145" s="7">
        <f>Returns!AA230/Returns!AA$87</f>
        <v>0.99749664307126062</v>
      </c>
      <c r="C145" s="7">
        <f>Returns!AB230/Returns!AB$87</f>
        <v>1.0061405519996893</v>
      </c>
      <c r="D145" s="7" t="e">
        <f>Returns!AC230/Returns!AC$87</f>
        <v>#N/A</v>
      </c>
      <c r="E145" s="7" t="e">
        <f>Returns!AD230/Returns!AD$87</f>
        <v>#N/A</v>
      </c>
      <c r="F145" s="7" t="e">
        <f>Returns!AE230/Returns!AE$87</f>
        <v>#N/A</v>
      </c>
      <c r="G145" s="8">
        <f t="shared" si="0"/>
        <v>1.0190619923787749</v>
      </c>
    </row>
    <row r="146" spans="1:7" ht="13">
      <c r="A146" s="6">
        <v>44705</v>
      </c>
      <c r="B146" s="7">
        <f>Returns!AA231/Returns!AA$87</f>
        <v>0.9978110410049208</v>
      </c>
      <c r="C146" s="7">
        <f>Returns!AB231/Returns!AB$87</f>
        <v>1.0074972712155477</v>
      </c>
      <c r="D146" s="7" t="e">
        <f>Returns!AC231/Returns!AC$87</f>
        <v>#N/A</v>
      </c>
      <c r="E146" s="7" t="e">
        <f>Returns!AD231/Returns!AD$87</f>
        <v>#N/A</v>
      </c>
      <c r="F146" s="7" t="e">
        <f>Returns!AE231/Returns!AE$87</f>
        <v>#N/A</v>
      </c>
      <c r="G146" s="8">
        <f t="shared" si="0"/>
        <v>1.0191965644007821</v>
      </c>
    </row>
    <row r="147" spans="1:7" ht="13">
      <c r="A147" s="6">
        <v>44706</v>
      </c>
      <c r="B147" s="7">
        <f>Returns!AA232/Returns!AA$87</f>
        <v>0.99608956498954959</v>
      </c>
      <c r="C147" s="7">
        <f>Returns!AB232/Returns!AB$87</f>
        <v>1.0071895410296419</v>
      </c>
      <c r="D147" s="7" t="e">
        <f>Returns!AC232/Returns!AC$87</f>
        <v>#N/A</v>
      </c>
      <c r="E147" s="7" t="e">
        <f>Returns!AD232/Returns!AD$87</f>
        <v>#N/A</v>
      </c>
      <c r="F147" s="7" t="e">
        <f>Returns!AE232/Returns!AE$87</f>
        <v>#N/A</v>
      </c>
      <c r="G147" s="8">
        <f t="shared" si="0"/>
        <v>1.01933115419367</v>
      </c>
    </row>
    <row r="148" spans="1:7" ht="13">
      <c r="A148" s="6">
        <v>44707</v>
      </c>
      <c r="B148" s="7">
        <f>Returns!AA233/Returns!AA$87</f>
        <v>0.99724424057609762</v>
      </c>
      <c r="C148" s="7">
        <f>Returns!AB233/Returns!AB$87</f>
        <v>1.0063403069351835</v>
      </c>
      <c r="D148" s="7" t="e">
        <f>Returns!AC233/Returns!AC$87</f>
        <v>#N/A</v>
      </c>
      <c r="E148" s="7" t="e">
        <f>Returns!AD233/Returns!AD$87</f>
        <v>#N/A</v>
      </c>
      <c r="F148" s="7" t="e">
        <f>Returns!AE233/Returns!AE$87</f>
        <v>#N/A</v>
      </c>
      <c r="G148" s="8">
        <f t="shared" si="0"/>
        <v>1.0194657617597855</v>
      </c>
    </row>
    <row r="149" spans="1:7" ht="13">
      <c r="A149" s="6">
        <v>44708</v>
      </c>
      <c r="B149" s="7">
        <f>Returns!AA234/Returns!AA$87</f>
        <v>0.99128139468496645</v>
      </c>
      <c r="C149" s="7">
        <f>Returns!AB234/Returns!AB$87</f>
        <v>1.0017714155244928</v>
      </c>
      <c r="D149" s="7" t="e">
        <f>Returns!AC234/Returns!AC$87</f>
        <v>#N/A</v>
      </c>
      <c r="E149" s="7" t="e">
        <f>Returns!AD234/Returns!AD$87</f>
        <v>#N/A</v>
      </c>
      <c r="F149" s="7" t="e">
        <f>Returns!AE234/Returns!AE$87</f>
        <v>#N/A</v>
      </c>
      <c r="G149" s="8">
        <f t="shared" si="0"/>
        <v>1.0196003871014754</v>
      </c>
    </row>
    <row r="150" spans="1:7" ht="13">
      <c r="A150" s="6">
        <v>44709</v>
      </c>
      <c r="B150" s="7">
        <f>Returns!AA235/Returns!AA$87</f>
        <v>0.99257124753914039</v>
      </c>
      <c r="C150" s="7">
        <f>Returns!AB235/Returns!AB$87</f>
        <v>1.0257541314030505</v>
      </c>
      <c r="D150" s="7" t="e">
        <f>Returns!AC235/Returns!AC$87</f>
        <v>#N/A</v>
      </c>
      <c r="E150" s="7" t="e">
        <f>Returns!AD235/Returns!AD$87</f>
        <v>#N/A</v>
      </c>
      <c r="F150" s="7" t="e">
        <f>Returns!AE235/Returns!AE$87</f>
        <v>#N/A</v>
      </c>
      <c r="G150" s="8">
        <f t="shared" si="0"/>
        <v>1.019735030221087</v>
      </c>
    </row>
    <row r="151" spans="1:7" ht="13">
      <c r="A151" s="6">
        <v>44710</v>
      </c>
      <c r="B151" s="7">
        <f>Returns!AA236/Returns!AA$87</f>
        <v>0.99789496990170745</v>
      </c>
      <c r="C151" s="7">
        <f>Returns!AB236/Returns!AB$87</f>
        <v>1.0049382581313129</v>
      </c>
      <c r="D151" s="7" t="e">
        <f>Returns!AC236/Returns!AC$87</f>
        <v>#N/A</v>
      </c>
      <c r="E151" s="7" t="e">
        <f>Returns!AD236/Returns!AD$87</f>
        <v>#N/A</v>
      </c>
      <c r="F151" s="7" t="e">
        <f>Returns!AE236/Returns!AE$87</f>
        <v>#N/A</v>
      </c>
      <c r="G151" s="8">
        <f t="shared" si="0"/>
        <v>1.0198696911209681</v>
      </c>
    </row>
    <row r="152" spans="1:7" ht="13">
      <c r="A152" s="6">
        <v>44711</v>
      </c>
      <c r="B152" s="7">
        <f>Returns!AA237/Returns!AA$87</f>
        <v>0.99652391766533155</v>
      </c>
      <c r="C152" s="7">
        <f>Returns!AB237/Returns!AB$87</f>
        <v>1.0033812338712054</v>
      </c>
      <c r="D152" s="7" t="e">
        <f>Returns!AC237/Returns!AC$87</f>
        <v>#N/A</v>
      </c>
      <c r="E152" s="7" t="e">
        <f>Returns!AD237/Returns!AD$87</f>
        <v>#N/A</v>
      </c>
      <c r="F152" s="7" t="e">
        <f>Returns!AE237/Returns!AE$87</f>
        <v>#N/A</v>
      </c>
      <c r="G152" s="8">
        <f t="shared" si="0"/>
        <v>1.0200043698034669</v>
      </c>
    </row>
    <row r="153" spans="1:7" ht="13">
      <c r="A153" s="6">
        <v>44712</v>
      </c>
      <c r="B153" s="7">
        <f>Returns!AA238/Returns!AA$87</f>
        <v>1.0011510327423168</v>
      </c>
      <c r="C153" s="7">
        <f>Returns!AB238/Returns!AB$87</f>
        <v>1.0074678816986793</v>
      </c>
      <c r="D153" s="7" t="e">
        <f>Returns!AC238/Returns!AC$87</f>
        <v>#N/A</v>
      </c>
      <c r="E153" s="7" t="e">
        <f>Returns!AD238/Returns!AD$87</f>
        <v>#N/A</v>
      </c>
      <c r="F153" s="7" t="e">
        <f>Returns!AE238/Returns!AE$87</f>
        <v>#N/A</v>
      </c>
      <c r="G153" s="8">
        <f t="shared" si="0"/>
        <v>1.0201390662709313</v>
      </c>
    </row>
    <row r="154" spans="1:7" ht="13">
      <c r="A154" s="6">
        <v>44713</v>
      </c>
      <c r="B154" s="7">
        <f>Returns!AA239/Returns!AA$87</f>
        <v>1.002519232066502</v>
      </c>
      <c r="C154" s="7">
        <f>Returns!AB239/Returns!AB$87</f>
        <v>1.0078694865795459</v>
      </c>
      <c r="D154" s="7" t="e">
        <f>Returns!AC239/Returns!AC$87</f>
        <v>#N/A</v>
      </c>
      <c r="E154" s="7" t="e">
        <f>Returns!AD239/Returns!AD$87</f>
        <v>#N/A</v>
      </c>
      <c r="F154" s="7" t="e">
        <f>Returns!AE239/Returns!AE$87</f>
        <v>#N/A</v>
      </c>
      <c r="G154" s="8">
        <f t="shared" si="0"/>
        <v>1.0202737805257101</v>
      </c>
    </row>
    <row r="155" spans="1:7" ht="13">
      <c r="A155" s="6">
        <v>44714</v>
      </c>
      <c r="B155" s="7">
        <f>Returns!AA240/Returns!AA$87</f>
        <v>0.99994343233312488</v>
      </c>
      <c r="C155" s="7">
        <f>Returns!AB240/Returns!AB$87</f>
        <v>1.0081903549818763</v>
      </c>
      <c r="D155" s="7" t="e">
        <f>Returns!AC240/Returns!AC$87</f>
        <v>#N/A</v>
      </c>
      <c r="E155" s="7" t="e">
        <f>Returns!AD240/Returns!AD$87</f>
        <v>#N/A</v>
      </c>
      <c r="F155" s="7" t="e">
        <f>Returns!AE240/Returns!AE$87</f>
        <v>#N/A</v>
      </c>
      <c r="G155" s="8">
        <f t="shared" si="0"/>
        <v>1.0204085125701521</v>
      </c>
    </row>
    <row r="156" spans="1:7" ht="13">
      <c r="A156" s="6">
        <v>44715</v>
      </c>
      <c r="B156" s="7">
        <f>Returns!AA241/Returns!AA$87</f>
        <v>0.99786254586880707</v>
      </c>
      <c r="C156" s="7">
        <f>Returns!AB241/Returns!AB$87</f>
        <v>1.0060781666001724</v>
      </c>
      <c r="D156" s="7" t="e">
        <f>Returns!AC241/Returns!AC$87</f>
        <v>#N/A</v>
      </c>
      <c r="E156" s="7" t="e">
        <f>Returns!AD241/Returns!AD$87</f>
        <v>#N/A</v>
      </c>
      <c r="F156" s="7" t="e">
        <f>Returns!AE241/Returns!AE$87</f>
        <v>#N/A</v>
      </c>
      <c r="G156" s="8">
        <f t="shared" si="0"/>
        <v>1.0205432624066064</v>
      </c>
    </row>
    <row r="157" spans="1:7" ht="13">
      <c r="A157" s="6">
        <v>44716</v>
      </c>
      <c r="B157" s="7">
        <f>Returns!AA242/Returns!AA$87</f>
        <v>0.99711301336658065</v>
      </c>
      <c r="C157" s="7">
        <f>Returns!AB242/Returns!AB$87</f>
        <v>1.0048953061794905</v>
      </c>
      <c r="D157" s="7" t="e">
        <f>Returns!AC242/Returns!AC$87</f>
        <v>#N/A</v>
      </c>
      <c r="E157" s="7" t="e">
        <f>Returns!AD242/Returns!AD$87</f>
        <v>#N/A</v>
      </c>
      <c r="F157" s="7" t="e">
        <f>Returns!AE242/Returns!AE$87</f>
        <v>#N/A</v>
      </c>
      <c r="G157" s="8">
        <f t="shared" si="0"/>
        <v>1.0206780300374227</v>
      </c>
    </row>
    <row r="158" spans="1:7" ht="13">
      <c r="A158" s="6">
        <v>44717</v>
      </c>
      <c r="B158" s="7">
        <f>Returns!AA243/Returns!AA$87</f>
        <v>0.99968263533668911</v>
      </c>
      <c r="C158" s="7">
        <f>Returns!AB243/Returns!AB$87</f>
        <v>1.005039179834377</v>
      </c>
      <c r="D158" s="7" t="e">
        <f>Returns!AC243/Returns!AC$87</f>
        <v>#N/A</v>
      </c>
      <c r="E158" s="7" t="e">
        <f>Returns!AD243/Returns!AD$87</f>
        <v>#N/A</v>
      </c>
      <c r="F158" s="7" t="e">
        <f>Returns!AE243/Returns!AE$87</f>
        <v>#N/A</v>
      </c>
      <c r="G158" s="8">
        <f t="shared" si="0"/>
        <v>1.020812815464951</v>
      </c>
    </row>
    <row r="159" spans="1:7" ht="13">
      <c r="A159" s="6">
        <v>44718</v>
      </c>
      <c r="B159" s="7">
        <f>Returns!AA244/Returns!AA$87</f>
        <v>0.99720752953285452</v>
      </c>
      <c r="C159" s="7">
        <f>Returns!AB244/Returns!AB$87</f>
        <v>1.0036460437285735</v>
      </c>
      <c r="D159" s="7" t="e">
        <f>Returns!AC244/Returns!AC$87</f>
        <v>#N/A</v>
      </c>
      <c r="E159" s="7" t="e">
        <f>Returns!AD244/Returns!AD$87</f>
        <v>#N/A</v>
      </c>
      <c r="F159" s="7" t="e">
        <f>Returns!AE244/Returns!AE$87</f>
        <v>#N/A</v>
      </c>
      <c r="G159" s="8">
        <f t="shared" si="0"/>
        <v>1.0209476186915412</v>
      </c>
    </row>
    <row r="160" spans="1:7" ht="13">
      <c r="A160" s="6">
        <v>44719</v>
      </c>
      <c r="B160" s="7">
        <f>Returns!AA245/Returns!AA$87</f>
        <v>1.0050269650841464</v>
      </c>
      <c r="C160" s="7">
        <f>Returns!AB245/Returns!AB$87</f>
        <v>1.0055590552405409</v>
      </c>
      <c r="D160" s="7" t="e">
        <f>Returns!AC245/Returns!AC$87</f>
        <v>#N/A</v>
      </c>
      <c r="E160" s="7" t="e">
        <f>Returns!AD245/Returns!AD$87</f>
        <v>#N/A</v>
      </c>
      <c r="F160" s="7" t="e">
        <f>Returns!AE245/Returns!AE$87</f>
        <v>#N/A</v>
      </c>
      <c r="G160" s="8">
        <f t="shared" si="0"/>
        <v>1.0210824397195437</v>
      </c>
    </row>
    <row r="161" spans="1:7" ht="13">
      <c r="A161" s="6">
        <v>44720</v>
      </c>
      <c r="B161" s="7">
        <f>Returns!AA246/Returns!AA$87</f>
        <v>0.99456821560956998</v>
      </c>
      <c r="C161" s="7">
        <f>Returns!AB246/Returns!AB$87</f>
        <v>1.0034640903605907</v>
      </c>
      <c r="D161" s="7" t="e">
        <f>Returns!AC246/Returns!AC$87</f>
        <v>#N/A</v>
      </c>
      <c r="E161" s="7" t="e">
        <f>Returns!AD246/Returns!AD$87</f>
        <v>#N/A</v>
      </c>
      <c r="F161" s="7" t="e">
        <f>Returns!AE246/Returns!AE$87</f>
        <v>#N/A</v>
      </c>
      <c r="G161" s="8">
        <f t="shared" si="0"/>
        <v>1.0212172785513094</v>
      </c>
    </row>
    <row r="162" spans="1:7" ht="13">
      <c r="A162" s="6">
        <v>44721</v>
      </c>
      <c r="B162" s="7">
        <f>Returns!AA247/Returns!AA$87</f>
        <v>0.98289698667100334</v>
      </c>
      <c r="C162" s="7">
        <f>Returns!AB247/Returns!AB$87</f>
        <v>1.0034554588188758</v>
      </c>
      <c r="D162" s="7" t="e">
        <f>Returns!AC247/Returns!AC$87</f>
        <v>#N/A</v>
      </c>
      <c r="E162" s="7" t="e">
        <f>Returns!AD247/Returns!AD$87</f>
        <v>#N/A</v>
      </c>
      <c r="F162" s="7" t="e">
        <f>Returns!AE247/Returns!AE$87</f>
        <v>#N/A</v>
      </c>
      <c r="G162" s="8">
        <f t="shared" si="0"/>
        <v>1.0213521351891892</v>
      </c>
    </row>
    <row r="163" spans="1:7" ht="13">
      <c r="A163" s="6">
        <v>44722</v>
      </c>
      <c r="B163" s="7">
        <f>Returns!AA248/Returns!AA$87</f>
        <v>0.96046111933204714</v>
      </c>
      <c r="C163" s="7">
        <f>Returns!AB248/Returns!AB$87</f>
        <v>0.98950660787484501</v>
      </c>
      <c r="D163" s="7" t="e">
        <f>Returns!AC248/Returns!AC$87</f>
        <v>#N/A</v>
      </c>
      <c r="E163" s="7" t="e">
        <f>Returns!AD248/Returns!AD$87</f>
        <v>#N/A</v>
      </c>
      <c r="F163" s="7" t="e">
        <f>Returns!AE248/Returns!AE$87</f>
        <v>#N/A</v>
      </c>
      <c r="G163" s="8">
        <f t="shared" si="0"/>
        <v>1.0214870096355346</v>
      </c>
    </row>
    <row r="164" spans="1:7" ht="13">
      <c r="A164" s="6">
        <v>44723</v>
      </c>
      <c r="B164" s="7">
        <f>Returns!AA249/Returns!AA$87</f>
        <v>0.98191982024877644</v>
      </c>
      <c r="C164" s="7">
        <f>Returns!AB249/Returns!AB$87</f>
        <v>1.002247365953711</v>
      </c>
      <c r="D164" s="7" t="e">
        <f>Returns!AC249/Returns!AC$87</f>
        <v>#N/A</v>
      </c>
      <c r="E164" s="7" t="e">
        <f>Returns!AD249/Returns!AD$87</f>
        <v>#N/A</v>
      </c>
      <c r="F164" s="7" t="e">
        <f>Returns!AE249/Returns!AE$87</f>
        <v>#N/A</v>
      </c>
      <c r="G164" s="8">
        <f t="shared" si="0"/>
        <v>1.0216219018926973</v>
      </c>
    </row>
    <row r="165" spans="1:7" ht="13">
      <c r="A165" s="6">
        <v>44724</v>
      </c>
      <c r="B165" s="7">
        <f>Returns!AA250/Returns!AA$87</f>
        <v>0.98245620444256343</v>
      </c>
      <c r="C165" s="7">
        <f>Returns!AB250/Returns!AB$87</f>
        <v>0.99669886869213642</v>
      </c>
      <c r="D165" s="7" t="e">
        <f>Returns!AC250/Returns!AC$87</f>
        <v>#N/A</v>
      </c>
      <c r="E165" s="7" t="e">
        <f>Returns!AD250/Returns!AD$87</f>
        <v>#N/A</v>
      </c>
      <c r="F165" s="7" t="e">
        <f>Returns!AE250/Returns!AE$87</f>
        <v>#N/A</v>
      </c>
      <c r="G165" s="8">
        <f t="shared" si="0"/>
        <v>1.0217568119630294</v>
      </c>
    </row>
    <row r="166" spans="1:7" ht="13">
      <c r="A166" s="6">
        <v>44725</v>
      </c>
      <c r="B166" s="7">
        <f>Returns!AA251/Returns!AA$87</f>
        <v>0.98007984981140639</v>
      </c>
      <c r="C166" s="7">
        <f>Returns!AB251/Returns!AB$87</f>
        <v>0.99807479170494406</v>
      </c>
      <c r="D166" s="7" t="e">
        <f>Returns!AC251/Returns!AC$87</f>
        <v>#N/A</v>
      </c>
      <c r="E166" s="7" t="e">
        <f>Returns!AD251/Returns!AD$87</f>
        <v>#N/A</v>
      </c>
      <c r="F166" s="7" t="e">
        <f>Returns!AE251/Returns!AE$87</f>
        <v>#N/A</v>
      </c>
      <c r="G166" s="8">
        <f t="shared" si="0"/>
        <v>1.0218917398488832</v>
      </c>
    </row>
    <row r="167" spans="1:7" ht="13">
      <c r="A167" s="6">
        <v>44726</v>
      </c>
      <c r="B167" s="7">
        <f>Returns!AA252/Returns!AA$87</f>
        <v>0.97219322233011396</v>
      </c>
      <c r="C167" s="7">
        <f>Returns!AB252/Returns!AB$87</f>
        <v>0.99148095068809883</v>
      </c>
      <c r="D167" s="7" t="e">
        <f>Returns!AC252/Returns!AC$87</f>
        <v>#N/A</v>
      </c>
      <c r="E167" s="7" t="e">
        <f>Returns!AD252/Returns!AD$87</f>
        <v>#N/A</v>
      </c>
      <c r="F167" s="7" t="e">
        <f>Returns!AE252/Returns!AE$87</f>
        <v>#N/A</v>
      </c>
      <c r="G167" s="8">
        <f t="shared" si="0"/>
        <v>1.022026685552611</v>
      </c>
    </row>
    <row r="168" spans="1:7" ht="13">
      <c r="A168" s="6">
        <v>44727</v>
      </c>
      <c r="B168" s="7">
        <f>Returns!AA253/Returns!AA$87</f>
        <v>0.95495566706802337</v>
      </c>
      <c r="C168" s="7">
        <f>Returns!AB253/Returns!AB$87</f>
        <v>0.98034312752192099</v>
      </c>
      <c r="D168" s="7" t="e">
        <f>Returns!AC253/Returns!AC$87</f>
        <v>#N/A</v>
      </c>
      <c r="E168" s="7" t="e">
        <f>Returns!AD253/Returns!AD$87</f>
        <v>#N/A</v>
      </c>
      <c r="F168" s="7" t="e">
        <f>Returns!AE253/Returns!AE$87</f>
        <v>#N/A</v>
      </c>
      <c r="G168" s="8">
        <f t="shared" si="0"/>
        <v>1.0221616490765661</v>
      </c>
    </row>
    <row r="169" spans="1:7" ht="13">
      <c r="A169" s="6">
        <v>44728</v>
      </c>
      <c r="B169" s="7">
        <f>Returns!AA254/Returns!AA$87</f>
        <v>0.95755978690977206</v>
      </c>
      <c r="C169" s="7">
        <f>Returns!AB254/Returns!AB$87</f>
        <v>0.98865084173795337</v>
      </c>
      <c r="D169" s="7" t="e">
        <f>Returns!AC254/Returns!AC$87</f>
        <v>#N/A</v>
      </c>
      <c r="E169" s="7" t="e">
        <f>Returns!AD254/Returns!AD$87</f>
        <v>#N/A</v>
      </c>
      <c r="F169" s="7" t="e">
        <f>Returns!AE254/Returns!AE$87</f>
        <v>#N/A</v>
      </c>
      <c r="G169" s="8">
        <f t="shared" si="0"/>
        <v>1.0222966304231016</v>
      </c>
    </row>
    <row r="170" spans="1:7" ht="13">
      <c r="A170" s="6">
        <v>44729</v>
      </c>
      <c r="B170" s="7">
        <f>Returns!AA255/Returns!AA$87</f>
        <v>0.95605586327052827</v>
      </c>
      <c r="C170" s="7">
        <f>Returns!AB255/Returns!AB$87</f>
        <v>0.98597516181846423</v>
      </c>
      <c r="D170" s="7" t="e">
        <f>Returns!AC255/Returns!AC$87</f>
        <v>#N/A</v>
      </c>
      <c r="E170" s="7" t="e">
        <f>Returns!AD255/Returns!AD$87</f>
        <v>#N/A</v>
      </c>
      <c r="F170" s="7" t="e">
        <f>Returns!AE255/Returns!AE$87</f>
        <v>#N/A</v>
      </c>
      <c r="G170" s="8">
        <f t="shared" si="0"/>
        <v>1.022431629594571</v>
      </c>
    </row>
    <row r="171" spans="1:7" ht="13">
      <c r="A171" s="6">
        <v>44730</v>
      </c>
      <c r="B171" s="7">
        <f>Returns!AA256/Returns!AA$87</f>
        <v>0.95487800530965661</v>
      </c>
      <c r="C171" s="7">
        <f>Returns!AB256/Returns!AB$87</f>
        <v>0.98400198889314061</v>
      </c>
      <c r="D171" s="7" t="e">
        <f>Returns!AC256/Returns!AC$87</f>
        <v>#N/A</v>
      </c>
      <c r="E171" s="7" t="e">
        <f>Returns!AD256/Returns!AD$87</f>
        <v>#N/A</v>
      </c>
      <c r="F171" s="7" t="e">
        <f>Returns!AE256/Returns!AE$87</f>
        <v>#N/A</v>
      </c>
      <c r="G171" s="8">
        <f t="shared" si="0"/>
        <v>1.0225666465933283</v>
      </c>
    </row>
    <row r="172" spans="1:7" ht="13">
      <c r="A172" s="6">
        <v>44731</v>
      </c>
      <c r="B172" s="7">
        <f>Returns!AA257/Returns!AA$87</f>
        <v>0.95445732740154354</v>
      </c>
      <c r="C172" s="7">
        <f>Returns!AB257/Returns!AB$87</f>
        <v>0.98127244227868815</v>
      </c>
      <c r="D172" s="7" t="e">
        <f>Returns!AC257/Returns!AC$87</f>
        <v>#N/A</v>
      </c>
      <c r="E172" s="7" t="e">
        <f>Returns!AD257/Returns!AD$87</f>
        <v>#N/A</v>
      </c>
      <c r="F172" s="7" t="e">
        <f>Returns!AE257/Returns!AE$87</f>
        <v>#N/A</v>
      </c>
      <c r="G172" s="8">
        <f t="shared" si="0"/>
        <v>1.0227016814217278</v>
      </c>
    </row>
    <row r="173" spans="1:7" ht="13">
      <c r="A173" s="6">
        <v>44732</v>
      </c>
      <c r="B173" s="7">
        <f>Returns!AA258/Returns!AA$87</f>
        <v>0.96220664442706572</v>
      </c>
      <c r="C173" s="7">
        <f>Returns!AB258/Returns!AB$87</f>
        <v>0.99617095721643623</v>
      </c>
      <c r="D173" s="7" t="e">
        <f>Returns!AC258/Returns!AC$87</f>
        <v>#N/A</v>
      </c>
      <c r="E173" s="7" t="e">
        <f>Returns!AD258/Returns!AD$87</f>
        <v>#N/A</v>
      </c>
      <c r="F173" s="7" t="e">
        <f>Returns!AE258/Returns!AE$87</f>
        <v>#N/A</v>
      </c>
      <c r="G173" s="8">
        <f t="shared" si="0"/>
        <v>1.0228367340821236</v>
      </c>
    </row>
    <row r="174" spans="1:7" ht="13">
      <c r="A174" s="6">
        <v>44733</v>
      </c>
      <c r="B174" s="7">
        <f>Returns!AA259/Returns!AA$87</f>
        <v>0.96676597547591303</v>
      </c>
      <c r="C174" s="7">
        <f>Returns!AB259/Returns!AB$87</f>
        <v>0.99253367279250815</v>
      </c>
      <c r="D174" s="7" t="e">
        <f>Returns!AC259/Returns!AC$87</f>
        <v>#N/A</v>
      </c>
      <c r="E174" s="7" t="e">
        <f>Returns!AD259/Returns!AD$87</f>
        <v>#N/A</v>
      </c>
      <c r="F174" s="7" t="e">
        <f>Returns!AE259/Returns!AE$87</f>
        <v>#N/A</v>
      </c>
      <c r="G174" s="8">
        <f t="shared" si="0"/>
        <v>1.0229718045768708</v>
      </c>
    </row>
    <row r="175" spans="1:7" ht="13">
      <c r="A175" s="6">
        <v>44734</v>
      </c>
      <c r="B175" s="7">
        <f>Returns!AA260/Returns!AA$87</f>
        <v>0.96808969553984248</v>
      </c>
      <c r="C175" s="7">
        <f>Returns!AB260/Returns!AB$87</f>
        <v>0.99417013353572847</v>
      </c>
      <c r="D175" s="7" t="e">
        <f>Returns!AC260/Returns!AC$87</f>
        <v>#N/A</v>
      </c>
      <c r="E175" s="7" t="e">
        <f>Returns!AD260/Returns!AD$87</f>
        <v>#N/A</v>
      </c>
      <c r="F175" s="7" t="e">
        <f>Returns!AE260/Returns!AE$87</f>
        <v>#N/A</v>
      </c>
      <c r="G175" s="8">
        <f t="shared" si="0"/>
        <v>1.0231068929083245</v>
      </c>
    </row>
    <row r="176" spans="1:7" ht="13">
      <c r="A176" s="6">
        <v>44735</v>
      </c>
      <c r="B176" s="7">
        <f>Returns!AA261/Returns!AA$87</f>
        <v>0.97359566408639253</v>
      </c>
      <c r="C176" s="7">
        <f>Returns!AB261/Returns!AB$87</f>
        <v>0.99450927163868474</v>
      </c>
      <c r="D176" s="7" t="e">
        <f>Returns!AC261/Returns!AC$87</f>
        <v>#N/A</v>
      </c>
      <c r="E176" s="7" t="e">
        <f>Returns!AD261/Returns!AD$87</f>
        <v>#N/A</v>
      </c>
      <c r="F176" s="7" t="e">
        <f>Returns!AE261/Returns!AE$87</f>
        <v>#N/A</v>
      </c>
      <c r="G176" s="8">
        <f t="shared" si="0"/>
        <v>1.0232419990788399</v>
      </c>
    </row>
    <row r="177" spans="1:7" ht="13">
      <c r="A177" s="6">
        <v>44736</v>
      </c>
      <c r="B177" s="7">
        <f>Returns!AA262/Returns!AA$87</f>
        <v>0.98167414234804784</v>
      </c>
      <c r="C177" s="7">
        <f>Returns!AB262/Returns!AB$87</f>
        <v>0.9967448921073464</v>
      </c>
      <c r="D177" s="7" t="e">
        <f>Returns!AC262/Returns!AC$87</f>
        <v>#N/A</v>
      </c>
      <c r="E177" s="7" t="e">
        <f>Returns!AD262/Returns!AD$87</f>
        <v>#N/A</v>
      </c>
      <c r="F177" s="7" t="e">
        <f>Returns!AE262/Returns!AE$87</f>
        <v>#N/A</v>
      </c>
      <c r="G177" s="8">
        <f t="shared" si="0"/>
        <v>1.0233771230907731</v>
      </c>
    </row>
    <row r="178" spans="1:7" ht="13">
      <c r="A178" s="6">
        <v>44737</v>
      </c>
      <c r="B178" s="7">
        <f>Returns!AA263/Returns!AA$87</f>
        <v>0.9857389356456131</v>
      </c>
      <c r="C178" s="7">
        <f>Returns!AB263/Returns!AB$87</f>
        <v>1.002598264665433</v>
      </c>
      <c r="D178" s="7" t="e">
        <f>Returns!AC263/Returns!AC$87</f>
        <v>#N/A</v>
      </c>
      <c r="E178" s="7" t="e">
        <f>Returns!AD263/Returns!AD$87</f>
        <v>#N/A</v>
      </c>
      <c r="F178" s="7" t="e">
        <f>Returns!AE263/Returns!AE$87</f>
        <v>#N/A</v>
      </c>
      <c r="G178" s="8">
        <f t="shared" si="0"/>
        <v>1.0235122649464798</v>
      </c>
    </row>
    <row r="179" spans="1:7" ht="13">
      <c r="A179" s="6">
        <v>44738</v>
      </c>
      <c r="B179" s="7">
        <f>Returns!AA264/Returns!AA$87</f>
        <v>0.98689656495674782</v>
      </c>
      <c r="C179" s="7">
        <f>Returns!AB264/Returns!AB$87</f>
        <v>1.0028925297369153</v>
      </c>
      <c r="D179" s="7" t="e">
        <f>Returns!AC264/Returns!AC$87</f>
        <v>#N/A</v>
      </c>
      <c r="E179" s="7" t="e">
        <f>Returns!AD264/Returns!AD$87</f>
        <v>#N/A</v>
      </c>
      <c r="F179" s="7" t="e">
        <f>Returns!AE264/Returns!AE$87</f>
        <v>#N/A</v>
      </c>
      <c r="G179" s="8">
        <f t="shared" si="0"/>
        <v>1.0236474246483165</v>
      </c>
    </row>
    <row r="180" spans="1:7" ht="13">
      <c r="A180" s="6">
        <v>44739</v>
      </c>
      <c r="B180" s="7">
        <f>Returns!AA265/Returns!AA$87</f>
        <v>0.98544379430704143</v>
      </c>
      <c r="C180" s="7">
        <f>Returns!AB265/Returns!AB$87</f>
        <v>0.99786815657631156</v>
      </c>
      <c r="D180" s="7" t="e">
        <f>Returns!AC265/Returns!AC$87</f>
        <v>#N/A</v>
      </c>
      <c r="E180" s="7" t="e">
        <f>Returns!AD265/Returns!AD$87</f>
        <v>#N/A</v>
      </c>
      <c r="F180" s="7" t="e">
        <f>Returns!AE265/Returns!AE$87</f>
        <v>#N/A</v>
      </c>
      <c r="G180" s="8">
        <f t="shared" si="0"/>
        <v>1.0237826021986398</v>
      </c>
    </row>
    <row r="181" spans="1:7" ht="13">
      <c r="A181" s="6">
        <v>44740</v>
      </c>
      <c r="B181" s="7">
        <f>Returns!AA266/Returns!AA$87</f>
        <v>0.98107136574840736</v>
      </c>
      <c r="C181" s="7">
        <f>Returns!AB266/Returns!AB$87</f>
        <v>0.99252164757167538</v>
      </c>
      <c r="D181" s="7" t="e">
        <f>Returns!AC266/Returns!AC$87</f>
        <v>#N/A</v>
      </c>
      <c r="E181" s="7" t="e">
        <f>Returns!AD266/Returns!AD$87</f>
        <v>#N/A</v>
      </c>
      <c r="F181" s="7" t="e">
        <f>Returns!AE266/Returns!AE$87</f>
        <v>#N/A</v>
      </c>
      <c r="G181" s="8">
        <f t="shared" si="0"/>
        <v>1.0239177975998068</v>
      </c>
    </row>
    <row r="182" spans="1:7" ht="13">
      <c r="A182" s="6">
        <v>44741</v>
      </c>
      <c r="B182" s="7">
        <f>Returns!AA267/Returns!AA$87</f>
        <v>0.97835624466477744</v>
      </c>
      <c r="C182" s="7">
        <f>Returns!AB267/Returns!AB$87</f>
        <v>1.0032231410248105</v>
      </c>
      <c r="D182" s="7" t="e">
        <f>Returns!AC267/Returns!AC$87</f>
        <v>#N/A</v>
      </c>
      <c r="E182" s="7" t="e">
        <f>Returns!AD267/Returns!AD$87</f>
        <v>#N/A</v>
      </c>
      <c r="F182" s="7" t="e">
        <f>Returns!AE267/Returns!AE$87</f>
        <v>#N/A</v>
      </c>
      <c r="G182" s="8">
        <f t="shared" si="0"/>
        <v>1.0240530108541748</v>
      </c>
    </row>
    <row r="183" spans="1:7" ht="13">
      <c r="A183" s="6">
        <v>44742</v>
      </c>
      <c r="B183" s="7">
        <f>Returns!AA268/Returns!AA$87</f>
        <v>0.98318424481933619</v>
      </c>
      <c r="C183" s="7">
        <f>Returns!AB268/Returns!AB$87</f>
        <v>1.0081964865009874</v>
      </c>
      <c r="D183" s="7" t="e">
        <f>Returns!AC268/Returns!AC$87</f>
        <v>#N/A</v>
      </c>
      <c r="E183" s="7" t="e">
        <f>Returns!AD268/Returns!AD$87</f>
        <v>#N/A</v>
      </c>
      <c r="F183" s="7" t="e">
        <f>Returns!AE268/Returns!AE$87</f>
        <v>#N/A</v>
      </c>
      <c r="G183" s="8">
        <f t="shared" si="0"/>
        <v>1.0241882419641013</v>
      </c>
    </row>
    <row r="184" spans="1:7" ht="13">
      <c r="A184" s="6">
        <v>44743</v>
      </c>
      <c r="B184" s="7">
        <f>Returns!AA269/Returns!AA$87</f>
        <v>0.98358305209186547</v>
      </c>
      <c r="C184" s="7">
        <f>Returns!AB269/Returns!AB$87</f>
        <v>1.0056948378252952</v>
      </c>
      <c r="D184" s="7" t="e">
        <f>Returns!AC269/Returns!AC$87</f>
        <v>#N/A</v>
      </c>
      <c r="E184" s="7" t="e">
        <f>Returns!AD269/Returns!AD$87</f>
        <v>#N/A</v>
      </c>
      <c r="F184" s="7" t="e">
        <f>Returns!AE269/Returns!AE$87</f>
        <v>#N/A</v>
      </c>
      <c r="G184" s="8">
        <f t="shared" si="0"/>
        <v>1.0243234909319441</v>
      </c>
    </row>
    <row r="185" spans="1:7" ht="13">
      <c r="A185" s="6">
        <v>44744</v>
      </c>
      <c r="B185" s="7">
        <f>Returns!AA270/Returns!AA$87</f>
        <v>0.9835268467936662</v>
      </c>
      <c r="C185" s="7">
        <f>Returns!AB270/Returns!AB$87</f>
        <v>1.0037033419838994</v>
      </c>
      <c r="D185" s="7" t="e">
        <f>Returns!AC270/Returns!AC$87</f>
        <v>#N/A</v>
      </c>
      <c r="E185" s="7" t="e">
        <f>Returns!AD270/Returns!AD$87</f>
        <v>#N/A</v>
      </c>
      <c r="F185" s="7" t="e">
        <f>Returns!AE270/Returns!AE$87</f>
        <v>#N/A</v>
      </c>
      <c r="G185" s="8">
        <f t="shared" si="0"/>
        <v>1.0244587577600617</v>
      </c>
    </row>
    <row r="186" spans="1:7" ht="13">
      <c r="A186" s="6">
        <v>44745</v>
      </c>
      <c r="B186" s="7">
        <f>Returns!AA271/Returns!AA$87</f>
        <v>0.98689039470751383</v>
      </c>
      <c r="C186" s="7">
        <f>Returns!AB271/Returns!AB$87</f>
        <v>1.0025655313054445</v>
      </c>
      <c r="D186" s="7" t="e">
        <f>Returns!AC271/Returns!AC$87</f>
        <v>#N/A</v>
      </c>
      <c r="E186" s="7" t="e">
        <f>Returns!AD271/Returns!AD$87</f>
        <v>#N/A</v>
      </c>
      <c r="F186" s="7" t="e">
        <f>Returns!AE271/Returns!AE$87</f>
        <v>#N/A</v>
      </c>
      <c r="G186" s="8">
        <f t="shared" si="0"/>
        <v>1.0245940424508124</v>
      </c>
    </row>
    <row r="187" spans="1:7" ht="13">
      <c r="A187" s="6">
        <v>44746</v>
      </c>
      <c r="B187" s="7">
        <f>Returns!AA272/Returns!AA$87</f>
        <v>0.98861206048463446</v>
      </c>
      <c r="C187" s="7">
        <f>Returns!AB272/Returns!AB$87</f>
        <v>1.0035898870062967</v>
      </c>
      <c r="D187" s="7" t="e">
        <f>Returns!AC272/Returns!AC$87</f>
        <v>#N/A</v>
      </c>
      <c r="E187" s="7" t="e">
        <f>Returns!AD272/Returns!AD$87</f>
        <v>#N/A</v>
      </c>
      <c r="F187" s="7" t="e">
        <f>Returns!AE272/Returns!AE$87</f>
        <v>#N/A</v>
      </c>
      <c r="G187" s="8">
        <f t="shared" si="0"/>
        <v>1.0247293450065551</v>
      </c>
    </row>
    <row r="188" spans="1:7" ht="13">
      <c r="A188" s="6">
        <v>44747</v>
      </c>
      <c r="B188" s="7">
        <f>Returns!AA273/Returns!AA$87</f>
        <v>0.99059707553762566</v>
      </c>
      <c r="C188" s="7">
        <f>Returns!AB273/Returns!AB$87</f>
        <v>1.0040466421681811</v>
      </c>
      <c r="D188" s="7" t="e">
        <f>Returns!AC273/Returns!AC$87</f>
        <v>#N/A</v>
      </c>
      <c r="E188" s="7" t="e">
        <f>Returns!AD273/Returns!AD$87</f>
        <v>#N/A</v>
      </c>
      <c r="F188" s="7" t="e">
        <f>Returns!AE273/Returns!AE$87</f>
        <v>#N/A</v>
      </c>
      <c r="G188" s="8">
        <f t="shared" si="0"/>
        <v>1.0248646654296492</v>
      </c>
    </row>
    <row r="189" spans="1:7" ht="13">
      <c r="A189" s="6">
        <v>44748</v>
      </c>
      <c r="B189" s="7">
        <f>Returns!AA274/Returns!AA$87</f>
        <v>0.99717251711456045</v>
      </c>
      <c r="C189" s="7">
        <f>Returns!AB274/Returns!AB$87</f>
        <v>1.0066056312801417</v>
      </c>
      <c r="D189" s="7" t="e">
        <f>Returns!AC274/Returns!AC$87</f>
        <v>#N/A</v>
      </c>
      <c r="E189" s="7" t="e">
        <f>Returns!AD274/Returns!AD$87</f>
        <v>#N/A</v>
      </c>
      <c r="F189" s="7" t="e">
        <f>Returns!AE274/Returns!AE$87</f>
        <v>#N/A</v>
      </c>
      <c r="G189" s="8">
        <f t="shared" si="0"/>
        <v>1.0250000037224538</v>
      </c>
    </row>
    <row r="190" spans="1:7" ht="13">
      <c r="A190" s="6">
        <v>44749</v>
      </c>
      <c r="B190" s="7">
        <f>Returns!AA275/Returns!AA$87</f>
        <v>0.99873786918682261</v>
      </c>
      <c r="C190" s="7">
        <f>Returns!AB275/Returns!AB$87</f>
        <v>1.0075806347877143</v>
      </c>
      <c r="D190" s="7" t="e">
        <f>Returns!AC275/Returns!AC$87</f>
        <v>#N/A</v>
      </c>
      <c r="E190" s="7" t="e">
        <f>Returns!AD275/Returns!AD$87</f>
        <v>#N/A</v>
      </c>
      <c r="F190" s="7" t="e">
        <f>Returns!AE275/Returns!AE$87</f>
        <v>#N/A</v>
      </c>
      <c r="G190" s="8">
        <f t="shared" si="0"/>
        <v>1.025135359887329</v>
      </c>
    </row>
    <row r="191" spans="1:7" ht="13">
      <c r="A191" s="6">
        <v>44750</v>
      </c>
      <c r="B191" s="7">
        <f>Returns!AA276/Returns!AA$87</f>
        <v>1.0018986628021549</v>
      </c>
      <c r="C191" s="7">
        <f>Returns!AB276/Returns!AB$87</f>
        <v>1.01101918761211</v>
      </c>
      <c r="D191" s="7" t="e">
        <f>Returns!AC276/Returns!AC$87</f>
        <v>#N/A</v>
      </c>
      <c r="E191" s="7" t="e">
        <f>Returns!AD276/Returns!AD$87</f>
        <v>#N/A</v>
      </c>
      <c r="F191" s="7" t="e">
        <f>Returns!AE276/Returns!AE$87</f>
        <v>#N/A</v>
      </c>
      <c r="G191" s="8">
        <f t="shared" si="0"/>
        <v>1.0252707339266345</v>
      </c>
    </row>
    <row r="192" spans="1:7" ht="13">
      <c r="A192" s="6">
        <v>44751</v>
      </c>
      <c r="B192" s="7">
        <f>Returns!AA277/Returns!AA$87</f>
        <v>0.99648825380183648</v>
      </c>
      <c r="C192" s="7">
        <f>Returns!AB277/Returns!AB$87</f>
        <v>1.0052422934649567</v>
      </c>
      <c r="D192" s="7" t="e">
        <f>Returns!AC277/Returns!AC$87</f>
        <v>#N/A</v>
      </c>
      <c r="E192" s="7" t="e">
        <f>Returns!AD277/Returns!AD$87</f>
        <v>#N/A</v>
      </c>
      <c r="F192" s="7" t="e">
        <f>Returns!AE277/Returns!AE$87</f>
        <v>#N/A</v>
      </c>
      <c r="G192" s="8">
        <f t="shared" si="0"/>
        <v>1.0254061258427309</v>
      </c>
    </row>
    <row r="193" spans="1:7" ht="13">
      <c r="A193" s="6">
        <v>44752</v>
      </c>
      <c r="B193" s="7">
        <f>Returns!AA278/Returns!AA$87</f>
        <v>0.99574014206270323</v>
      </c>
      <c r="C193" s="7">
        <f>Returns!AB278/Returns!AB$87</f>
        <v>1.0033121173580231</v>
      </c>
      <c r="D193" s="7" t="e">
        <f>Returns!AC278/Returns!AC$87</f>
        <v>#N/A</v>
      </c>
      <c r="E193" s="7" t="e">
        <f>Returns!AD278/Returns!AD$87</f>
        <v>#N/A</v>
      </c>
      <c r="F193" s="7" t="e">
        <f>Returns!AE278/Returns!AE$87</f>
        <v>#N/A</v>
      </c>
      <c r="G193" s="8">
        <f t="shared" si="0"/>
        <v>1.0255415356379791</v>
      </c>
    </row>
    <row r="194" spans="1:7" ht="13">
      <c r="A194" s="6">
        <v>44753</v>
      </c>
      <c r="B194" s="7">
        <f>Returns!AA279/Returns!AA$87</f>
        <v>0.99745029696310961</v>
      </c>
      <c r="C194" s="7">
        <f>Returns!AB279/Returns!AB$87</f>
        <v>1.0061616134815579</v>
      </c>
      <c r="D194" s="7" t="e">
        <f>Returns!AC279/Returns!AC$87</f>
        <v>#N/A</v>
      </c>
      <c r="E194" s="7" t="e">
        <f>Returns!AD279/Returns!AD$87</f>
        <v>#N/A</v>
      </c>
      <c r="F194" s="7" t="e">
        <f>Returns!AE279/Returns!AE$87</f>
        <v>#N/A</v>
      </c>
      <c r="G194" s="8">
        <f t="shared" si="0"/>
        <v>1.02567696331474</v>
      </c>
    </row>
    <row r="195" spans="1:7" ht="13">
      <c r="A195" s="6">
        <v>44754</v>
      </c>
      <c r="B195" s="7">
        <f>Returns!AA280/Returns!AA$87</f>
        <v>0.98789411370578606</v>
      </c>
      <c r="C195" s="7">
        <f>Returns!AB280/Returns!AB$87</f>
        <v>0.99762890635485113</v>
      </c>
      <c r="D195" s="7" t="e">
        <f>Returns!AC280/Returns!AC$87</f>
        <v>#N/A</v>
      </c>
      <c r="E195" s="7" t="e">
        <f>Returns!AD280/Returns!AD$87</f>
        <v>#N/A</v>
      </c>
      <c r="F195" s="7" t="e">
        <f>Returns!AE280/Returns!AE$87</f>
        <v>#N/A</v>
      </c>
      <c r="G195" s="8">
        <f t="shared" si="0"/>
        <v>1.0258124088753748</v>
      </c>
    </row>
    <row r="196" spans="1:7" ht="13">
      <c r="A196" s="6">
        <v>44755</v>
      </c>
      <c r="B196" s="7">
        <f>Returns!AA281/Returns!AA$87</f>
        <v>0.98625857909202164</v>
      </c>
      <c r="C196" s="7">
        <f>Returns!AB281/Returns!AB$87</f>
        <v>0.99416721217436033</v>
      </c>
      <c r="D196" s="7" t="e">
        <f>Returns!AC281/Returns!AC$87</f>
        <v>#N/A</v>
      </c>
      <c r="E196" s="7" t="e">
        <f>Returns!AD281/Returns!AD$87</f>
        <v>#N/A</v>
      </c>
      <c r="F196" s="7" t="e">
        <f>Returns!AE281/Returns!AE$87</f>
        <v>#N/A</v>
      </c>
      <c r="G196" s="8">
        <f t="shared" si="0"/>
        <v>1.0259478723222455</v>
      </c>
    </row>
    <row r="197" spans="1:7" ht="13">
      <c r="A197" s="6">
        <v>44756</v>
      </c>
      <c r="B197" s="7">
        <f>Returns!AA282/Returns!AA$87</f>
        <v>0.98770690389616189</v>
      </c>
      <c r="C197" s="7">
        <f>Returns!AB282/Returns!AB$87</f>
        <v>0.98877557340217481</v>
      </c>
      <c r="D197" s="7" t="e">
        <f>Returns!AC282/Returns!AC$87</f>
        <v>#N/A</v>
      </c>
      <c r="E197" s="7" t="e">
        <f>Returns!AD282/Returns!AD$87</f>
        <v>#N/A</v>
      </c>
      <c r="F197" s="7" t="e">
        <f>Returns!AE282/Returns!AE$87</f>
        <v>#N/A</v>
      </c>
      <c r="G197" s="8">
        <f t="shared" si="0"/>
        <v>1.0260833536577136</v>
      </c>
    </row>
    <row r="198" spans="1:7" ht="13">
      <c r="A198" s="6">
        <v>44757</v>
      </c>
      <c r="B198" s="7">
        <f>Returns!AA283/Returns!AA$87</f>
        <v>0.99040826821667582</v>
      </c>
      <c r="C198" s="7">
        <f>Returns!AB283/Returns!AB$87</f>
        <v>0.99930558473563302</v>
      </c>
      <c r="D198" s="7" t="e">
        <f>Returns!AC283/Returns!AC$87</f>
        <v>#N/A</v>
      </c>
      <c r="E198" s="7" t="e">
        <f>Returns!AD283/Returns!AD$87</f>
        <v>#N/A</v>
      </c>
      <c r="F198" s="7" t="e">
        <f>Returns!AE283/Returns!AE$87</f>
        <v>#N/A</v>
      </c>
      <c r="G198" s="8">
        <f t="shared" si="0"/>
        <v>1.0262188528841418</v>
      </c>
    </row>
    <row r="199" spans="1:7" ht="13">
      <c r="A199" s="6">
        <v>44758</v>
      </c>
      <c r="B199" s="7">
        <f>Returns!AA284/Returns!AA$87</f>
        <v>0.99292409410977511</v>
      </c>
      <c r="C199" s="7">
        <f>Returns!AB284/Returns!AB$87</f>
        <v>1.0002740596702229</v>
      </c>
      <c r="D199" s="7" t="e">
        <f>Returns!AC284/Returns!AC$87</f>
        <v>#N/A</v>
      </c>
      <c r="E199" s="7" t="e">
        <f>Returns!AD284/Returns!AD$87</f>
        <v>#N/A</v>
      </c>
      <c r="F199" s="7" t="e">
        <f>Returns!AE284/Returns!AE$87</f>
        <v>#N/A</v>
      </c>
      <c r="G199" s="8">
        <f t="shared" si="0"/>
        <v>1.0263543700038924</v>
      </c>
    </row>
    <row r="200" spans="1:7" ht="13">
      <c r="A200" s="6">
        <v>44759</v>
      </c>
      <c r="B200" s="7">
        <f>Returns!AA285/Returns!AA$87</f>
        <v>0.99946958179464485</v>
      </c>
      <c r="C200" s="7">
        <f>Returns!AB285/Returns!AB$87</f>
        <v>1.0033658304374429</v>
      </c>
      <c r="D200" s="7" t="e">
        <f>Returns!AC285/Returns!AC$87</f>
        <v>#N/A</v>
      </c>
      <c r="E200" s="7" t="e">
        <f>Returns!AD285/Returns!AD$87</f>
        <v>#N/A</v>
      </c>
      <c r="F200" s="7" t="e">
        <f>Returns!AE285/Returns!AE$87</f>
        <v>#N/A</v>
      </c>
      <c r="G200" s="8">
        <f t="shared" si="0"/>
        <v>1.0264899050193286</v>
      </c>
    </row>
    <row r="201" spans="1:7" ht="13">
      <c r="A201" s="6">
        <v>44760</v>
      </c>
      <c r="B201" s="7">
        <f>Returns!AA286/Returns!AA$87</f>
        <v>0.99158475320494699</v>
      </c>
      <c r="C201" s="7">
        <f>Returns!AB286/Returns!AB$87</f>
        <v>0.98878196188624612</v>
      </c>
      <c r="D201" s="7" t="e">
        <f>Returns!AC286/Returns!AC$87</f>
        <v>#N/A</v>
      </c>
      <c r="E201" s="7" t="e">
        <f>Returns!AD286/Returns!AD$87</f>
        <v>#N/A</v>
      </c>
      <c r="F201" s="7" t="e">
        <f>Returns!AE286/Returns!AE$87</f>
        <v>#N/A</v>
      </c>
      <c r="G201" s="8">
        <f t="shared" si="0"/>
        <v>1.0266254579328133</v>
      </c>
    </row>
    <row r="202" spans="1:7" ht="13">
      <c r="A202" s="6">
        <v>44761</v>
      </c>
      <c r="B202" s="7">
        <f>Returns!AA287/Returns!AA$87</f>
        <v>1.0018088716135694</v>
      </c>
      <c r="C202" s="7">
        <f>Returns!AB287/Returns!AB$87</f>
        <v>0.99682449304320309</v>
      </c>
      <c r="D202" s="7" t="e">
        <f>Returns!AC287/Returns!AC$87</f>
        <v>#N/A</v>
      </c>
      <c r="E202" s="7" t="e">
        <f>Returns!AD287/Returns!AD$87</f>
        <v>#N/A</v>
      </c>
      <c r="F202" s="7" t="e">
        <f>Returns!AE287/Returns!AE$87</f>
        <v>#N/A</v>
      </c>
      <c r="G202" s="8">
        <f t="shared" si="0"/>
        <v>1.0267610287467102</v>
      </c>
    </row>
    <row r="203" spans="1:7" ht="13">
      <c r="A203" s="6">
        <v>44762</v>
      </c>
      <c r="B203" s="7">
        <f>Returns!AA288/Returns!AA$87</f>
        <v>1.0051409443122361</v>
      </c>
      <c r="C203" s="7">
        <f>Returns!AB288/Returns!AB$87</f>
        <v>1.000278527141345</v>
      </c>
      <c r="D203" s="7" t="e">
        <f>Returns!AC288/Returns!AC$87</f>
        <v>#N/A</v>
      </c>
      <c r="E203" s="7" t="e">
        <f>Returns!AD288/Returns!AD$87</f>
        <v>#N/A</v>
      </c>
      <c r="F203" s="7" t="e">
        <f>Returns!AE288/Returns!AE$87</f>
        <v>#N/A</v>
      </c>
      <c r="G203" s="8">
        <f t="shared" si="0"/>
        <v>1.0268966174633829</v>
      </c>
    </row>
    <row r="204" spans="1:7" ht="13">
      <c r="A204" s="6">
        <v>44763</v>
      </c>
      <c r="B204" s="7">
        <f>Returns!AA289/Returns!AA$87</f>
        <v>1.0027811210571713</v>
      </c>
      <c r="C204" s="7">
        <f>Returns!AB289/Returns!AB$87</f>
        <v>0.9985323846013906</v>
      </c>
      <c r="D204" s="7" t="e">
        <f>Returns!AC289/Returns!AC$87</f>
        <v>#N/A</v>
      </c>
      <c r="E204" s="7" t="e">
        <f>Returns!AD289/Returns!AD$87</f>
        <v>#N/A</v>
      </c>
      <c r="F204" s="7" t="e">
        <f>Returns!AE289/Returns!AE$87</f>
        <v>#N/A</v>
      </c>
      <c r="G204" s="8">
        <f t="shared" si="0"/>
        <v>1.0270322240851959</v>
      </c>
    </row>
    <row r="205" spans="1:7" ht="13">
      <c r="A205" s="6">
        <v>44764</v>
      </c>
      <c r="B205" s="7">
        <f>Returns!AA290/Returns!AA$87</f>
        <v>1.0017273998162017</v>
      </c>
      <c r="C205" s="7">
        <f>Returns!AB290/Returns!AB$87</f>
        <v>0.99855188565431663</v>
      </c>
      <c r="D205" s="7" t="e">
        <f>Returns!AC290/Returns!AC$87</f>
        <v>#N/A</v>
      </c>
      <c r="E205" s="7" t="e">
        <f>Returns!AD290/Returns!AD$87</f>
        <v>#N/A</v>
      </c>
      <c r="F205" s="7" t="e">
        <f>Returns!AE290/Returns!AE$87</f>
        <v>#N/A</v>
      </c>
      <c r="G205" s="8">
        <f t="shared" si="0"/>
        <v>1.0271678486145135</v>
      </c>
    </row>
    <row r="206" spans="1:7" ht="13">
      <c r="A206" s="6">
        <v>44765</v>
      </c>
      <c r="B206" s="7">
        <f>Returns!AA291/Returns!AA$87</f>
        <v>1.0038708236425886</v>
      </c>
      <c r="C206" s="7">
        <f>Returns!AB291/Returns!AB$87</f>
        <v>1.0008346982171696</v>
      </c>
      <c r="D206" s="7" t="e">
        <f>Returns!AC291/Returns!AC$87</f>
        <v>#N/A</v>
      </c>
      <c r="E206" s="7" t="e">
        <f>Returns!AD291/Returns!AD$87</f>
        <v>#N/A</v>
      </c>
      <c r="F206" s="7" t="e">
        <f>Returns!AE291/Returns!AE$87</f>
        <v>#N/A</v>
      </c>
      <c r="G206" s="8">
        <f t="shared" si="0"/>
        <v>1.0273034910537004</v>
      </c>
    </row>
    <row r="207" spans="1:7" ht="13">
      <c r="A207" s="6">
        <v>44766</v>
      </c>
      <c r="B207" s="7">
        <f>Returns!AA292/Returns!AA$87</f>
        <v>1.006371739288364</v>
      </c>
      <c r="C207" s="7">
        <f>Returns!AB292/Returns!AB$87</f>
        <v>1.0029144502050862</v>
      </c>
      <c r="D207" s="7" t="e">
        <f>Returns!AC292/Returns!AC$87</f>
        <v>#N/A</v>
      </c>
      <c r="E207" s="7" t="e">
        <f>Returns!AD292/Returns!AD$87</f>
        <v>#N/A</v>
      </c>
      <c r="F207" s="7" t="e">
        <f>Returns!AE292/Returns!AE$87</f>
        <v>#N/A</v>
      </c>
      <c r="G207" s="8">
        <f t="shared" si="0"/>
        <v>1.0274391514051218</v>
      </c>
    </row>
    <row r="208" spans="1:7" ht="13">
      <c r="A208" s="6">
        <v>44767</v>
      </c>
      <c r="B208" s="7">
        <f>Returns!AA293/Returns!AA$87</f>
        <v>1.0052549931917487</v>
      </c>
      <c r="C208" s="7">
        <f>Returns!AB293/Returns!AB$87</f>
        <v>1.0019713354284703</v>
      </c>
      <c r="D208" s="7" t="e">
        <f>Returns!AC293/Returns!AC$87</f>
        <v>#N/A</v>
      </c>
      <c r="E208" s="7" t="e">
        <f>Returns!AD293/Returns!AD$87</f>
        <v>#N/A</v>
      </c>
      <c r="F208" s="7" t="e">
        <f>Returns!AE293/Returns!AE$87</f>
        <v>#N/A</v>
      </c>
      <c r="G208" s="8">
        <f t="shared" si="0"/>
        <v>1.0275748296711429</v>
      </c>
    </row>
    <row r="209" spans="1:7" ht="13">
      <c r="A209" s="6">
        <v>44768</v>
      </c>
      <c r="B209" s="7">
        <f>Returns!AA294/Returns!AA$87</f>
        <v>1.0006640000585649</v>
      </c>
      <c r="C209" s="7">
        <f>Returns!AB294/Returns!AB$87</f>
        <v>0.99786925188088993</v>
      </c>
      <c r="D209" s="7" t="e">
        <f>Returns!AC294/Returns!AC$87</f>
        <v>#N/A</v>
      </c>
      <c r="E209" s="7" t="e">
        <f>Returns!AD294/Returns!AD$87</f>
        <v>#N/A</v>
      </c>
      <c r="F209" s="7" t="e">
        <f>Returns!AE294/Returns!AE$87</f>
        <v>#N/A</v>
      </c>
      <c r="G209" s="8">
        <f t="shared" si="0"/>
        <v>1.0277105258541295</v>
      </c>
    </row>
    <row r="210" spans="1:7" ht="13">
      <c r="A210" s="6">
        <v>44769</v>
      </c>
      <c r="B210" s="7">
        <f>Returns!AA295/Returns!AA$87</f>
        <v>1.0046126941812799</v>
      </c>
      <c r="C210" s="7">
        <f>Returns!AB295/Returns!AB$87</f>
        <v>1.0021142526032221</v>
      </c>
      <c r="D210" s="7" t="e">
        <f>Returns!AC295/Returns!AC$87</f>
        <v>#N/A</v>
      </c>
      <c r="E210" s="7" t="e">
        <f>Returns!AD295/Returns!AD$87</f>
        <v>#N/A</v>
      </c>
      <c r="F210" s="7" t="e">
        <f>Returns!AE295/Returns!AE$87</f>
        <v>#N/A</v>
      </c>
      <c r="G210" s="8">
        <f t="shared" si="0"/>
        <v>1.0278462399564476</v>
      </c>
    </row>
    <row r="211" spans="1:7" ht="13">
      <c r="A211" s="6">
        <v>44770</v>
      </c>
      <c r="B211" s="7">
        <f>Returns!AA296/Returns!AA$87</f>
        <v>0.99872960712765546</v>
      </c>
      <c r="C211" s="7">
        <f>Returns!AB296/Returns!AB$87</f>
        <v>0.99991699232642683</v>
      </c>
      <c r="D211" s="7" t="e">
        <f>Returns!AC296/Returns!AC$87</f>
        <v>#N/A</v>
      </c>
      <c r="E211" s="7" t="e">
        <f>Returns!AD296/Returns!AD$87</f>
        <v>#N/A</v>
      </c>
      <c r="F211" s="7" t="e">
        <f>Returns!AE296/Returns!AE$87</f>
        <v>#N/A</v>
      </c>
      <c r="G211" s="8">
        <f t="shared" si="0"/>
        <v>1.0279819719804637</v>
      </c>
    </row>
    <row r="212" spans="1:7" ht="13">
      <c r="A212" s="6">
        <v>44771</v>
      </c>
      <c r="B212" s="7">
        <f>Returns!AA297/Returns!AA$87</f>
        <v>0.99691544976713076</v>
      </c>
      <c r="C212" s="7">
        <f>Returns!AB297/Returns!AB$87</f>
        <v>0.9996110264021677</v>
      </c>
      <c r="D212" s="7" t="e">
        <f>Returns!AC297/Returns!AC$87</f>
        <v>#N/A</v>
      </c>
      <c r="E212" s="7" t="e">
        <f>Returns!AD297/Returns!AD$87</f>
        <v>#N/A</v>
      </c>
      <c r="F212" s="7" t="e">
        <f>Returns!AE297/Returns!AE$87</f>
        <v>#N/A</v>
      </c>
      <c r="G212" s="8">
        <f t="shared" si="0"/>
        <v>1.0281177219285444</v>
      </c>
    </row>
    <row r="213" spans="1:7" ht="13">
      <c r="A213" s="6">
        <v>44772</v>
      </c>
      <c r="B213" s="7">
        <f>Returns!AA298/Returns!AA$87</f>
        <v>0.99571732991281081</v>
      </c>
      <c r="C213" s="7">
        <f>Returns!AB298/Returns!AB$87</f>
        <v>0.99955114479600893</v>
      </c>
      <c r="D213" s="7" t="e">
        <f>Returns!AC298/Returns!AC$87</f>
        <v>#N/A</v>
      </c>
      <c r="E213" s="7" t="e">
        <f>Returns!AD298/Returns!AD$87</f>
        <v>#N/A</v>
      </c>
      <c r="F213" s="7" t="e">
        <f>Returns!AE298/Returns!AE$87</f>
        <v>#N/A</v>
      </c>
      <c r="G213" s="8">
        <f t="shared" si="0"/>
        <v>1.0282534898030566</v>
      </c>
    </row>
    <row r="214" spans="1:7" ht="13">
      <c r="A214" s="6">
        <v>44773</v>
      </c>
      <c r="B214" s="7">
        <f>Returns!AA299/Returns!AA$87</f>
        <v>0.99982099803781632</v>
      </c>
      <c r="C214" s="7">
        <f>Returns!AB299/Returns!AB$87</f>
        <v>1.0062466764810356</v>
      </c>
      <c r="D214" s="7" t="e">
        <f>Returns!AC299/Returns!AC$87</f>
        <v>#N/A</v>
      </c>
      <c r="E214" s="7" t="e">
        <f>Returns!AD299/Returns!AD$87</f>
        <v>#N/A</v>
      </c>
      <c r="F214" s="7" t="e">
        <f>Returns!AE299/Returns!AE$87</f>
        <v>#N/A</v>
      </c>
      <c r="G214" s="8">
        <f t="shared" si="0"/>
        <v>1.0283892756063675</v>
      </c>
    </row>
    <row r="215" spans="1:7" ht="13">
      <c r="A215" s="6">
        <v>44774</v>
      </c>
      <c r="B215" s="7">
        <f>Returns!AA300/Returns!AA$87</f>
        <v>0.99680195716967557</v>
      </c>
      <c r="C215" s="7">
        <f>Returns!AB300/Returns!AB$87</f>
        <v>1.0030523449725028</v>
      </c>
      <c r="D215" s="7" t="e">
        <f>Returns!AC300/Returns!AC$87</f>
        <v>#N/A</v>
      </c>
      <c r="E215" s="7" t="e">
        <f>Returns!AD300/Returns!AD$87</f>
        <v>#N/A</v>
      </c>
      <c r="F215" s="7" t="e">
        <f>Returns!AE300/Returns!AE$87</f>
        <v>#N/A</v>
      </c>
      <c r="G215" s="8">
        <f t="shared" si="0"/>
        <v>1.0285250793408447</v>
      </c>
    </row>
    <row r="216" spans="1:7" ht="13">
      <c r="A216" s="6">
        <v>44775</v>
      </c>
      <c r="B216" s="7">
        <f>Returns!AA301/Returns!AA$87</f>
        <v>1.0020117018495551</v>
      </c>
      <c r="C216" s="7">
        <f>Returns!AB301/Returns!AB$87</f>
        <v>1.0076742909051701</v>
      </c>
      <c r="D216" s="7" t="e">
        <f>Returns!AC301/Returns!AC$87</f>
        <v>#N/A</v>
      </c>
      <c r="E216" s="7" t="e">
        <f>Returns!AD301/Returns!AD$87</f>
        <v>#N/A</v>
      </c>
      <c r="F216" s="7" t="e">
        <f>Returns!AE301/Returns!AE$87</f>
        <v>#N/A</v>
      </c>
      <c r="G216" s="8">
        <f t="shared" si="0"/>
        <v>1.0286609010088563</v>
      </c>
    </row>
    <row r="217" spans="1:7" ht="13">
      <c r="A217" s="6">
        <v>44776</v>
      </c>
      <c r="B217" s="7">
        <f>Returns!AA302/Returns!AA$87</f>
        <v>0.99933375010512437</v>
      </c>
      <c r="C217" s="7">
        <f>Returns!AB302/Returns!AB$87</f>
        <v>1.0091865958211892</v>
      </c>
      <c r="D217" s="7" t="e">
        <f>Returns!AC302/Returns!AC$87</f>
        <v>#N/A</v>
      </c>
      <c r="E217" s="7" t="e">
        <f>Returns!AD302/Returns!AD$87</f>
        <v>#N/A</v>
      </c>
      <c r="F217" s="7" t="e">
        <f>Returns!AE302/Returns!AE$87</f>
        <v>#N/A</v>
      </c>
      <c r="G217" s="8">
        <f t="shared" si="0"/>
        <v>1.0287967406127703</v>
      </c>
    </row>
    <row r="218" spans="1:7" ht="13">
      <c r="A218" s="6">
        <v>44777</v>
      </c>
      <c r="B218" s="7">
        <f>Returns!AA303/Returns!AA$87</f>
        <v>0.99927623768866192</v>
      </c>
      <c r="C218" s="7">
        <f>Returns!AB303/Returns!AB$87</f>
        <v>1.0112222262138801</v>
      </c>
      <c r="D218" s="7" t="e">
        <f>Returns!AC303/Returns!AC$87</f>
        <v>#N/A</v>
      </c>
      <c r="E218" s="7" t="e">
        <f>Returns!AD303/Returns!AD$87</f>
        <v>#N/A</v>
      </c>
      <c r="F218" s="7" t="e">
        <f>Returns!AE303/Returns!AE$87</f>
        <v>#N/A</v>
      </c>
      <c r="G218" s="8">
        <f t="shared" si="0"/>
        <v>1.0289325981549553</v>
      </c>
    </row>
    <row r="219" spans="1:7" ht="13">
      <c r="A219" s="6">
        <v>44778</v>
      </c>
      <c r="B219" s="7">
        <f>Returns!AA304/Returns!AA$87</f>
        <v>0.99089602093924378</v>
      </c>
      <c r="C219" s="7">
        <f>Returns!AB304/Returns!AB$87</f>
        <v>1.0077021535298387</v>
      </c>
      <c r="D219" s="7" t="e">
        <f>Returns!AC304/Returns!AC$87</f>
        <v>#N/A</v>
      </c>
      <c r="E219" s="7" t="e">
        <f>Returns!AD304/Returns!AD$87</f>
        <v>#N/A</v>
      </c>
      <c r="F219" s="7" t="e">
        <f>Returns!AE304/Returns!AE$87</f>
        <v>#N/A</v>
      </c>
      <c r="G219" s="8">
        <f t="shared" si="0"/>
        <v>1.0290684736377802</v>
      </c>
    </row>
    <row r="220" spans="1:7" ht="13">
      <c r="A220" s="6">
        <v>44779</v>
      </c>
      <c r="B220" s="7">
        <f>Returns!AA305/Returns!AA$87</f>
        <v>0.99427484697453106</v>
      </c>
      <c r="C220" s="7">
        <f>Returns!AB305/Returns!AB$87</f>
        <v>1.0110956674452583</v>
      </c>
      <c r="D220" s="7" t="e">
        <f>Returns!AC305/Returns!AC$87</f>
        <v>#N/A</v>
      </c>
      <c r="E220" s="7" t="e">
        <f>Returns!AD305/Returns!AD$87</f>
        <v>#N/A</v>
      </c>
      <c r="F220" s="7" t="e">
        <f>Returns!AE305/Returns!AE$87</f>
        <v>#N/A</v>
      </c>
      <c r="G220" s="8">
        <f t="shared" si="0"/>
        <v>1.029204367063614</v>
      </c>
    </row>
    <row r="221" spans="1:7" ht="13">
      <c r="A221" s="6">
        <v>44780</v>
      </c>
      <c r="B221" s="7">
        <f>Returns!AA306/Returns!AA$87</f>
        <v>0.99073721870728493</v>
      </c>
      <c r="C221" s="7">
        <f>Returns!AB306/Returns!AB$87</f>
        <v>1.0031726050865932</v>
      </c>
      <c r="D221" s="7" t="e">
        <f>Returns!AC306/Returns!AC$87</f>
        <v>#N/A</v>
      </c>
      <c r="E221" s="7" t="e">
        <f>Returns!AD306/Returns!AD$87</f>
        <v>#N/A</v>
      </c>
      <c r="F221" s="7" t="e">
        <f>Returns!AE306/Returns!AE$87</f>
        <v>#N/A</v>
      </c>
      <c r="G221" s="8">
        <f t="shared" si="0"/>
        <v>1.0293402784348262</v>
      </c>
    </row>
    <row r="222" spans="1:7" ht="13">
      <c r="A222" s="6">
        <v>44781</v>
      </c>
      <c r="B222" s="7">
        <f>Returns!AA307/Returns!AA$87</f>
        <v>0.99092755675772126</v>
      </c>
      <c r="C222" s="7">
        <f>Returns!AB307/Returns!AB$87</f>
        <v>1.0079179983671218</v>
      </c>
      <c r="D222" s="7" t="e">
        <f>Returns!AC307/Returns!AC$87</f>
        <v>#N/A</v>
      </c>
      <c r="E222" s="7" t="e">
        <f>Returns!AD307/Returns!AD$87</f>
        <v>#N/A</v>
      </c>
      <c r="F222" s="7" t="e">
        <f>Returns!AE307/Returns!AE$87</f>
        <v>#N/A</v>
      </c>
      <c r="G222" s="8">
        <f t="shared" si="0"/>
        <v>1.0294762077537867</v>
      </c>
    </row>
    <row r="223" spans="1:7" ht="13">
      <c r="A223" s="6">
        <v>44782</v>
      </c>
      <c r="B223" s="7">
        <f>Returns!AA308/Returns!AA$87</f>
        <v>0.99024934138108356</v>
      </c>
      <c r="C223" s="7">
        <f>Returns!AB308/Returns!AB$87</f>
        <v>1.006420192563515</v>
      </c>
      <c r="D223" s="7" t="e">
        <f>Returns!AC308/Returns!AC$87</f>
        <v>#N/A</v>
      </c>
      <c r="E223" s="7" t="e">
        <f>Returns!AD308/Returns!AD$87</f>
        <v>#N/A</v>
      </c>
      <c r="F223" s="7" t="e">
        <f>Returns!AE308/Returns!AE$87</f>
        <v>#N/A</v>
      </c>
      <c r="G223" s="8">
        <f t="shared" si="0"/>
        <v>1.0296121550228654</v>
      </c>
    </row>
    <row r="224" spans="1:7" ht="13">
      <c r="A224" s="6">
        <v>44783</v>
      </c>
      <c r="B224" s="7">
        <f>Returns!AA309/Returns!AA$87</f>
        <v>0.99193327152400934</v>
      </c>
      <c r="C224" s="7">
        <f>Returns!AB309/Returns!AB$87</f>
        <v>1.007113205851812</v>
      </c>
      <c r="D224" s="7" t="e">
        <f>Returns!AC309/Returns!AC$87</f>
        <v>#N/A</v>
      </c>
      <c r="E224" s="7" t="e">
        <f>Returns!AD309/Returns!AD$87</f>
        <v>#N/A</v>
      </c>
      <c r="F224" s="7" t="e">
        <f>Returns!AE309/Returns!AE$87</f>
        <v>#N/A</v>
      </c>
      <c r="G224" s="8">
        <f t="shared" si="0"/>
        <v>1.0297481202444327</v>
      </c>
    </row>
    <row r="225" spans="1:7" ht="13">
      <c r="A225" s="6">
        <v>44784</v>
      </c>
      <c r="B225" s="7">
        <f>Returns!AA310/Returns!AA$87</f>
        <v>0.99559458571156967</v>
      </c>
      <c r="C225" s="7">
        <f>Returns!AB310/Returns!AB$87</f>
        <v>1.0059510065069626</v>
      </c>
      <c r="D225" s="7" t="e">
        <f>Returns!AC310/Returns!AC$87</f>
        <v>#N/A</v>
      </c>
      <c r="E225" s="7" t="e">
        <f>Returns!AD310/Returns!AD$87</f>
        <v>#N/A</v>
      </c>
      <c r="F225" s="7" t="e">
        <f>Returns!AE310/Returns!AE$87</f>
        <v>#N/A</v>
      </c>
      <c r="G225" s="8">
        <f t="shared" si="0"/>
        <v>1.0298841034208595</v>
      </c>
    </row>
    <row r="226" spans="1:7" ht="13">
      <c r="A226" s="6">
        <v>44785</v>
      </c>
      <c r="B226" s="7">
        <f>Returns!AA311/Returns!AA$87</f>
        <v>0.99311889079970339</v>
      </c>
      <c r="C226" s="7">
        <f>Returns!AB311/Returns!AB$87</f>
        <v>1.0039794285812425</v>
      </c>
      <c r="D226" s="7" t="e">
        <f>Returns!AC311/Returns!AC$87</f>
        <v>#N/A</v>
      </c>
      <c r="E226" s="7" t="e">
        <f>Returns!AD311/Returns!AD$87</f>
        <v>#N/A</v>
      </c>
      <c r="F226" s="7" t="e">
        <f>Returns!AE311/Returns!AE$87</f>
        <v>#N/A</v>
      </c>
      <c r="G226" s="8">
        <f t="shared" si="0"/>
        <v>1.0300201045545165</v>
      </c>
    </row>
    <row r="227" spans="1:7" ht="13">
      <c r="A227" s="6">
        <v>44786</v>
      </c>
      <c r="B227" s="7">
        <f>Returns!AA312/Returns!AA$87</f>
        <v>1.0001734715878576</v>
      </c>
      <c r="C227" s="7">
        <f>Returns!AB312/Returns!AB$87</f>
        <v>1.0071156730142377</v>
      </c>
      <c r="D227" s="7" t="e">
        <f>Returns!AC312/Returns!AC$87</f>
        <v>#N/A</v>
      </c>
      <c r="E227" s="7" t="e">
        <f>Returns!AD312/Returns!AD$87</f>
        <v>#N/A</v>
      </c>
      <c r="F227" s="7" t="e">
        <f>Returns!AE312/Returns!AE$87</f>
        <v>#N/A</v>
      </c>
      <c r="G227" s="8">
        <f t="shared" si="0"/>
        <v>1.0301561236477754</v>
      </c>
    </row>
    <row r="228" spans="1:7" ht="13">
      <c r="A228" s="6">
        <v>44787</v>
      </c>
      <c r="B228" s="7">
        <f>Returns!AA313/Returns!AA$87</f>
        <v>0.99913252372218053</v>
      </c>
      <c r="C228" s="7">
        <f>Returns!AB313/Returns!AB$87</f>
        <v>1.0060635120800328</v>
      </c>
      <c r="D228" s="7" t="e">
        <f>Returns!AC313/Returns!AC$87</f>
        <v>#N/A</v>
      </c>
      <c r="E228" s="7" t="e">
        <f>Returns!AD313/Returns!AD$87</f>
        <v>#N/A</v>
      </c>
      <c r="F228" s="7" t="e">
        <f>Returns!AE313/Returns!AE$87</f>
        <v>#N/A</v>
      </c>
      <c r="G228" s="8">
        <f t="shared" si="0"/>
        <v>1.0302921607030078</v>
      </c>
    </row>
    <row r="229" spans="1:7" ht="13">
      <c r="A229" s="6">
        <v>44788</v>
      </c>
      <c r="B229" s="7">
        <f>Returns!AA314/Returns!AA$87</f>
        <v>0.99744161747846938</v>
      </c>
      <c r="C229" s="7">
        <f>Returns!AB314/Returns!AB$87</f>
        <v>1.004365290858128</v>
      </c>
      <c r="D229" s="7" t="e">
        <f>Returns!AC314/Returns!AC$87</f>
        <v>#N/A</v>
      </c>
      <c r="E229" s="7" t="e">
        <f>Returns!AD314/Returns!AD$87</f>
        <v>#N/A</v>
      </c>
      <c r="F229" s="7" t="e">
        <f>Returns!AE314/Returns!AE$87</f>
        <v>#N/A</v>
      </c>
      <c r="G229" s="8">
        <f t="shared" si="0"/>
        <v>1.0304282157225855</v>
      </c>
    </row>
    <row r="230" spans="1:7" ht="13">
      <c r="A230" s="6">
        <v>44789</v>
      </c>
      <c r="B230" s="7">
        <f>Returns!AA315/Returns!AA$87</f>
        <v>0.99866459625684156</v>
      </c>
      <c r="C230" s="7">
        <f>Returns!AB315/Returns!AB$87</f>
        <v>1.0023191348287726</v>
      </c>
      <c r="D230" s="7" t="e">
        <f>Returns!AC315/Returns!AC$87</f>
        <v>#N/A</v>
      </c>
      <c r="E230" s="7" t="e">
        <f>Returns!AD315/Returns!AD$87</f>
        <v>#N/A</v>
      </c>
      <c r="F230" s="7" t="e">
        <f>Returns!AE315/Returns!AE$87</f>
        <v>#N/A</v>
      </c>
      <c r="G230" s="8">
        <f t="shared" si="0"/>
        <v>1.0305642887088808</v>
      </c>
    </row>
    <row r="231" spans="1:7" ht="13">
      <c r="A231" s="6">
        <v>44790</v>
      </c>
      <c r="B231" s="7">
        <f>Returns!AA316/Returns!AA$87</f>
        <v>1.0009560310195207</v>
      </c>
      <c r="C231" s="7">
        <f>Returns!AB316/Returns!AB$87</f>
        <v>1.0079771508342008</v>
      </c>
      <c r="D231" s="7" t="e">
        <f>Returns!AC316/Returns!AC$87</f>
        <v>#N/A</v>
      </c>
      <c r="E231" s="7" t="e">
        <f>Returns!AD316/Returns!AD$87</f>
        <v>#N/A</v>
      </c>
      <c r="F231" s="7" t="e">
        <f>Returns!AE316/Returns!AE$87</f>
        <v>#N/A</v>
      </c>
      <c r="G231" s="8">
        <f t="shared" si="0"/>
        <v>1.0307003796642664</v>
      </c>
    </row>
    <row r="232" spans="1:7" ht="13">
      <c r="A232" s="6">
        <v>44791</v>
      </c>
      <c r="B232" s="7">
        <f>Returns!AA317/Returns!AA$87</f>
        <v>1.0008434408156786</v>
      </c>
      <c r="C232" s="7">
        <f>Returns!AB317/Returns!AB$87</f>
        <v>1.0078352716104448</v>
      </c>
      <c r="D232" s="7" t="e">
        <f>Returns!AC317/Returns!AC$87</f>
        <v>#N/A</v>
      </c>
      <c r="E232" s="7" t="e">
        <f>Returns!AD317/Returns!AD$87</f>
        <v>#N/A</v>
      </c>
      <c r="F232" s="7" t="e">
        <f>Returns!AE317/Returns!AE$87</f>
        <v>#N/A</v>
      </c>
      <c r="G232" s="8">
        <f t="shared" si="0"/>
        <v>1.0308364885911152</v>
      </c>
    </row>
    <row r="233" spans="1:7" ht="13">
      <c r="A233" s="6">
        <v>44792</v>
      </c>
      <c r="B233" s="7">
        <f>Returns!AA318/Returns!AA$87</f>
        <v>1.0003616476733586</v>
      </c>
      <c r="C233" s="7">
        <f>Returns!AB318/Returns!AB$87</f>
        <v>1.007040454276716</v>
      </c>
      <c r="D233" s="7" t="e">
        <f>Returns!AC318/Returns!AC$87</f>
        <v>#N/A</v>
      </c>
      <c r="E233" s="7" t="e">
        <f>Returns!AD318/Returns!AD$87</f>
        <v>#N/A</v>
      </c>
      <c r="F233" s="7" t="e">
        <f>Returns!AE318/Returns!AE$87</f>
        <v>#N/A</v>
      </c>
      <c r="G233" s="8">
        <f t="shared" si="0"/>
        <v>1.0309726154918004</v>
      </c>
    </row>
    <row r="234" spans="1:7" ht="13">
      <c r="A234" s="6">
        <v>44793</v>
      </c>
      <c r="B234" s="7">
        <f>Returns!AA319/Returns!AA$87</f>
        <v>0.99803324372510449</v>
      </c>
      <c r="C234" s="7">
        <f>Returns!AB319/Returns!AB$87</f>
        <v>1.0050237600093053</v>
      </c>
      <c r="D234" s="7" t="e">
        <f>Returns!AC319/Returns!AC$87</f>
        <v>#N/A</v>
      </c>
      <c r="E234" s="7" t="e">
        <f>Returns!AD319/Returns!AD$87</f>
        <v>#N/A</v>
      </c>
      <c r="F234" s="7" t="e">
        <f>Returns!AE319/Returns!AE$87</f>
        <v>#N/A</v>
      </c>
      <c r="G234" s="8">
        <f t="shared" si="0"/>
        <v>1.0311087603686955</v>
      </c>
    </row>
    <row r="235" spans="1:7" ht="13">
      <c r="A235" s="6">
        <v>44794</v>
      </c>
      <c r="B235" s="7">
        <f>Returns!AA320/Returns!AA$87</f>
        <v>1.0003166947537945</v>
      </c>
      <c r="C235" s="7">
        <f>Returns!AB320/Returns!AB$87</f>
        <v>1.0048590668122268</v>
      </c>
      <c r="D235" s="7" t="e">
        <f>Returns!AC320/Returns!AC$87</f>
        <v>#N/A</v>
      </c>
      <c r="E235" s="7" t="e">
        <f>Returns!AD320/Returns!AD$87</f>
        <v>#N/A</v>
      </c>
      <c r="F235" s="7" t="e">
        <f>Returns!AE320/Returns!AE$87</f>
        <v>#N/A</v>
      </c>
      <c r="G235" s="8">
        <f t="shared" si="0"/>
        <v>1.0312449232241743</v>
      </c>
    </row>
    <row r="236" spans="1:7" ht="13">
      <c r="A236" s="6">
        <v>44795</v>
      </c>
      <c r="B236" s="7">
        <f>Returns!AA321/Returns!AA$87</f>
        <v>0.99969524053992698</v>
      </c>
      <c r="C236" s="7">
        <f>Returns!AB321/Returns!AB$87</f>
        <v>1.004230203218978</v>
      </c>
      <c r="D236" s="7" t="e">
        <f>Returns!AC321/Returns!AC$87</f>
        <v>#N/A</v>
      </c>
      <c r="E236" s="7" t="e">
        <f>Returns!AD321/Returns!AD$87</f>
        <v>#N/A</v>
      </c>
      <c r="F236" s="7" t="e">
        <f>Returns!AE321/Returns!AE$87</f>
        <v>#N/A</v>
      </c>
      <c r="G236" s="8">
        <f t="shared" si="0"/>
        <v>1.0313811040606109</v>
      </c>
    </row>
    <row r="237" spans="1:7" ht="13">
      <c r="A237" s="6">
        <v>44796</v>
      </c>
      <c r="B237" s="7">
        <f>Returns!AA322/Returns!AA$87</f>
        <v>1.0003004350213855</v>
      </c>
      <c r="C237" s="7">
        <f>Returns!AB322/Returns!AB$87</f>
        <v>1.0062035653444483</v>
      </c>
      <c r="D237" s="7" t="e">
        <f>Returns!AC322/Returns!AC$87</f>
        <v>#N/A</v>
      </c>
      <c r="E237" s="7" t="e">
        <f>Returns!AD322/Returns!AD$87</f>
        <v>#N/A</v>
      </c>
      <c r="F237" s="7" t="e">
        <f>Returns!AE322/Returns!AE$87</f>
        <v>#N/A</v>
      </c>
      <c r="G237" s="8">
        <f t="shared" si="0"/>
        <v>1.0315173028803799</v>
      </c>
    </row>
    <row r="238" spans="1:7" ht="13">
      <c r="A238" s="6">
        <v>44797</v>
      </c>
      <c r="B238" s="7">
        <f>Returns!AA323/Returns!AA$87</f>
        <v>1.0040604807526654</v>
      </c>
      <c r="C238" s="7">
        <f>Returns!AB323/Returns!AB$87</f>
        <v>1.0133013033218297</v>
      </c>
      <c r="D238" s="7" t="e">
        <f>Returns!AC323/Returns!AC$87</f>
        <v>#N/A</v>
      </c>
      <c r="E238" s="7" t="e">
        <f>Returns!AD323/Returns!AD$87</f>
        <v>#N/A</v>
      </c>
      <c r="F238" s="7" t="e">
        <f>Returns!AE323/Returns!AE$87</f>
        <v>#N/A</v>
      </c>
      <c r="G238" s="8">
        <f t="shared" si="0"/>
        <v>1.0316535196858561</v>
      </c>
    </row>
    <row r="239" spans="1:7" ht="13">
      <c r="A239" s="6">
        <v>44798</v>
      </c>
      <c r="B239" s="7">
        <f>Returns!AA324/Returns!AA$87</f>
        <v>1.0026085487363605</v>
      </c>
      <c r="C239" s="7">
        <f>Returns!AB324/Returns!AB$87</f>
        <v>1.0157304082500636</v>
      </c>
      <c r="D239" s="7" t="e">
        <f>Returns!AC324/Returns!AC$87</f>
        <v>#N/A</v>
      </c>
      <c r="E239" s="7" t="e">
        <f>Returns!AD324/Returns!AD$87</f>
        <v>#N/A</v>
      </c>
      <c r="F239" s="7" t="e">
        <f>Returns!AE324/Returns!AE$87</f>
        <v>#N/A</v>
      </c>
      <c r="G239" s="8">
        <f t="shared" si="0"/>
        <v>1.0317897544794146</v>
      </c>
    </row>
    <row r="240" spans="1:7" ht="13">
      <c r="A240" s="6">
        <v>44799</v>
      </c>
      <c r="B240" s="7">
        <f>Returns!AA325/Returns!AA$87</f>
        <v>1.0001876482924907</v>
      </c>
      <c r="C240" s="7">
        <f>Returns!AB325/Returns!AB$87</f>
        <v>1.0133731732127826</v>
      </c>
      <c r="D240" s="7" t="e">
        <f>Returns!AC325/Returns!AC$87</f>
        <v>#N/A</v>
      </c>
      <c r="E240" s="7" t="e">
        <f>Returns!AD325/Returns!AD$87</f>
        <v>#N/A</v>
      </c>
      <c r="F240" s="7" t="e">
        <f>Returns!AE325/Returns!AE$87</f>
        <v>#N/A</v>
      </c>
      <c r="G240" s="8">
        <f t="shared" si="0"/>
        <v>1.0319260072634306</v>
      </c>
    </row>
    <row r="241" spans="1:7" ht="13">
      <c r="A241" s="6">
        <v>44800</v>
      </c>
      <c r="B241" s="7">
        <f>Returns!AA326/Returns!AA$87</f>
        <v>0.99822262741691614</v>
      </c>
      <c r="C241" s="7">
        <f>Returns!AB326/Returns!AB$87</f>
        <v>1.0047528680749394</v>
      </c>
      <c r="D241" s="7" t="e">
        <f>Returns!AC326/Returns!AC$87</f>
        <v>#N/A</v>
      </c>
      <c r="E241" s="7" t="e">
        <f>Returns!AD326/Returns!AD$87</f>
        <v>#N/A</v>
      </c>
      <c r="F241" s="7" t="e">
        <f>Returns!AE326/Returns!AE$87</f>
        <v>#N/A</v>
      </c>
      <c r="G241" s="8">
        <f t="shared" si="0"/>
        <v>1.0320622780402802</v>
      </c>
    </row>
    <row r="242" spans="1:7" ht="13">
      <c r="A242" s="6">
        <v>44801</v>
      </c>
      <c r="B242" s="7">
        <f>Returns!AA327/Returns!AA$87</f>
        <v>1.0013912662698625</v>
      </c>
      <c r="C242" s="7">
        <f>Returns!AB327/Returns!AB$87</f>
        <v>1.0069317942595111</v>
      </c>
      <c r="D242" s="7" t="e">
        <f>Returns!AC327/Returns!AC$87</f>
        <v>#N/A</v>
      </c>
      <c r="E242" s="7" t="e">
        <f>Returns!AD327/Returns!AD$87</f>
        <v>#N/A</v>
      </c>
      <c r="F242" s="7" t="e">
        <f>Returns!AE327/Returns!AE$87</f>
        <v>#N/A</v>
      </c>
      <c r="G242" s="8">
        <f t="shared" si="0"/>
        <v>1.0321985668123392</v>
      </c>
    </row>
    <row r="243" spans="1:7" ht="13">
      <c r="A243" s="6">
        <v>44802</v>
      </c>
      <c r="B243" s="7">
        <f>Returns!AA328/Returns!AA$87</f>
        <v>0.99866422374980057</v>
      </c>
      <c r="C243" s="7">
        <f>Returns!AB328/Returns!AB$87</f>
        <v>1.0028417537091932</v>
      </c>
      <c r="D243" s="7" t="e">
        <f>Returns!AC328/Returns!AC$87</f>
        <v>#N/A</v>
      </c>
      <c r="E243" s="7" t="e">
        <f>Returns!AD328/Returns!AD$87</f>
        <v>#N/A</v>
      </c>
      <c r="F243" s="7" t="e">
        <f>Returns!AE328/Returns!AE$87</f>
        <v>#N/A</v>
      </c>
      <c r="G243" s="8">
        <f t="shared" si="0"/>
        <v>1.0323348735819839</v>
      </c>
    </row>
    <row r="244" spans="1:7" ht="13">
      <c r="A244" s="6">
        <v>44803</v>
      </c>
      <c r="B244" s="7">
        <f>Returns!AA329/Returns!AA$87</f>
        <v>1.0018301776203196</v>
      </c>
      <c r="C244" s="7">
        <f>Returns!AB329/Returns!AB$87</f>
        <v>1.00776797211987</v>
      </c>
      <c r="D244" s="7" t="e">
        <f>Returns!AC329/Returns!AC$87</f>
        <v>#N/A</v>
      </c>
      <c r="E244" s="7" t="e">
        <f>Returns!AD329/Returns!AD$87</f>
        <v>#N/A</v>
      </c>
      <c r="F244" s="7" t="e">
        <f>Returns!AE329/Returns!AE$87</f>
        <v>#N/A</v>
      </c>
      <c r="G244" s="8">
        <f t="shared" si="0"/>
        <v>1.0324711983515911</v>
      </c>
    </row>
    <row r="245" spans="1:7" ht="13">
      <c r="A245" s="6">
        <v>44804</v>
      </c>
      <c r="B245" s="7">
        <f>Returns!AA330/Returns!AA$87</f>
        <v>1.0001108059497341</v>
      </c>
      <c r="C245" s="7">
        <f>Returns!AB330/Returns!AB$87</f>
        <v>1.0085343424512385</v>
      </c>
      <c r="D245" s="7" t="e">
        <f>Returns!AC330/Returns!AC$87</f>
        <v>#N/A</v>
      </c>
      <c r="E245" s="7" t="e">
        <f>Returns!AD330/Returns!AD$87</f>
        <v>#N/A</v>
      </c>
      <c r="F245" s="7" t="e">
        <f>Returns!AE330/Returns!AE$87</f>
        <v>#N/A</v>
      </c>
      <c r="G245" s="8">
        <f t="shared" si="0"/>
        <v>1.0326075411235378</v>
      </c>
    </row>
    <row r="246" spans="1:7" ht="13">
      <c r="A246" s="6">
        <v>44805</v>
      </c>
      <c r="B246" s="7">
        <f>Returns!AA331/Returns!AA$87</f>
        <v>0.99895161840881852</v>
      </c>
      <c r="C246" s="7">
        <f>Returns!AB331/Returns!AB$87</f>
        <v>1.0069970843543048</v>
      </c>
      <c r="D246" s="7" t="e">
        <f>Returns!AC331/Returns!AC$87</f>
        <v>#N/A</v>
      </c>
      <c r="E246" s="7" t="e">
        <f>Returns!AD331/Returns!AD$87</f>
        <v>#N/A</v>
      </c>
      <c r="F246" s="7" t="e">
        <f>Returns!AE331/Returns!AE$87</f>
        <v>#N/A</v>
      </c>
      <c r="G246" s="8">
        <f t="shared" si="0"/>
        <v>1.0327439019002012</v>
      </c>
    </row>
    <row r="247" spans="1:7" ht="13">
      <c r="A247" s="6">
        <v>44806</v>
      </c>
      <c r="B247" s="7">
        <f>Returns!AA332/Returns!AA$87</f>
        <v>0.99708036150734769</v>
      </c>
      <c r="C247" s="7">
        <f>Returns!AB332/Returns!AB$87</f>
        <v>1.0073600498027662</v>
      </c>
      <c r="D247" s="7" t="e">
        <f>Returns!AC332/Returns!AC$87</f>
        <v>#N/A</v>
      </c>
      <c r="E247" s="7" t="e">
        <f>Returns!AD332/Returns!AD$87</f>
        <v>#N/A</v>
      </c>
      <c r="F247" s="7" t="e">
        <f>Returns!AE332/Returns!AE$87</f>
        <v>#N/A</v>
      </c>
      <c r="G247" s="8">
        <f t="shared" si="0"/>
        <v>1.032880280683959</v>
      </c>
    </row>
    <row r="248" spans="1:7" ht="13">
      <c r="A248" s="6">
        <v>44807</v>
      </c>
      <c r="B248" s="7">
        <f>Returns!AA333/Returns!AA$87</f>
        <v>0.99684211787029442</v>
      </c>
      <c r="C248" s="7">
        <f>Returns!AB333/Returns!AB$87</f>
        <v>1.0077459001284388</v>
      </c>
      <c r="D248" s="7" t="e">
        <f>Returns!AC333/Returns!AC$87</f>
        <v>#N/A</v>
      </c>
      <c r="E248" s="7" t="e">
        <f>Returns!AD333/Returns!AD$87</f>
        <v>#N/A</v>
      </c>
      <c r="F248" s="7" t="e">
        <f>Returns!AE333/Returns!AE$87</f>
        <v>#N/A</v>
      </c>
      <c r="G248" s="8">
        <f t="shared" si="0"/>
        <v>1.0330166774771889</v>
      </c>
    </row>
    <row r="249" spans="1:7" ht="13">
      <c r="A249" s="6">
        <v>44808</v>
      </c>
      <c r="B249" s="7">
        <f>Returns!AA334/Returns!AA$87</f>
        <v>0.99550810080391861</v>
      </c>
      <c r="C249" s="7">
        <f>Returns!AB334/Returns!AB$87</f>
        <v>1.0063811792925716</v>
      </c>
      <c r="D249" s="7" t="e">
        <f>Returns!AC334/Returns!AC$87</f>
        <v>#N/A</v>
      </c>
      <c r="E249" s="7" t="e">
        <f>Returns!AD334/Returns!AD$87</f>
        <v>#N/A</v>
      </c>
      <c r="F249" s="7" t="e">
        <f>Returns!AE334/Returns!AE$87</f>
        <v>#N/A</v>
      </c>
      <c r="G249" s="8">
        <f t="shared" si="0"/>
        <v>1.0331530922822694</v>
      </c>
    </row>
    <row r="250" spans="1:7" ht="13">
      <c r="A250" s="6">
        <v>44809</v>
      </c>
      <c r="B250" s="7">
        <f>Returns!AA335/Returns!AA$87</f>
        <v>0.99641513122352432</v>
      </c>
      <c r="C250" s="7">
        <f>Returns!AB335/Returns!AB$87</f>
        <v>1.0072920124704057</v>
      </c>
      <c r="D250" s="7" t="e">
        <f>Returns!AC335/Returns!AC$87</f>
        <v>#N/A</v>
      </c>
      <c r="E250" s="7" t="e">
        <f>Returns!AD335/Returns!AD$87</f>
        <v>#N/A</v>
      </c>
      <c r="F250" s="7" t="e">
        <f>Returns!AE335/Returns!AE$87</f>
        <v>#N/A</v>
      </c>
      <c r="G250" s="8">
        <f t="shared" si="0"/>
        <v>1.033289525101579</v>
      </c>
    </row>
    <row r="251" spans="1:7" ht="13">
      <c r="A251" s="6">
        <v>44810</v>
      </c>
      <c r="B251" s="7">
        <f>Returns!AA336/Returns!AA$87</f>
        <v>0.9883925643058975</v>
      </c>
      <c r="C251" s="7">
        <f>Returns!AB336/Returns!AB$87</f>
        <v>1.0125383921480988</v>
      </c>
      <c r="D251" s="7" t="e">
        <f>Returns!AC336/Returns!AC$87</f>
        <v>#N/A</v>
      </c>
      <c r="E251" s="7" t="e">
        <f>Returns!AD336/Returns!AD$87</f>
        <v>#N/A</v>
      </c>
      <c r="F251" s="7" t="e">
        <f>Returns!AE336/Returns!AE$87</f>
        <v>#N/A</v>
      </c>
      <c r="G251" s="8">
        <f t="shared" si="0"/>
        <v>1.0334259759374964</v>
      </c>
    </row>
    <row r="252" spans="1:7" ht="13">
      <c r="A252" s="6">
        <v>44811</v>
      </c>
      <c r="B252" s="7">
        <f>Returns!AA337/Returns!AA$87</f>
        <v>0.98876669223988145</v>
      </c>
      <c r="C252" s="7">
        <f>Returns!AB337/Returns!AB$87</f>
        <v>1.0083134361021382</v>
      </c>
      <c r="D252" s="7" t="e">
        <f>Returns!AC337/Returns!AC$87</f>
        <v>#N/A</v>
      </c>
      <c r="E252" s="7" t="e">
        <f>Returns!AD337/Returns!AD$87</f>
        <v>#N/A</v>
      </c>
      <c r="F252" s="7" t="e">
        <f>Returns!AE337/Returns!AE$87</f>
        <v>#N/A</v>
      </c>
      <c r="G252" s="8">
        <f t="shared" si="0"/>
        <v>1.033562444792401</v>
      </c>
    </row>
    <row r="253" spans="1:7" ht="13">
      <c r="A253" s="6">
        <v>44812</v>
      </c>
      <c r="B253" s="7">
        <f>Returns!AA338/Returns!AA$87</f>
        <v>0.99489699242588159</v>
      </c>
      <c r="C253" s="7">
        <f>Returns!AB338/Returns!AB$87</f>
        <v>1.0180172821581053</v>
      </c>
      <c r="D253" s="7" t="e">
        <f>Returns!AC338/Returns!AC$87</f>
        <v>#N/A</v>
      </c>
      <c r="E253" s="7" t="e">
        <f>Returns!AD338/Returns!AD$87</f>
        <v>#N/A</v>
      </c>
      <c r="F253" s="7" t="e">
        <f>Returns!AE338/Returns!AE$87</f>
        <v>#N/A</v>
      </c>
      <c r="G253" s="8">
        <f t="shared" si="0"/>
        <v>1.0336989316686722</v>
      </c>
    </row>
    <row r="254" spans="1:7" ht="13">
      <c r="A254" s="6">
        <v>44813</v>
      </c>
      <c r="B254" s="7">
        <f>Returns!AA339/Returns!AA$87</f>
        <v>0.99598589939857085</v>
      </c>
      <c r="C254" s="7">
        <f>Returns!AB339/Returns!AB$87</f>
        <v>1.0228388632955969</v>
      </c>
      <c r="D254" s="7" t="e">
        <f>Returns!AC339/Returns!AC$87</f>
        <v>#N/A</v>
      </c>
      <c r="E254" s="7" t="e">
        <f>Returns!AD339/Returns!AD$87</f>
        <v>#N/A</v>
      </c>
      <c r="F254" s="7" t="e">
        <f>Returns!AE339/Returns!AE$87</f>
        <v>#N/A</v>
      </c>
      <c r="G254" s="8">
        <f t="shared" si="0"/>
        <v>1.0338354365686897</v>
      </c>
    </row>
    <row r="255" spans="1:7" ht="13">
      <c r="A255" s="6">
        <v>44814</v>
      </c>
      <c r="B255" s="7">
        <f>Returns!AA340/Returns!AA$87</f>
        <v>0.99830558359619048</v>
      </c>
      <c r="C255" s="7">
        <f>Returns!AB340/Returns!AB$87</f>
        <v>1.0157561418560113</v>
      </c>
      <c r="D255" s="7" t="e">
        <f>Returns!AC340/Returns!AC$87</f>
        <v>#N/A</v>
      </c>
      <c r="E255" s="7" t="e">
        <f>Returns!AD340/Returns!AD$87</f>
        <v>#N/A</v>
      </c>
      <c r="F255" s="7" t="e">
        <f>Returns!AE340/Returns!AE$87</f>
        <v>#N/A</v>
      </c>
      <c r="G255" s="8">
        <f t="shared" si="0"/>
        <v>1.0339719594948338</v>
      </c>
    </row>
    <row r="256" spans="1:7" ht="13">
      <c r="A256" s="6">
        <v>44815</v>
      </c>
      <c r="B256" s="7">
        <f>Returns!AA341/Returns!AA$87</f>
        <v>0.99919262554161559</v>
      </c>
      <c r="C256" s="7">
        <f>Returns!AB341/Returns!AB$87</f>
        <v>1.0193203348615827</v>
      </c>
      <c r="D256" s="7" t="e">
        <f>Returns!AC341/Returns!AC$87</f>
        <v>#N/A</v>
      </c>
      <c r="E256" s="7" t="e">
        <f>Returns!AD341/Returns!AD$87</f>
        <v>#N/A</v>
      </c>
      <c r="F256" s="7" t="e">
        <f>Returns!AE341/Returns!AE$87</f>
        <v>#N/A</v>
      </c>
      <c r="G256" s="8">
        <f t="shared" si="0"/>
        <v>1.0341085004494848</v>
      </c>
    </row>
    <row r="257" spans="1:7" ht="13">
      <c r="A257" s="6">
        <v>44816</v>
      </c>
      <c r="B257" s="7">
        <f>Returns!AA342/Returns!AA$87</f>
        <v>1.0021530290155896</v>
      </c>
      <c r="C257" s="7">
        <f>Returns!AB342/Returns!AB$87</f>
        <v>1.0211441338350891</v>
      </c>
      <c r="D257" s="7" t="e">
        <f>Returns!AC342/Returns!AC$87</f>
        <v>#N/A</v>
      </c>
      <c r="E257" s="7" t="e">
        <f>Returns!AD342/Returns!AD$87</f>
        <v>#N/A</v>
      </c>
      <c r="F257" s="7" t="e">
        <f>Returns!AE342/Returns!AE$87</f>
        <v>#N/A</v>
      </c>
      <c r="G257" s="8">
        <f t="shared" si="0"/>
        <v>1.0342450594350234</v>
      </c>
    </row>
    <row r="258" spans="1:7" ht="13">
      <c r="A258" s="6">
        <v>44817</v>
      </c>
      <c r="B258" s="7">
        <f>Returns!AA343/Returns!AA$87</f>
        <v>0.99644270387759426</v>
      </c>
      <c r="C258" s="7">
        <f>Returns!AB343/Returns!AB$87</f>
        <v>1.0118502347750138</v>
      </c>
      <c r="D258" s="7" t="e">
        <f>Returns!AC343/Returns!AC$87</f>
        <v>#N/A</v>
      </c>
      <c r="E258" s="7" t="e">
        <f>Returns!AD343/Returns!AD$87</f>
        <v>#N/A</v>
      </c>
      <c r="F258" s="7" t="e">
        <f>Returns!AE343/Returns!AE$87</f>
        <v>#N/A</v>
      </c>
      <c r="G258" s="8">
        <f t="shared" ref="G258:G464" si="1">G257*(1+$H$1/365)</f>
        <v>1.034381636453831</v>
      </c>
    </row>
    <row r="259" spans="1:7" ht="13">
      <c r="A259" s="6">
        <v>44818</v>
      </c>
      <c r="B259" s="7">
        <f>Returns!AA344/Returns!AA$87</f>
        <v>0.99849022904672491</v>
      </c>
      <c r="C259" s="7">
        <f>Returns!AB344/Returns!AB$87</f>
        <v>1.0132259966268826</v>
      </c>
      <c r="D259" s="7" t="e">
        <f>Returns!AC344/Returns!AC$87</f>
        <v>#N/A</v>
      </c>
      <c r="E259" s="7" t="e">
        <f>Returns!AD344/Returns!AD$87</f>
        <v>#N/A</v>
      </c>
      <c r="F259" s="7" t="e">
        <f>Returns!AE344/Returns!AE$87</f>
        <v>#N/A</v>
      </c>
      <c r="G259" s="8">
        <f t="shared" si="1"/>
        <v>1.0345182315082886</v>
      </c>
    </row>
    <row r="260" spans="1:7" ht="13">
      <c r="A260" s="6">
        <v>44819</v>
      </c>
      <c r="B260" s="7">
        <f>Returns!AA345/Returns!AA$87</f>
        <v>0.99959169233027523</v>
      </c>
      <c r="C260" s="7">
        <f>Returns!AB345/Returns!AB$87</f>
        <v>1.0208462712467314</v>
      </c>
      <c r="D260" s="7" t="e">
        <f>Returns!AC345/Returns!AC$87</f>
        <v>#N/A</v>
      </c>
      <c r="E260" s="7" t="e">
        <f>Returns!AD345/Returns!AD$87</f>
        <v>#N/A</v>
      </c>
      <c r="F260" s="7" t="e">
        <f>Returns!AE345/Returns!AE$87</f>
        <v>#N/A</v>
      </c>
      <c r="G260" s="8">
        <f t="shared" si="1"/>
        <v>1.0346548446007782</v>
      </c>
    </row>
    <row r="261" spans="1:7" ht="13">
      <c r="A261" s="6">
        <v>44820</v>
      </c>
      <c r="B261" s="7">
        <f>Returns!AA346/Returns!AA$87</f>
        <v>0.99947523263129134</v>
      </c>
      <c r="C261" s="7">
        <f>Returns!AB346/Returns!AB$87</f>
        <v>1.020308820124517</v>
      </c>
      <c r="D261" s="7" t="e">
        <f>Returns!AC346/Returns!AC$87</f>
        <v>#N/A</v>
      </c>
      <c r="E261" s="7" t="e">
        <f>Returns!AD346/Returns!AD$87</f>
        <v>#N/A</v>
      </c>
      <c r="F261" s="7" t="e">
        <f>Returns!AE346/Returns!AE$87</f>
        <v>#N/A</v>
      </c>
      <c r="G261" s="8">
        <f t="shared" si="1"/>
        <v>1.0347914757336816</v>
      </c>
    </row>
    <row r="262" spans="1:7" ht="13">
      <c r="A262" s="6">
        <v>44821</v>
      </c>
      <c r="B262" s="7">
        <f>Returns!AA347/Returns!AA$87</f>
        <v>0.99773269031633383</v>
      </c>
      <c r="C262" s="7">
        <f>Returns!AB347/Returns!AB$87</f>
        <v>1.0189230836280736</v>
      </c>
      <c r="D262" s="7" t="e">
        <f>Returns!AC347/Returns!AC$87</f>
        <v>#N/A</v>
      </c>
      <c r="E262" s="7" t="e">
        <f>Returns!AD347/Returns!AD$87</f>
        <v>#N/A</v>
      </c>
      <c r="F262" s="7" t="e">
        <f>Returns!AE347/Returns!AE$87</f>
        <v>#N/A</v>
      </c>
      <c r="G262" s="8">
        <f t="shared" si="1"/>
        <v>1.0349281249093811</v>
      </c>
    </row>
    <row r="263" spans="1:7" ht="13">
      <c r="A263" s="6">
        <v>44822</v>
      </c>
      <c r="B263" s="7">
        <f>Returns!AA348/Returns!AA$87</f>
        <v>1.0001431266252856</v>
      </c>
      <c r="C263" s="7">
        <f>Returns!AB348/Returns!AB$87</f>
        <v>1.0213443803010172</v>
      </c>
      <c r="D263" s="7" t="e">
        <f>Returns!AC348/Returns!AC$87</f>
        <v>#N/A</v>
      </c>
      <c r="E263" s="7" t="e">
        <f>Returns!AD348/Returns!AD$87</f>
        <v>#N/A</v>
      </c>
      <c r="F263" s="7" t="e">
        <f>Returns!AE348/Returns!AE$87</f>
        <v>#N/A</v>
      </c>
      <c r="G263" s="8">
        <f t="shared" si="1"/>
        <v>1.0350647921302596</v>
      </c>
    </row>
    <row r="264" spans="1:7" ht="13">
      <c r="A264" s="6">
        <v>44823</v>
      </c>
      <c r="B264" s="7">
        <f>Returns!AA349/Returns!AA$87</f>
        <v>0.99980565653216735</v>
      </c>
      <c r="C264" s="7">
        <f>Returns!AB349/Returns!AB$87</f>
        <v>1.0210151656166107</v>
      </c>
      <c r="D264" s="7" t="e">
        <f>Returns!AC349/Returns!AC$87</f>
        <v>#N/A</v>
      </c>
      <c r="E264" s="7" t="e">
        <f>Returns!AD349/Returns!AD$87</f>
        <v>#N/A</v>
      </c>
      <c r="F264" s="7" t="e">
        <f>Returns!AE349/Returns!AE$87</f>
        <v>#N/A</v>
      </c>
      <c r="G264" s="8">
        <f t="shared" si="1"/>
        <v>1.0352014773986997</v>
      </c>
    </row>
    <row r="265" spans="1:7" ht="13">
      <c r="A265" s="6">
        <v>44824</v>
      </c>
      <c r="B265" s="7">
        <f>Returns!AA350/Returns!AA$87</f>
        <v>1.0001201508771334</v>
      </c>
      <c r="C265" s="7">
        <f>Returns!AB350/Returns!AB$87</f>
        <v>1.0213968794917576</v>
      </c>
      <c r="D265" s="7" t="e">
        <f>Returns!AC350/Returns!AC$87</f>
        <v>#N/A</v>
      </c>
      <c r="E265" s="7" t="e">
        <f>Returns!AD350/Returns!AD$87</f>
        <v>#N/A</v>
      </c>
      <c r="F265" s="7" t="e">
        <f>Returns!AE350/Returns!AE$87</f>
        <v>#N/A</v>
      </c>
      <c r="G265" s="8">
        <f t="shared" si="1"/>
        <v>1.0353381807170849</v>
      </c>
    </row>
    <row r="266" spans="1:7" ht="13">
      <c r="A266" s="6">
        <v>44825</v>
      </c>
      <c r="B266" s="7">
        <f>Returns!AA351/Returns!AA$87</f>
        <v>1.0001955361453425</v>
      </c>
      <c r="C266" s="7">
        <f>Returns!AB351/Returns!AB$87</f>
        <v>1.0213331749574961</v>
      </c>
      <c r="D266" s="7" t="e">
        <f>Returns!AC351/Returns!AC$87</f>
        <v>#N/A</v>
      </c>
      <c r="E266" s="7" t="e">
        <f>Returns!AD351/Returns!AD$87</f>
        <v>#N/A</v>
      </c>
      <c r="F266" s="7" t="e">
        <f>Returns!AE351/Returns!AE$87</f>
        <v>#N/A</v>
      </c>
      <c r="G266" s="8">
        <f t="shared" si="1"/>
        <v>1.0354749020877987</v>
      </c>
    </row>
    <row r="267" spans="1:7" ht="13">
      <c r="A267" s="6">
        <v>44826</v>
      </c>
      <c r="B267" s="7">
        <f>Returns!AA352/Returns!AA$87</f>
        <v>1.00072600025092</v>
      </c>
      <c r="C267" s="7">
        <f>Returns!AB352/Returns!AB$87</f>
        <v>1.0218569118443317</v>
      </c>
      <c r="D267" s="7" t="e">
        <f>Returns!AC352/Returns!AC$87</f>
        <v>#N/A</v>
      </c>
      <c r="E267" s="7" t="e">
        <f>Returns!AD352/Returns!AD$87</f>
        <v>#N/A</v>
      </c>
      <c r="F267" s="7" t="e">
        <f>Returns!AE352/Returns!AE$87</f>
        <v>#N/A</v>
      </c>
      <c r="G267" s="8">
        <f t="shared" si="1"/>
        <v>1.035611641513225</v>
      </c>
    </row>
    <row r="268" spans="1:7" ht="13">
      <c r="A268" s="6">
        <v>44827</v>
      </c>
      <c r="B268" s="7">
        <f>Returns!AA353/Returns!AA$87</f>
        <v>0.99909727537897497</v>
      </c>
      <c r="C268" s="7">
        <f>Returns!AB353/Returns!AB$87</f>
        <v>1.0204048788161497</v>
      </c>
      <c r="D268" s="7" t="e">
        <f>Returns!AC353/Returns!AC$87</f>
        <v>#N/A</v>
      </c>
      <c r="E268" s="7" t="e">
        <f>Returns!AD353/Returns!AD$87</f>
        <v>#N/A</v>
      </c>
      <c r="F268" s="7" t="e">
        <f>Returns!AE353/Returns!AE$87</f>
        <v>#N/A</v>
      </c>
      <c r="G268" s="8">
        <f t="shared" si="1"/>
        <v>1.0357483989957481</v>
      </c>
    </row>
    <row r="269" spans="1:7" ht="13">
      <c r="A269" s="6">
        <v>44828</v>
      </c>
      <c r="B269" s="7">
        <f>Returns!AA354/Returns!AA$87</f>
        <v>1.0008704986714991</v>
      </c>
      <c r="C269" s="7">
        <f>Returns!AB354/Returns!AB$87</f>
        <v>1.0222111485235252</v>
      </c>
      <c r="D269" s="7" t="e">
        <f>Returns!AC354/Returns!AC$87</f>
        <v>#N/A</v>
      </c>
      <c r="E269" s="7" t="e">
        <f>Returns!AD354/Returns!AD$87</f>
        <v>#N/A</v>
      </c>
      <c r="F269" s="7" t="e">
        <f>Returns!AE354/Returns!AE$87</f>
        <v>#N/A</v>
      </c>
      <c r="G269" s="8">
        <f t="shared" si="1"/>
        <v>1.0358851745377524</v>
      </c>
    </row>
    <row r="270" spans="1:7" ht="13">
      <c r="A270" s="6">
        <v>44829</v>
      </c>
      <c r="B270" s="7">
        <f>Returns!AA355/Returns!AA$87</f>
        <v>0.9998175163603944</v>
      </c>
      <c r="C270" s="7">
        <f>Returns!AB355/Returns!AB$87</f>
        <v>1.0215913460335289</v>
      </c>
      <c r="D270" s="7" t="e">
        <f>Returns!AC355/Returns!AC$87</f>
        <v>#N/A</v>
      </c>
      <c r="E270" s="7" t="e">
        <f>Returns!AD355/Returns!AD$87</f>
        <v>#N/A</v>
      </c>
      <c r="F270" s="7" t="e">
        <f>Returns!AE355/Returns!AE$87</f>
        <v>#N/A</v>
      </c>
      <c r="G270" s="8">
        <f t="shared" si="1"/>
        <v>1.0360219681416227</v>
      </c>
    </row>
    <row r="271" spans="1:7" ht="13">
      <c r="A271" s="6">
        <v>44830</v>
      </c>
      <c r="B271" s="7">
        <f>Returns!AA356/Returns!AA$87</f>
        <v>1.0210573475994205</v>
      </c>
      <c r="C271" s="7">
        <f>Returns!AB356/Returns!AB$87</f>
        <v>1.0232189276962436</v>
      </c>
      <c r="D271" s="7" t="e">
        <f>Returns!AC356/Returns!AC$87</f>
        <v>#N/A</v>
      </c>
      <c r="E271" s="7" t="e">
        <f>Returns!AD356/Returns!AD$87</f>
        <v>#N/A</v>
      </c>
      <c r="F271" s="7" t="e">
        <f>Returns!AE356/Returns!AE$87</f>
        <v>#N/A</v>
      </c>
      <c r="G271" s="8">
        <f t="shared" si="1"/>
        <v>1.0361587798097445</v>
      </c>
    </row>
    <row r="272" spans="1:7" ht="13">
      <c r="A272" s="6">
        <v>44831</v>
      </c>
      <c r="B272" s="7">
        <f>Returns!AA357/Returns!AA$87</f>
        <v>1.0251568550133041</v>
      </c>
      <c r="C272" s="7">
        <f>Returns!AB357/Returns!AB$87</f>
        <v>1.0221260812776902</v>
      </c>
      <c r="D272" s="7" t="e">
        <f>Returns!AC357/Returns!AC$87</f>
        <v>#N/A</v>
      </c>
      <c r="E272" s="7" t="e">
        <f>Returns!AD357/Returns!AD$87</f>
        <v>#N/A</v>
      </c>
      <c r="F272" s="7" t="e">
        <f>Returns!AE357/Returns!AE$87</f>
        <v>#N/A</v>
      </c>
      <c r="G272" s="8">
        <f t="shared" si="1"/>
        <v>1.0362956095445028</v>
      </c>
    </row>
    <row r="273" spans="1:7" ht="13">
      <c r="A273" s="6">
        <v>44832</v>
      </c>
      <c r="B273" s="7">
        <f>Returns!AA358/Returns!AA$87</f>
        <v>1.0216496962676367</v>
      </c>
      <c r="C273" s="7">
        <f>Returns!AB358/Returns!AB$87</f>
        <v>1.025967343941403</v>
      </c>
      <c r="D273" s="7" t="e">
        <f>Returns!AC358/Returns!AC$87</f>
        <v>#N/A</v>
      </c>
      <c r="E273" s="7" t="e">
        <f>Returns!AD358/Returns!AD$87</f>
        <v>#N/A</v>
      </c>
      <c r="F273" s="7" t="e">
        <f>Returns!AE358/Returns!AE$87</f>
        <v>#N/A</v>
      </c>
      <c r="G273" s="8">
        <f t="shared" si="1"/>
        <v>1.0364324573482837</v>
      </c>
    </row>
    <row r="274" spans="1:7" ht="13">
      <c r="A274" s="6">
        <v>44833</v>
      </c>
      <c r="B274" s="7">
        <f>Returns!AA359/Returns!AA$87</f>
        <v>1.0257807227972802</v>
      </c>
      <c r="C274" s="7">
        <f>Returns!AB359/Returns!AB$87</f>
        <v>1.0131815174507313</v>
      </c>
      <c r="D274" s="7" t="e">
        <f>Returns!AC359/Returns!AC$87</f>
        <v>#N/A</v>
      </c>
      <c r="E274" s="7" t="e">
        <f>Returns!AD359/Returns!AD$87</f>
        <v>#N/A</v>
      </c>
      <c r="F274" s="7" t="e">
        <f>Returns!AE359/Returns!AE$87</f>
        <v>#N/A</v>
      </c>
      <c r="G274" s="8">
        <f t="shared" si="1"/>
        <v>1.0365693232234732</v>
      </c>
    </row>
    <row r="275" spans="1:7" ht="13">
      <c r="A275" s="6">
        <v>44834</v>
      </c>
      <c r="B275" s="7">
        <f>Returns!AA360/Returns!AA$87</f>
        <v>1.0433207280801664</v>
      </c>
      <c r="C275" s="7">
        <f>Returns!AB360/Returns!AB$87</f>
        <v>1.0175080621674601</v>
      </c>
      <c r="D275" s="7" t="e">
        <f>Returns!AC360/Returns!AC$87</f>
        <v>#N/A</v>
      </c>
      <c r="E275" s="7" t="e">
        <f>Returns!AD360/Returns!AD$87</f>
        <v>#N/A</v>
      </c>
      <c r="F275" s="7" t="e">
        <f>Returns!AE360/Returns!AE$87</f>
        <v>#N/A</v>
      </c>
      <c r="G275" s="8">
        <f t="shared" si="1"/>
        <v>1.0367062071724578</v>
      </c>
    </row>
    <row r="276" spans="1:7" ht="13">
      <c r="A276" s="6">
        <v>44835</v>
      </c>
      <c r="B276" s="7">
        <f>Returns!AA361/Returns!AA$87</f>
        <v>1.0339916347873914</v>
      </c>
      <c r="C276" s="7">
        <f>Returns!AB361/Returns!AB$87</f>
        <v>1.0220784211329983</v>
      </c>
      <c r="D276" s="7" t="e">
        <f>Returns!AC361/Returns!AC$87</f>
        <v>#N/A</v>
      </c>
      <c r="E276" s="7" t="e">
        <f>Returns!AD361/Returns!AD$87</f>
        <v>#N/A</v>
      </c>
      <c r="F276" s="7" t="e">
        <f>Returns!AE361/Returns!AE$87</f>
        <v>#N/A</v>
      </c>
      <c r="G276" s="8">
        <f t="shared" si="1"/>
        <v>1.036843109197624</v>
      </c>
    </row>
    <row r="277" spans="1:7" ht="13">
      <c r="A277" s="6">
        <v>44836</v>
      </c>
      <c r="B277" s="7">
        <f>Returns!AA362/Returns!AA$87</f>
        <v>1.0346117045175167</v>
      </c>
      <c r="C277" s="7">
        <f>Returns!AB362/Returns!AB$87</f>
        <v>1.0231911307651169</v>
      </c>
      <c r="D277" s="7" t="e">
        <f>Returns!AC362/Returns!AC$87</f>
        <v>#N/A</v>
      </c>
      <c r="E277" s="7" t="e">
        <f>Returns!AD362/Returns!AD$87</f>
        <v>#N/A</v>
      </c>
      <c r="F277" s="7" t="e">
        <f>Returns!AE362/Returns!AE$87</f>
        <v>#N/A</v>
      </c>
      <c r="G277" s="8">
        <f t="shared" si="1"/>
        <v>1.0369800293013591</v>
      </c>
    </row>
    <row r="278" spans="1:7" ht="13">
      <c r="A278" s="6">
        <v>44837</v>
      </c>
      <c r="B278" s="7">
        <f>Returns!AA363/Returns!AA$87</f>
        <v>1.0253214592124926</v>
      </c>
      <c r="C278" s="7">
        <f>Returns!AB363/Returns!AB$87</f>
        <v>1.0266465429765517</v>
      </c>
      <c r="D278" s="7" t="e">
        <f>Returns!AC363/Returns!AC$87</f>
        <v>#N/A</v>
      </c>
      <c r="E278" s="7" t="e">
        <f>Returns!AD363/Returns!AD$87</f>
        <v>#N/A</v>
      </c>
      <c r="F278" s="7" t="e">
        <f>Returns!AE363/Returns!AE$87</f>
        <v>#N/A</v>
      </c>
      <c r="G278" s="8">
        <f t="shared" si="1"/>
        <v>1.0371169674860503</v>
      </c>
    </row>
    <row r="279" spans="1:7" ht="13">
      <c r="A279" s="6">
        <v>44838</v>
      </c>
      <c r="B279" s="7">
        <f>Returns!AA364/Returns!AA$87</f>
        <v>1.0213294562347284</v>
      </c>
      <c r="C279" s="7">
        <f>Returns!AB364/Returns!AB$87</f>
        <v>1.0151611034696242</v>
      </c>
      <c r="D279" s="7" t="e">
        <f>Returns!AC364/Returns!AC$87</f>
        <v>#N/A</v>
      </c>
      <c r="E279" s="7" t="e">
        <f>Returns!AD364/Returns!AD$87</f>
        <v>#N/A</v>
      </c>
      <c r="F279" s="7" t="e">
        <f>Returns!AE364/Returns!AE$87</f>
        <v>#N/A</v>
      </c>
      <c r="G279" s="8">
        <f t="shared" si="1"/>
        <v>1.0372539237540854</v>
      </c>
    </row>
    <row r="280" spans="1:7" ht="13">
      <c r="A280" s="6">
        <v>44839</v>
      </c>
      <c r="B280" s="7">
        <f>Returns!AA365/Returns!AA$87</f>
        <v>1.0229718273978898</v>
      </c>
      <c r="C280" s="7">
        <f>Returns!AB365/Returns!AB$87</f>
        <v>1.0206460294354254</v>
      </c>
      <c r="D280" s="7" t="e">
        <f>Returns!AC365/Returns!AC$87</f>
        <v>#N/A</v>
      </c>
      <c r="E280" s="7" t="e">
        <f>Returns!AD365/Returns!AD$87</f>
        <v>#N/A</v>
      </c>
      <c r="F280" s="7" t="e">
        <f>Returns!AE365/Returns!AE$87</f>
        <v>#N/A</v>
      </c>
      <c r="G280" s="8">
        <f t="shared" si="1"/>
        <v>1.0373908981078523</v>
      </c>
    </row>
    <row r="281" spans="1:7" ht="13">
      <c r="A281" s="6">
        <v>44840</v>
      </c>
      <c r="B281" s="7">
        <f>Returns!AA366/Returns!AA$87</f>
        <v>1.0439391847735036</v>
      </c>
      <c r="C281" s="7">
        <f>Returns!AB366/Returns!AB$87</f>
        <v>1.0171593428867807</v>
      </c>
      <c r="D281" s="7" t="e">
        <f>Returns!AC366/Returns!AC$87</f>
        <v>#N/A</v>
      </c>
      <c r="E281" s="7" t="e">
        <f>Returns!AD366/Returns!AD$87</f>
        <v>#N/A</v>
      </c>
      <c r="F281" s="7" t="e">
        <f>Returns!AE366/Returns!AE$87</f>
        <v>#N/A</v>
      </c>
      <c r="G281" s="8">
        <f t="shared" si="1"/>
        <v>1.0375278905497394</v>
      </c>
    </row>
    <row r="282" spans="1:7" ht="13">
      <c r="A282" s="6">
        <v>44841</v>
      </c>
      <c r="B282" s="7">
        <f>Returns!AA367/Returns!AA$87</f>
        <v>1.037308467786803</v>
      </c>
      <c r="C282" s="7">
        <f>Returns!AB367/Returns!AB$87</f>
        <v>1.0210239788177828</v>
      </c>
      <c r="D282" s="7" t="e">
        <f>Returns!AC367/Returns!AC$87</f>
        <v>#N/A</v>
      </c>
      <c r="E282" s="7" t="e">
        <f>Returns!AD367/Returns!AD$87</f>
        <v>#N/A</v>
      </c>
      <c r="F282" s="7" t="e">
        <f>Returns!AE367/Returns!AE$87</f>
        <v>#N/A</v>
      </c>
      <c r="G282" s="8">
        <f t="shared" si="1"/>
        <v>1.0376649010821353</v>
      </c>
    </row>
    <row r="283" spans="1:7" ht="13">
      <c r="A283" s="6">
        <v>44842</v>
      </c>
      <c r="B283" s="7">
        <f>Returns!AA368/Returns!AA$87</f>
        <v>1.0409638481534005</v>
      </c>
      <c r="C283" s="7">
        <f>Returns!AB368/Returns!AB$87</f>
        <v>1.0204794971460542</v>
      </c>
      <c r="D283" s="7" t="e">
        <f>Returns!AC368/Returns!AC$87</f>
        <v>#N/A</v>
      </c>
      <c r="E283" s="7" t="e">
        <f>Returns!AD368/Returns!AD$87</f>
        <v>#N/A</v>
      </c>
      <c r="F283" s="7" t="e">
        <f>Returns!AE368/Returns!AE$87</f>
        <v>#N/A</v>
      </c>
      <c r="G283" s="8">
        <f t="shared" si="1"/>
        <v>1.0378019297074288</v>
      </c>
    </row>
    <row r="284" spans="1:7" ht="13">
      <c r="A284" s="6">
        <v>44843</v>
      </c>
      <c r="B284" s="7">
        <f>Returns!AA369/Returns!AA$87</f>
        <v>1.0354995082993459</v>
      </c>
      <c r="C284" s="7">
        <f>Returns!AB369/Returns!AB$87</f>
        <v>1.019480026370337</v>
      </c>
      <c r="D284" s="7" t="e">
        <f>Returns!AC369/Returns!AC$87</f>
        <v>#N/A</v>
      </c>
      <c r="E284" s="7" t="e">
        <f>Returns!AD369/Returns!AD$87</f>
        <v>#N/A</v>
      </c>
      <c r="F284" s="7" t="e">
        <f>Returns!AE369/Returns!AE$87</f>
        <v>#N/A</v>
      </c>
      <c r="G284" s="8">
        <f t="shared" si="1"/>
        <v>1.0379389764280094</v>
      </c>
    </row>
    <row r="285" spans="1:7" ht="13">
      <c r="A285" s="6">
        <v>44844</v>
      </c>
      <c r="B285" s="7">
        <f>Returns!AA370/Returns!AA$87</f>
        <v>1.0387412151414759</v>
      </c>
      <c r="C285" s="7">
        <f>Returns!AB370/Returns!AB$87</f>
        <v>1.029346819930169</v>
      </c>
      <c r="D285" s="7" t="e">
        <f>Returns!AC370/Returns!AC$87</f>
        <v>#N/A</v>
      </c>
      <c r="E285" s="7" t="e">
        <f>Returns!AD370/Returns!AD$87</f>
        <v>#N/A</v>
      </c>
      <c r="F285" s="7" t="e">
        <f>Returns!AE370/Returns!AE$87</f>
        <v>#N/A</v>
      </c>
      <c r="G285" s="8">
        <f t="shared" si="1"/>
        <v>1.0380760412462664</v>
      </c>
    </row>
    <row r="286" spans="1:7" ht="13">
      <c r="A286" s="6">
        <v>44845</v>
      </c>
      <c r="B286" s="7">
        <f>Returns!AA371/Returns!AA$87</f>
        <v>1.042339088300021</v>
      </c>
      <c r="C286" s="7">
        <f>Returns!AB371/Returns!AB$87</f>
        <v>1.0254666879420478</v>
      </c>
      <c r="D286" s="7" t="e">
        <f>Returns!AC371/Returns!AC$87</f>
        <v>#N/A</v>
      </c>
      <c r="E286" s="7" t="e">
        <f>Returns!AD371/Returns!AD$87</f>
        <v>#N/A</v>
      </c>
      <c r="F286" s="7" t="e">
        <f>Returns!AE371/Returns!AE$87</f>
        <v>#N/A</v>
      </c>
      <c r="G286" s="8">
        <f t="shared" si="1"/>
        <v>1.0382131241645898</v>
      </c>
    </row>
    <row r="287" spans="1:7" ht="13">
      <c r="A287" s="6">
        <v>44846</v>
      </c>
      <c r="B287" s="7">
        <f>Returns!AA372/Returns!AA$87</f>
        <v>1.0299658418204645</v>
      </c>
      <c r="C287" s="7">
        <f>Returns!AB372/Returns!AB$87</f>
        <v>1.0229120413635671</v>
      </c>
      <c r="D287" s="7" t="e">
        <f>Returns!AC372/Returns!AC$87</f>
        <v>#N/A</v>
      </c>
      <c r="E287" s="7" t="e">
        <f>Returns!AD372/Returns!AD$87</f>
        <v>#N/A</v>
      </c>
      <c r="F287" s="7" t="e">
        <f>Returns!AE372/Returns!AE$87</f>
        <v>#N/A</v>
      </c>
      <c r="G287" s="8">
        <f t="shared" si="1"/>
        <v>1.0383502251853698</v>
      </c>
    </row>
    <row r="288" spans="1:7" ht="13">
      <c r="A288" s="6">
        <v>44847</v>
      </c>
      <c r="B288" s="7">
        <f>Returns!AA373/Returns!AA$87</f>
        <v>1.0134054421776222</v>
      </c>
      <c r="C288" s="7">
        <f>Returns!AB373/Returns!AB$87</f>
        <v>1.0211714169843933</v>
      </c>
      <c r="D288" s="7" t="e">
        <f>Returns!AC373/Returns!AC$87</f>
        <v>#N/A</v>
      </c>
      <c r="E288" s="7" t="e">
        <f>Returns!AD373/Returns!AD$87</f>
        <v>#N/A</v>
      </c>
      <c r="F288" s="7" t="e">
        <f>Returns!AE373/Returns!AE$87</f>
        <v>#N/A</v>
      </c>
      <c r="G288" s="8">
        <f t="shared" si="1"/>
        <v>1.038487344310997</v>
      </c>
    </row>
    <row r="289" spans="1:7" ht="13">
      <c r="A289" s="6">
        <v>44848</v>
      </c>
      <c r="B289" s="7">
        <f>Returns!AA374/Returns!AA$87</f>
        <v>1.0326919935763317</v>
      </c>
      <c r="C289" s="7">
        <f>Returns!AB374/Returns!AB$87</f>
        <v>1.0265482349237052</v>
      </c>
      <c r="D289" s="7" t="e">
        <f>Returns!AC374/Returns!AC$87</f>
        <v>#N/A</v>
      </c>
      <c r="E289" s="7" t="e">
        <f>Returns!AD374/Returns!AD$87</f>
        <v>#N/A</v>
      </c>
      <c r="F289" s="7" t="e">
        <f>Returns!AE374/Returns!AE$87</f>
        <v>#N/A</v>
      </c>
      <c r="G289" s="8">
        <f t="shared" si="1"/>
        <v>1.0386244815438621</v>
      </c>
    </row>
    <row r="290" spans="1:7" ht="13">
      <c r="A290" s="6">
        <v>44849</v>
      </c>
      <c r="B290" s="7">
        <f>Returns!AA375/Returns!AA$87</f>
        <v>1.0386221600032657</v>
      </c>
      <c r="C290" s="7">
        <f>Returns!AB375/Returns!AB$87</f>
        <v>1.028825333821646</v>
      </c>
      <c r="D290" s="7" t="e">
        <f>Returns!AC375/Returns!AC$87</f>
        <v>#N/A</v>
      </c>
      <c r="E290" s="7" t="e">
        <f>Returns!AD375/Returns!AD$87</f>
        <v>#N/A</v>
      </c>
      <c r="F290" s="7" t="e">
        <f>Returns!AE375/Returns!AE$87</f>
        <v>#N/A</v>
      </c>
      <c r="G290" s="8">
        <f t="shared" si="1"/>
        <v>1.0387616368863564</v>
      </c>
    </row>
    <row r="291" spans="1:7" ht="13">
      <c r="A291" s="6">
        <v>44850</v>
      </c>
      <c r="B291" s="7">
        <f>Returns!AA376/Returns!AA$87</f>
        <v>1.0286842069597049</v>
      </c>
      <c r="C291" s="7">
        <f>Returns!AB376/Returns!AB$87</f>
        <v>1.0265716358321584</v>
      </c>
      <c r="D291" s="7" t="e">
        <f>Returns!AC376/Returns!AC$87</f>
        <v>#N/A</v>
      </c>
      <c r="E291" s="7" t="e">
        <f>Returns!AD376/Returns!AD$87</f>
        <v>#N/A</v>
      </c>
      <c r="F291" s="7" t="e">
        <f>Returns!AE376/Returns!AE$87</f>
        <v>#N/A</v>
      </c>
      <c r="G291" s="8">
        <f t="shared" si="1"/>
        <v>1.0388988103408712</v>
      </c>
    </row>
    <row r="292" spans="1:7" ht="13">
      <c r="A292" s="6">
        <v>44851</v>
      </c>
      <c r="B292" s="7">
        <f>Returns!AA377/Returns!AA$87</f>
        <v>1.0210600412901438</v>
      </c>
      <c r="C292" s="7">
        <f>Returns!AB377/Returns!AB$87</f>
        <v>1.0289454659764208</v>
      </c>
      <c r="D292" s="7" t="e">
        <f>Returns!AC377/Returns!AC$87</f>
        <v>#N/A</v>
      </c>
      <c r="E292" s="7" t="e">
        <f>Returns!AD377/Returns!AD$87</f>
        <v>#N/A</v>
      </c>
      <c r="F292" s="7" t="e">
        <f>Returns!AE377/Returns!AE$87</f>
        <v>#N/A</v>
      </c>
      <c r="G292" s="8">
        <f t="shared" si="1"/>
        <v>1.0390360019097984</v>
      </c>
    </row>
    <row r="293" spans="1:7" ht="13">
      <c r="A293" s="6">
        <v>44852</v>
      </c>
      <c r="B293" s="7">
        <f>Returns!AA378/Returns!AA$87</f>
        <v>1.028727470853718</v>
      </c>
      <c r="C293" s="7">
        <f>Returns!AB378/Returns!AB$87</f>
        <v>1.0240428845798137</v>
      </c>
      <c r="D293" s="7" t="e">
        <f>Returns!AC378/Returns!AC$87</f>
        <v>#N/A</v>
      </c>
      <c r="E293" s="7" t="e">
        <f>Returns!AD378/Returns!AD$87</f>
        <v>#N/A</v>
      </c>
      <c r="F293" s="7" t="e">
        <f>Returns!AE378/Returns!AE$87</f>
        <v>#N/A</v>
      </c>
      <c r="G293" s="8">
        <f t="shared" si="1"/>
        <v>1.0391732115955299</v>
      </c>
    </row>
    <row r="294" spans="1:7" ht="13">
      <c r="A294" s="6">
        <v>44853</v>
      </c>
      <c r="B294" s="7">
        <f>Returns!AA379/Returns!AA$87</f>
        <v>1.0302920366316599</v>
      </c>
      <c r="C294" s="7">
        <f>Returns!AB379/Returns!AB$87</f>
        <v>1.0306184188860537</v>
      </c>
      <c r="D294" s="7" t="e">
        <f>Returns!AC379/Returns!AC$87</f>
        <v>#N/A</v>
      </c>
      <c r="E294" s="7" t="e">
        <f>Returns!AD379/Returns!AD$87</f>
        <v>#N/A</v>
      </c>
      <c r="F294" s="7" t="e">
        <f>Returns!AE379/Returns!AE$87</f>
        <v>#N/A</v>
      </c>
      <c r="G294" s="8">
        <f t="shared" si="1"/>
        <v>1.0393104394004584</v>
      </c>
    </row>
    <row r="295" spans="1:7" ht="13">
      <c r="A295" s="6">
        <v>44854</v>
      </c>
      <c r="B295" s="7">
        <f>Returns!AA380/Returns!AA$87</f>
        <v>1.0357977753109993</v>
      </c>
      <c r="C295" s="7">
        <f>Returns!AB380/Returns!AB$87</f>
        <v>1.0276020942240207</v>
      </c>
      <c r="D295" s="7" t="e">
        <f>Returns!AC380/Returns!AC$87</f>
        <v>#N/A</v>
      </c>
      <c r="E295" s="7" t="e">
        <f>Returns!AD380/Returns!AD$87</f>
        <v>#N/A</v>
      </c>
      <c r="F295" s="7" t="e">
        <f>Returns!AE380/Returns!AE$87</f>
        <v>#N/A</v>
      </c>
      <c r="G295" s="8">
        <f t="shared" si="1"/>
        <v>1.0394476853269765</v>
      </c>
    </row>
    <row r="296" spans="1:7" ht="13">
      <c r="A296" s="6">
        <v>44855</v>
      </c>
      <c r="B296" s="7">
        <f>Returns!AA381/Returns!AA$87</f>
        <v>1.0220884275235207</v>
      </c>
      <c r="C296" s="7">
        <f>Returns!AB381/Returns!AB$87</f>
        <v>1.0278540456798533</v>
      </c>
      <c r="D296" s="7" t="e">
        <f>Returns!AC381/Returns!AC$87</f>
        <v>#N/A</v>
      </c>
      <c r="E296" s="7" t="e">
        <f>Returns!AD381/Returns!AD$87</f>
        <v>#N/A</v>
      </c>
      <c r="F296" s="7" t="e">
        <f>Returns!AE381/Returns!AE$87</f>
        <v>#N/A</v>
      </c>
      <c r="G296" s="8">
        <f t="shared" si="1"/>
        <v>1.0395849493774771</v>
      </c>
    </row>
    <row r="297" spans="1:7" ht="13">
      <c r="A297" s="6">
        <v>44856</v>
      </c>
      <c r="B297" s="7">
        <f>Returns!AA382/Returns!AA$87</f>
        <v>1.0337559532884621</v>
      </c>
      <c r="C297" s="7">
        <f>Returns!AB382/Returns!AB$87</f>
        <v>1.0267096369886783</v>
      </c>
      <c r="D297" s="7" t="e">
        <f>Returns!AC382/Returns!AC$87</f>
        <v>#N/A</v>
      </c>
      <c r="E297" s="7" t="e">
        <f>Returns!AD382/Returns!AD$87</f>
        <v>#N/A</v>
      </c>
      <c r="F297" s="7" t="e">
        <f>Returns!AE382/Returns!AE$87</f>
        <v>#N/A</v>
      </c>
      <c r="G297" s="8">
        <f t="shared" si="1"/>
        <v>1.0397222315543537</v>
      </c>
    </row>
    <row r="298" spans="1:7" ht="13">
      <c r="A298" s="6">
        <v>44857</v>
      </c>
      <c r="B298" s="7">
        <f>Returns!AA383/Returns!AA$87</f>
        <v>1.0307090823183003</v>
      </c>
      <c r="C298" s="7">
        <f>Returns!AB383/Returns!AB$87</f>
        <v>1.0175177566188844</v>
      </c>
      <c r="D298" s="7" t="e">
        <f>Returns!AC383/Returns!AC$87</f>
        <v>#N/A</v>
      </c>
      <c r="E298" s="7" t="e">
        <f>Returns!AD383/Returns!AD$87</f>
        <v>#N/A</v>
      </c>
      <c r="F298" s="7" t="e">
        <f>Returns!AE383/Returns!AE$87</f>
        <v>#N/A</v>
      </c>
      <c r="G298" s="8">
        <f t="shared" si="1"/>
        <v>1.0398595318600001</v>
      </c>
    </row>
    <row r="299" spans="1:7" ht="13">
      <c r="A299" s="6">
        <v>44858</v>
      </c>
      <c r="B299" s="7">
        <f>Returns!AA384/Returns!AA$87</f>
        <v>1.0332023372684593</v>
      </c>
      <c r="C299" s="7">
        <f>Returns!AB384/Returns!AB$87</f>
        <v>1.0322713032652522</v>
      </c>
      <c r="D299" s="7" t="e">
        <f>Returns!AC384/Returns!AC$87</f>
        <v>#N/A</v>
      </c>
      <c r="E299" s="7" t="e">
        <f>Returns!AD384/Returns!AD$87</f>
        <v>#N/A</v>
      </c>
      <c r="F299" s="7" t="e">
        <f>Returns!AE384/Returns!AE$87</f>
        <v>#N/A</v>
      </c>
      <c r="G299" s="8">
        <f t="shared" si="1"/>
        <v>1.03999685029681</v>
      </c>
    </row>
    <row r="300" spans="1:7" ht="13">
      <c r="A300" s="6">
        <v>44859</v>
      </c>
      <c r="B300" s="7">
        <f>Returns!AA385/Returns!AA$87</f>
        <v>1.0484737431268822</v>
      </c>
      <c r="C300" s="7">
        <f>Returns!AB385/Returns!AB$87</f>
        <v>1.0338162897908998</v>
      </c>
      <c r="D300" s="7" t="e">
        <f>Returns!AC385/Returns!AC$87</f>
        <v>#N/A</v>
      </c>
      <c r="E300" s="7" t="e">
        <f>Returns!AD385/Returns!AD$87</f>
        <v>#N/A</v>
      </c>
      <c r="F300" s="7" t="e">
        <f>Returns!AE385/Returns!AE$87</f>
        <v>#N/A</v>
      </c>
      <c r="G300" s="8">
        <f t="shared" si="1"/>
        <v>1.0401341868671778</v>
      </c>
    </row>
    <row r="301" spans="1:7" ht="13">
      <c r="A301" s="6">
        <v>44860</v>
      </c>
      <c r="B301" s="7">
        <f>Returns!AA386/Returns!AA$87</f>
        <v>1.0364552555077766</v>
      </c>
      <c r="C301" s="7">
        <f>Returns!AB386/Returns!AB$87</f>
        <v>1.024974246175502</v>
      </c>
      <c r="D301" s="7" t="e">
        <f>Returns!AC386/Returns!AC$87</f>
        <v>#N/A</v>
      </c>
      <c r="E301" s="7" t="e">
        <f>Returns!AD386/Returns!AD$87</f>
        <v>#N/A</v>
      </c>
      <c r="F301" s="7" t="e">
        <f>Returns!AE386/Returns!AE$87</f>
        <v>#N/A</v>
      </c>
      <c r="G301" s="8">
        <f t="shared" si="1"/>
        <v>1.0402715415734984</v>
      </c>
    </row>
    <row r="302" spans="1:7" ht="13">
      <c r="A302" s="6">
        <v>44861</v>
      </c>
      <c r="B302" s="7">
        <f>Returns!AA387/Returns!AA$87</f>
        <v>1.048089334994281</v>
      </c>
      <c r="C302" s="7">
        <f>Returns!AB387/Returns!AB$87</f>
        <v>1.0350093364079056</v>
      </c>
      <c r="D302" s="7" t="e">
        <f>Returns!AC387/Returns!AC$87</f>
        <v>#N/A</v>
      </c>
      <c r="E302" s="7" t="e">
        <f>Returns!AD387/Returns!AD$87</f>
        <v>#N/A</v>
      </c>
      <c r="F302" s="7" t="e">
        <f>Returns!AE387/Returns!AE$87</f>
        <v>#N/A</v>
      </c>
      <c r="G302" s="8">
        <f t="shared" si="1"/>
        <v>1.0404089144181665</v>
      </c>
    </row>
    <row r="303" spans="1:7" ht="13">
      <c r="A303" s="6">
        <v>44862</v>
      </c>
      <c r="B303" s="7">
        <f>Returns!AA388/Returns!AA$87</f>
        <v>1.0311208971099464</v>
      </c>
      <c r="C303" s="7">
        <f>Returns!AB388/Returns!AB$87</f>
        <v>1.0336246243352702</v>
      </c>
      <c r="D303" s="7" t="e">
        <f>Returns!AC388/Returns!AC$87</f>
        <v>#N/A</v>
      </c>
      <c r="E303" s="7" t="e">
        <f>Returns!AD388/Returns!AD$87</f>
        <v>#N/A</v>
      </c>
      <c r="F303" s="7" t="e">
        <f>Returns!AE388/Returns!AE$87</f>
        <v>#N/A</v>
      </c>
      <c r="G303" s="8">
        <f t="shared" si="1"/>
        <v>1.0405463054035773</v>
      </c>
    </row>
    <row r="304" spans="1:7" ht="13">
      <c r="A304" s="6">
        <v>44863</v>
      </c>
      <c r="B304" s="7">
        <f>Returns!AA389/Returns!AA$87</f>
        <v>1.0314768829338457</v>
      </c>
      <c r="C304" s="7">
        <f>Returns!AB389/Returns!AB$87</f>
        <v>1.0207433272155535</v>
      </c>
      <c r="D304" s="7" t="e">
        <f>Returns!AC389/Returns!AC$87</f>
        <v>#N/A</v>
      </c>
      <c r="E304" s="7" t="e">
        <f>Returns!AD389/Returns!AD$87</f>
        <v>#N/A</v>
      </c>
      <c r="F304" s="7" t="e">
        <f>Returns!AE389/Returns!AE$87</f>
        <v>#N/A</v>
      </c>
      <c r="G304" s="8">
        <f t="shared" si="1"/>
        <v>1.0406837145321264</v>
      </c>
    </row>
    <row r="305" spans="1:7" ht="13">
      <c r="A305" s="6">
        <v>44864</v>
      </c>
      <c r="B305" s="7">
        <f>Returns!AA390/Returns!AA$87</f>
        <v>1.0408806094127681</v>
      </c>
      <c r="C305" s="7">
        <f>Returns!AB390/Returns!AB$87</f>
        <v>1.0371868044777492</v>
      </c>
      <c r="D305" s="7" t="e">
        <f>Returns!AC390/Returns!AC$87</f>
        <v>#N/A</v>
      </c>
      <c r="E305" s="7" t="e">
        <f>Returns!AD390/Returns!AD$87</f>
        <v>#N/A</v>
      </c>
      <c r="F305" s="7" t="e">
        <f>Returns!AE390/Returns!AE$87</f>
        <v>#N/A</v>
      </c>
      <c r="G305" s="8">
        <f t="shared" si="1"/>
        <v>1.0408211418062097</v>
      </c>
    </row>
    <row r="306" spans="1:7" ht="13">
      <c r="A306" s="6">
        <v>44865</v>
      </c>
      <c r="B306" s="7">
        <f>Returns!AA391/Returns!AA$87</f>
        <v>1.0314389989328965</v>
      </c>
      <c r="C306" s="7">
        <f>Returns!AB391/Returns!AB$87</f>
        <v>0.91427848329320438</v>
      </c>
      <c r="D306" s="7" t="e">
        <f>Returns!AC391/Returns!AC$87</f>
        <v>#N/A</v>
      </c>
      <c r="E306" s="7" t="e">
        <f>Returns!AD391/Returns!AD$87</f>
        <v>#N/A</v>
      </c>
      <c r="F306" s="7" t="e">
        <f>Returns!AE391/Returns!AE$87</f>
        <v>#N/A</v>
      </c>
      <c r="G306" s="8">
        <f t="shared" si="1"/>
        <v>1.0409585872282234</v>
      </c>
    </row>
    <row r="307" spans="1:7" ht="13">
      <c r="A307" s="6">
        <v>44866</v>
      </c>
      <c r="B307" s="7">
        <f>Returns!AA392/Returns!AA$87</f>
        <v>1.0458065619090793</v>
      </c>
      <c r="C307" s="7">
        <f>Returns!AB392/Returns!AB$87</f>
        <v>1.0293041218879921</v>
      </c>
      <c r="D307" s="7" t="e">
        <f>Returns!AC392/Returns!AC$87</f>
        <v>#N/A</v>
      </c>
      <c r="E307" s="7" t="e">
        <f>Returns!AD392/Returns!AD$87</f>
        <v>#N/A</v>
      </c>
      <c r="F307" s="7" t="e">
        <f>Returns!AE392/Returns!AE$87</f>
        <v>#N/A</v>
      </c>
      <c r="G307" s="8">
        <f t="shared" si="1"/>
        <v>1.0410960508005642</v>
      </c>
    </row>
    <row r="308" spans="1:7" ht="13">
      <c r="A308" s="6">
        <v>44867</v>
      </c>
      <c r="B308" s="7">
        <f>Returns!AA393/Returns!AA$87</f>
        <v>1.0405592154807839</v>
      </c>
      <c r="C308" s="7">
        <f>Returns!AB393/Returns!AB$87</f>
        <v>1.0273603334171968</v>
      </c>
      <c r="D308" s="7" t="e">
        <f>Returns!AC393/Returns!AC$87</f>
        <v>#N/A</v>
      </c>
      <c r="E308" s="7" t="e">
        <f>Returns!AD393/Returns!AD$87</f>
        <v>#N/A</v>
      </c>
      <c r="F308" s="7" t="e">
        <f>Returns!AE393/Returns!AE$87</f>
        <v>#N/A</v>
      </c>
      <c r="G308" s="8">
        <f t="shared" si="1"/>
        <v>1.0412335325256288</v>
      </c>
    </row>
    <row r="309" spans="1:7" ht="13">
      <c r="A309" s="6">
        <v>44868</v>
      </c>
      <c r="B309" s="7">
        <f>Returns!AA394/Returns!AA$87</f>
        <v>1.051250207065916</v>
      </c>
      <c r="C309" s="7">
        <f>Returns!AB394/Returns!AB$87</f>
        <v>1.030346699139477</v>
      </c>
      <c r="D309" s="7" t="e">
        <f>Returns!AC394/Returns!AC$87</f>
        <v>#N/A</v>
      </c>
      <c r="E309" s="7" t="e">
        <f>Returns!AD394/Returns!AD$87</f>
        <v>#N/A</v>
      </c>
      <c r="F309" s="7" t="e">
        <f>Returns!AE394/Returns!AE$87</f>
        <v>#N/A</v>
      </c>
      <c r="G309" s="8">
        <f t="shared" si="1"/>
        <v>1.0413710324058143</v>
      </c>
    </row>
    <row r="310" spans="1:7" ht="13">
      <c r="A310" s="6">
        <v>44869</v>
      </c>
      <c r="B310" s="7">
        <f>Returns!AA395/Returns!AA$87</f>
        <v>1.0242004985031332</v>
      </c>
      <c r="C310" s="7">
        <f>Returns!AB395/Returns!AB$87</f>
        <v>1.0323711915843916</v>
      </c>
      <c r="D310" s="7" t="e">
        <f>Returns!AC395/Returns!AC$87</f>
        <v>#N/A</v>
      </c>
      <c r="E310" s="7" t="e">
        <f>Returns!AD395/Returns!AD$87</f>
        <v>#N/A</v>
      </c>
      <c r="F310" s="7" t="e">
        <f>Returns!AE395/Returns!AE$87</f>
        <v>#N/A</v>
      </c>
      <c r="G310" s="8">
        <f t="shared" si="1"/>
        <v>1.0415085504435182</v>
      </c>
    </row>
    <row r="311" spans="1:7" ht="13">
      <c r="A311" s="6">
        <v>44870</v>
      </c>
      <c r="B311" s="7">
        <f>Returns!AA396/Returns!AA$87</f>
        <v>1.0459256042432095</v>
      </c>
      <c r="C311" s="7">
        <f>Returns!AB396/Returns!AB$87</f>
        <v>1.0292306627812366</v>
      </c>
      <c r="D311" s="7" t="e">
        <f>Returns!AC396/Returns!AC$87</f>
        <v>#N/A</v>
      </c>
      <c r="E311" s="7" t="e">
        <f>Returns!AD396/Returns!AD$87</f>
        <v>#N/A</v>
      </c>
      <c r="F311" s="7" t="e">
        <f>Returns!AE396/Returns!AE$87</f>
        <v>#N/A</v>
      </c>
      <c r="G311" s="8">
        <f t="shared" si="1"/>
        <v>1.0416460866411383</v>
      </c>
    </row>
    <row r="312" spans="1:7" ht="13">
      <c r="A312" s="6">
        <v>44871</v>
      </c>
      <c r="B312" s="7">
        <f>Returns!AA397/Returns!AA$87</f>
        <v>1.0449137771098973</v>
      </c>
      <c r="C312" s="7">
        <f>Returns!AB397/Returns!AB$87</f>
        <v>1.0317214260883349</v>
      </c>
      <c r="D312" s="7" t="e">
        <f>Returns!AC397/Returns!AC$87</f>
        <v>#N/A</v>
      </c>
      <c r="E312" s="7" t="e">
        <f>Returns!AD397/Returns!AD$87</f>
        <v>#N/A</v>
      </c>
      <c r="F312" s="7" t="e">
        <f>Returns!AE397/Returns!AE$87</f>
        <v>#N/A</v>
      </c>
      <c r="G312" s="8">
        <f t="shared" si="1"/>
        <v>1.0417836410010728</v>
      </c>
    </row>
    <row r="313" spans="1:7" ht="13">
      <c r="A313" s="6">
        <v>44872</v>
      </c>
      <c r="B313" s="7">
        <f>Returns!AA398/Returns!AA$87</f>
        <v>1.0417937832450626</v>
      </c>
      <c r="C313" s="7">
        <f>Returns!AB398/Returns!AB$87</f>
        <v>1.0287792441606167</v>
      </c>
      <c r="D313" s="7" t="e">
        <f>Returns!AC398/Returns!AC$87</f>
        <v>#N/A</v>
      </c>
      <c r="E313" s="7" t="e">
        <f>Returns!AD398/Returns!AD$87</f>
        <v>#N/A</v>
      </c>
      <c r="F313" s="7" t="e">
        <f>Returns!AE398/Returns!AE$87</f>
        <v>#N/A</v>
      </c>
      <c r="G313" s="8">
        <f t="shared" si="1"/>
        <v>1.0419212135257201</v>
      </c>
    </row>
    <row r="314" spans="1:7" ht="13">
      <c r="A314" s="6">
        <v>44873</v>
      </c>
      <c r="B314" s="7">
        <f>Returns!AA399/Returns!AA$87</f>
        <v>1.0310742101223331</v>
      </c>
      <c r="C314" s="7">
        <f>Returns!AB399/Returns!AB$87</f>
        <v>1.0341989114105739</v>
      </c>
      <c r="D314" s="7" t="e">
        <f>Returns!AC399/Returns!AC$87</f>
        <v>#N/A</v>
      </c>
      <c r="E314" s="7" t="e">
        <f>Returns!AD399/Returns!AD$87</f>
        <v>#N/A</v>
      </c>
      <c r="F314" s="7" t="e">
        <f>Returns!AE399/Returns!AE$87</f>
        <v>#N/A</v>
      </c>
      <c r="G314" s="8">
        <f t="shared" si="1"/>
        <v>1.0420588042174788</v>
      </c>
    </row>
    <row r="315" spans="1:7" ht="13">
      <c r="A315" s="6">
        <v>44874</v>
      </c>
      <c r="B315" s="7">
        <f>Returns!AA400/Returns!AA$87</f>
        <v>1.0263393845873054</v>
      </c>
      <c r="C315" s="7">
        <f>Returns!AB400/Returns!AB$87</f>
        <v>1.0348818764152379</v>
      </c>
      <c r="D315" s="7" t="e">
        <f>Returns!AC400/Returns!AC$87</f>
        <v>#N/A</v>
      </c>
      <c r="E315" s="7" t="e">
        <f>Returns!AD400/Returns!AD$87</f>
        <v>#N/A</v>
      </c>
      <c r="F315" s="7" t="e">
        <f>Returns!AE400/Returns!AE$87</f>
        <v>#N/A</v>
      </c>
      <c r="G315" s="8">
        <f t="shared" si="1"/>
        <v>1.042196413078748</v>
      </c>
    </row>
    <row r="316" spans="1:7" ht="13">
      <c r="A316" s="6">
        <v>44875</v>
      </c>
      <c r="B316" s="7">
        <f>Returns!AA401/Returns!AA$87</f>
        <v>1.0326835913859773</v>
      </c>
      <c r="C316" s="7">
        <f>Returns!AB401/Returns!AB$87</f>
        <v>1.0346152714633237</v>
      </c>
      <c r="D316" s="7" t="e">
        <f>Returns!AC401/Returns!AC$87</f>
        <v>#N/A</v>
      </c>
      <c r="E316" s="7" t="e">
        <f>Returns!AD401/Returns!AD$87</f>
        <v>#N/A</v>
      </c>
      <c r="F316" s="7" t="e">
        <f>Returns!AE401/Returns!AE$87</f>
        <v>#N/A</v>
      </c>
      <c r="G316" s="8">
        <f t="shared" si="1"/>
        <v>1.0423340401119272</v>
      </c>
    </row>
    <row r="317" spans="1:7" ht="13">
      <c r="A317" s="6">
        <v>44876</v>
      </c>
      <c r="B317" s="7">
        <f>Returns!AA402/Returns!AA$87</f>
        <v>1.0291871676854272</v>
      </c>
      <c r="C317" s="7">
        <f>Returns!AB402/Returns!AB$87</f>
        <v>1.0446598953012742</v>
      </c>
      <c r="D317" s="7" t="e">
        <f>Returns!AC402/Returns!AC$87</f>
        <v>#N/A</v>
      </c>
      <c r="E317" s="7" t="e">
        <f>Returns!AD402/Returns!AD$87</f>
        <v>#N/A</v>
      </c>
      <c r="F317" s="7" t="e">
        <f>Returns!AE402/Returns!AE$87</f>
        <v>#N/A</v>
      </c>
      <c r="G317" s="8">
        <f t="shared" si="1"/>
        <v>1.0424716853194158</v>
      </c>
    </row>
    <row r="318" spans="1:7" ht="13">
      <c r="A318" s="6">
        <v>44877</v>
      </c>
      <c r="B318" s="7">
        <f>Returns!AA403/Returns!AA$87</f>
        <v>1.0254275024429531</v>
      </c>
      <c r="C318" s="7">
        <f>Returns!AB403/Returns!AB$87</f>
        <v>1.049238298528222</v>
      </c>
      <c r="D318" s="7" t="e">
        <f>Returns!AC403/Returns!AC$87</f>
        <v>#N/A</v>
      </c>
      <c r="E318" s="7" t="e">
        <f>Returns!AD403/Returns!AD$87</f>
        <v>#N/A</v>
      </c>
      <c r="F318" s="7" t="e">
        <f>Returns!AE403/Returns!AE$87</f>
        <v>#N/A</v>
      </c>
      <c r="G318" s="8">
        <f t="shared" si="1"/>
        <v>1.0426093487036141</v>
      </c>
    </row>
    <row r="319" spans="1:7" ht="13">
      <c r="A319" s="6">
        <v>44878</v>
      </c>
      <c r="B319" s="7">
        <f>Returns!AA404/Returns!AA$87</f>
        <v>1.0272609999728108</v>
      </c>
      <c r="C319" s="7">
        <f>Returns!AB404/Returns!AB$87</f>
        <v>1.0472220856973302</v>
      </c>
      <c r="D319" s="7" t="e">
        <f>Returns!AC404/Returns!AC$87</f>
        <v>#N/A</v>
      </c>
      <c r="E319" s="7" t="e">
        <f>Returns!AD404/Returns!AD$87</f>
        <v>#N/A</v>
      </c>
      <c r="F319" s="7" t="e">
        <f>Returns!AE404/Returns!AE$87</f>
        <v>#N/A</v>
      </c>
      <c r="G319" s="8">
        <f t="shared" si="1"/>
        <v>1.0427470302669224</v>
      </c>
    </row>
    <row r="320" spans="1:7" ht="13">
      <c r="A320" s="6">
        <v>44879</v>
      </c>
      <c r="B320" s="7">
        <f>Returns!AA405/Returns!AA$87</f>
        <v>1.0283710666847732</v>
      </c>
      <c r="C320" s="7">
        <f>Returns!AB405/Returns!AB$87</f>
        <v>1.0446969025455433</v>
      </c>
      <c r="D320" s="7" t="e">
        <f>Returns!AC405/Returns!AC$87</f>
        <v>#N/A</v>
      </c>
      <c r="E320" s="7" t="e">
        <f>Returns!AD405/Returns!AD$87</f>
        <v>#N/A</v>
      </c>
      <c r="F320" s="7" t="e">
        <f>Returns!AE405/Returns!AE$87</f>
        <v>#N/A</v>
      </c>
      <c r="G320" s="8">
        <f t="shared" si="1"/>
        <v>1.0428847300117412</v>
      </c>
    </row>
    <row r="321" spans="1:7" ht="13">
      <c r="A321" s="6">
        <v>44880</v>
      </c>
      <c r="B321" s="7">
        <f>Returns!AA406/Returns!AA$87</f>
        <v>1.0313636889504358</v>
      </c>
      <c r="C321" s="7">
        <f>Returns!AB406/Returns!AB$87</f>
        <v>1.0464882884456881</v>
      </c>
      <c r="D321" s="7" t="e">
        <f>Returns!AC406/Returns!AC$87</f>
        <v>#N/A</v>
      </c>
      <c r="E321" s="7" t="e">
        <f>Returns!AD406/Returns!AD$87</f>
        <v>#N/A</v>
      </c>
      <c r="F321" s="7" t="e">
        <f>Returns!AE406/Returns!AE$87</f>
        <v>#N/A</v>
      </c>
      <c r="G321" s="8">
        <f t="shared" si="1"/>
        <v>1.0430224479404715</v>
      </c>
    </row>
    <row r="322" spans="1:7" ht="13">
      <c r="A322" s="6">
        <v>44881</v>
      </c>
      <c r="B322" s="7">
        <f>Returns!AA407/Returns!AA$87</f>
        <v>1.0317385465718303</v>
      </c>
      <c r="C322" s="7">
        <f>Returns!AB407/Returns!AB$87</f>
        <v>1.0513834725654991</v>
      </c>
      <c r="D322" s="7" t="e">
        <f>Returns!AC407/Returns!AC$87</f>
        <v>#N/A</v>
      </c>
      <c r="E322" s="7" t="e">
        <f>Returns!AD407/Returns!AD$87</f>
        <v>#N/A</v>
      </c>
      <c r="F322" s="7" t="e">
        <f>Returns!AE407/Returns!AE$87</f>
        <v>#N/A</v>
      </c>
      <c r="G322" s="8">
        <f t="shared" si="1"/>
        <v>1.0431601840555145</v>
      </c>
    </row>
    <row r="323" spans="1:7" ht="13">
      <c r="A323" s="6">
        <v>44882</v>
      </c>
      <c r="B323" s="7">
        <f>Returns!AA408/Returns!AA$87</f>
        <v>1.0300919913172362</v>
      </c>
      <c r="C323" s="7">
        <f>Returns!AB408/Returns!AB$87</f>
        <v>1.0466792831407998</v>
      </c>
      <c r="D323" s="7" t="e">
        <f>Returns!AC408/Returns!AC$87</f>
        <v>#N/A</v>
      </c>
      <c r="E323" s="7" t="e">
        <f>Returns!AD408/Returns!AD$87</f>
        <v>#N/A</v>
      </c>
      <c r="F323" s="7" t="e">
        <f>Returns!AE408/Returns!AE$87</f>
        <v>#N/A</v>
      </c>
      <c r="G323" s="8">
        <f t="shared" si="1"/>
        <v>1.043297938359272</v>
      </c>
    </row>
    <row r="324" spans="1:7" ht="13">
      <c r="A324" s="6">
        <v>44883</v>
      </c>
      <c r="B324" s="7">
        <f>Returns!AA409/Returns!AA$87</f>
        <v>1.0297800692603176</v>
      </c>
      <c r="C324" s="7">
        <f>Returns!AB409/Returns!AB$87</f>
        <v>1.0467362100692634</v>
      </c>
      <c r="D324" s="7" t="e">
        <f>Returns!AC409/Returns!AC$87</f>
        <v>#N/A</v>
      </c>
      <c r="E324" s="7" t="e">
        <f>Returns!AD409/Returns!AD$87</f>
        <v>#N/A</v>
      </c>
      <c r="F324" s="7" t="e">
        <f>Returns!AE409/Returns!AE$87</f>
        <v>#N/A</v>
      </c>
      <c r="G324" s="8">
        <f t="shared" si="1"/>
        <v>1.0434357108541457</v>
      </c>
    </row>
    <row r="325" spans="1:7" ht="13">
      <c r="A325" s="6">
        <v>44884</v>
      </c>
      <c r="B325" s="7">
        <f>Returns!AA410/Returns!AA$87</f>
        <v>1.0299527262662409</v>
      </c>
      <c r="C325" s="7">
        <f>Returns!AB410/Returns!AB$87</f>
        <v>1.04706160938979</v>
      </c>
      <c r="D325" s="7" t="e">
        <f>Returns!AC410/Returns!AC$87</f>
        <v>#N/A</v>
      </c>
      <c r="E325" s="7" t="e">
        <f>Returns!AD410/Returns!AD$87</f>
        <v>#N/A</v>
      </c>
      <c r="F325" s="7" t="e">
        <f>Returns!AE410/Returns!AE$87</f>
        <v>#N/A</v>
      </c>
      <c r="G325" s="8">
        <f t="shared" si="1"/>
        <v>1.0435735015425378</v>
      </c>
    </row>
    <row r="326" spans="1:7" ht="13">
      <c r="A326" s="6">
        <v>44885</v>
      </c>
      <c r="B326" s="7">
        <f>Returns!AA411/Returns!AA$87</f>
        <v>1.0299228796930258</v>
      </c>
      <c r="C326" s="7">
        <f>Returns!AB411/Returns!AB$87</f>
        <v>1.0459976747452424</v>
      </c>
      <c r="D326" s="7" t="e">
        <f>Returns!AC411/Returns!AC$87</f>
        <v>#N/A</v>
      </c>
      <c r="E326" s="7" t="e">
        <f>Returns!AD411/Returns!AD$87</f>
        <v>#N/A</v>
      </c>
      <c r="F326" s="7" t="e">
        <f>Returns!AE411/Returns!AE$87</f>
        <v>#N/A</v>
      </c>
      <c r="G326" s="8">
        <f t="shared" si="1"/>
        <v>1.0437113104268509</v>
      </c>
    </row>
    <row r="327" spans="1:7" ht="13">
      <c r="A327" s="6">
        <v>44886</v>
      </c>
      <c r="B327" s="7">
        <f>Returns!AA412/Returns!AA$87</f>
        <v>1.0256095836045676</v>
      </c>
      <c r="C327" s="7">
        <f>Returns!AB412/Returns!AB$87</f>
        <v>1.0493007195950523</v>
      </c>
      <c r="D327" s="7" t="e">
        <f>Returns!AC412/Returns!AC$87</f>
        <v>#N/A</v>
      </c>
      <c r="E327" s="7" t="e">
        <f>Returns!AD412/Returns!AD$87</f>
        <v>#N/A</v>
      </c>
      <c r="F327" s="7" t="e">
        <f>Returns!AE412/Returns!AE$87</f>
        <v>#N/A</v>
      </c>
      <c r="G327" s="8">
        <f t="shared" si="1"/>
        <v>1.043849137509488</v>
      </c>
    </row>
    <row r="328" spans="1:7" ht="13">
      <c r="A328" s="6">
        <v>44887</v>
      </c>
      <c r="B328" s="7">
        <f>Returns!AA413/Returns!AA$87</f>
        <v>1.0263455203878131</v>
      </c>
      <c r="C328" s="7">
        <f>Returns!AB413/Returns!AB$87</f>
        <v>1.0532284102297331</v>
      </c>
      <c r="D328" s="7" t="e">
        <f>Returns!AC413/Returns!AC$87</f>
        <v>#N/A</v>
      </c>
      <c r="E328" s="7" t="e">
        <f>Returns!AD413/Returns!AD$87</f>
        <v>#N/A</v>
      </c>
      <c r="F328" s="7" t="e">
        <f>Returns!AE413/Returns!AE$87</f>
        <v>#N/A</v>
      </c>
      <c r="G328" s="8">
        <f t="shared" si="1"/>
        <v>1.0439869827928523</v>
      </c>
    </row>
    <row r="329" spans="1:7" ht="13">
      <c r="A329" s="6">
        <v>44888</v>
      </c>
      <c r="B329" s="7">
        <f>Returns!AA414/Returns!AA$87</f>
        <v>1.0262643237708091</v>
      </c>
      <c r="C329" s="7">
        <f>Returns!AB414/Returns!AB$87</f>
        <v>1.0608719874515813</v>
      </c>
      <c r="D329" s="7" t="e">
        <f>Returns!AC414/Returns!AC$87</f>
        <v>#N/A</v>
      </c>
      <c r="E329" s="7" t="e">
        <f>Returns!AD414/Returns!AD$87</f>
        <v>#N/A</v>
      </c>
      <c r="F329" s="7" t="e">
        <f>Returns!AE414/Returns!AE$87</f>
        <v>#N/A</v>
      </c>
      <c r="G329" s="8">
        <f t="shared" si="1"/>
        <v>1.0441248462793471</v>
      </c>
    </row>
    <row r="330" spans="1:7" ht="13">
      <c r="A330" s="6">
        <v>44889</v>
      </c>
      <c r="B330" s="7">
        <f>Returns!AA415/Returns!AA$87</f>
        <v>1.0202716756917207</v>
      </c>
      <c r="C330" s="7">
        <f>Returns!AB415/Returns!AB$87</f>
        <v>1.0569188093546245</v>
      </c>
      <c r="D330" s="7" t="e">
        <f>Returns!AC415/Returns!AC$87</f>
        <v>#N/A</v>
      </c>
      <c r="E330" s="7" t="e">
        <f>Returns!AD415/Returns!AD$87</f>
        <v>#N/A</v>
      </c>
      <c r="F330" s="7" t="e">
        <f>Returns!AE415/Returns!AE$87</f>
        <v>#N/A</v>
      </c>
      <c r="G330" s="8">
        <f t="shared" si="1"/>
        <v>1.0442627279713763</v>
      </c>
    </row>
    <row r="331" spans="1:7" ht="13">
      <c r="A331" s="6">
        <v>44890</v>
      </c>
      <c r="B331" s="7">
        <f>Returns!AA416/Returns!AA$87</f>
        <v>1.0226557846539648</v>
      </c>
      <c r="C331" s="7">
        <f>Returns!AB416/Returns!AB$87</f>
        <v>1.054674075729312</v>
      </c>
      <c r="D331" s="7" t="e">
        <f>Returns!AC416/Returns!AC$87</f>
        <v>#N/A</v>
      </c>
      <c r="E331" s="7" t="e">
        <f>Returns!AD416/Returns!AD$87</f>
        <v>#N/A</v>
      </c>
      <c r="F331" s="7" t="e">
        <f>Returns!AE416/Returns!AE$87</f>
        <v>#N/A</v>
      </c>
      <c r="G331" s="8">
        <f t="shared" si="1"/>
        <v>1.044400627871344</v>
      </c>
    </row>
    <row r="332" spans="1:7" ht="13">
      <c r="A332" s="6">
        <v>44891</v>
      </c>
      <c r="B332" s="7">
        <f>Returns!AA417/Returns!AA$87</f>
        <v>1.023215347297316</v>
      </c>
      <c r="C332" s="7">
        <f>Returns!AB417/Returns!AB$87</f>
        <v>1.0576013752450542</v>
      </c>
      <c r="D332" s="7" t="e">
        <f>Returns!AC417/Returns!AC$87</f>
        <v>#N/A</v>
      </c>
      <c r="E332" s="7" t="e">
        <f>Returns!AD417/Returns!AD$87</f>
        <v>#N/A</v>
      </c>
      <c r="F332" s="7" t="e">
        <f>Returns!AE417/Returns!AE$87</f>
        <v>#N/A</v>
      </c>
      <c r="G332" s="8">
        <f t="shared" si="1"/>
        <v>1.0445385459816547</v>
      </c>
    </row>
    <row r="333" spans="1:7" ht="13">
      <c r="A333" s="6">
        <v>44892</v>
      </c>
      <c r="B333" s="7">
        <f>Returns!AA418/Returns!AA$87</f>
        <v>1.0240940241195879</v>
      </c>
      <c r="C333" s="7">
        <f>Returns!AB418/Returns!AB$87</f>
        <v>1.0555351009619536</v>
      </c>
      <c r="D333" s="7" t="e">
        <f>Returns!AC418/Returns!AC$87</f>
        <v>#N/A</v>
      </c>
      <c r="E333" s="7" t="e">
        <f>Returns!AD418/Returns!AD$87</f>
        <v>#N/A</v>
      </c>
      <c r="F333" s="7" t="e">
        <f>Returns!AE418/Returns!AE$87</f>
        <v>#N/A</v>
      </c>
      <c r="G333" s="8">
        <f t="shared" si="1"/>
        <v>1.044676482304713</v>
      </c>
    </row>
    <row r="334" spans="1:7" ht="13">
      <c r="A334" s="6">
        <v>44893</v>
      </c>
      <c r="B334" s="7">
        <f>Returns!AA419/Returns!AA$87</f>
        <v>1.02479633232031</v>
      </c>
      <c r="C334" s="7">
        <f>Returns!AB419/Returns!AB$87</f>
        <v>1.0587896442377931</v>
      </c>
      <c r="D334" s="7" t="e">
        <f>Returns!AC419/Returns!AC$87</f>
        <v>#N/A</v>
      </c>
      <c r="E334" s="7" t="e">
        <f>Returns!AD419/Returns!AD$87</f>
        <v>#N/A</v>
      </c>
      <c r="F334" s="7" t="e">
        <f>Returns!AE419/Returns!AE$87</f>
        <v>#N/A</v>
      </c>
      <c r="G334" s="8">
        <f t="shared" si="1"/>
        <v>1.0448144368429242</v>
      </c>
    </row>
    <row r="335" spans="1:7" ht="13">
      <c r="A335" s="6">
        <v>44894</v>
      </c>
      <c r="B335" s="7">
        <f>Returns!AA420/Returns!AA$87</f>
        <v>1.0306219259380784</v>
      </c>
      <c r="C335" s="7">
        <f>Returns!AB420/Returns!AB$87</f>
        <v>1.0584983798698704</v>
      </c>
      <c r="D335" s="7" t="e">
        <f>Returns!AC420/Returns!AC$87</f>
        <v>#N/A</v>
      </c>
      <c r="E335" s="7" t="e">
        <f>Returns!AD420/Returns!AD$87</f>
        <v>#N/A</v>
      </c>
      <c r="F335" s="7" t="e">
        <f>Returns!AE420/Returns!AE$87</f>
        <v>#N/A</v>
      </c>
      <c r="G335" s="8">
        <f t="shared" si="1"/>
        <v>1.0449524095986935</v>
      </c>
    </row>
    <row r="336" spans="1:7" ht="13">
      <c r="A336" s="6">
        <v>44895</v>
      </c>
      <c r="B336" s="7">
        <f>Returns!AA421/Returns!AA$87</f>
        <v>1.0315675930122077</v>
      </c>
      <c r="C336" s="7">
        <f>Returns!AB421/Returns!AB$87</f>
        <v>1.0628773935528724</v>
      </c>
      <c r="D336" s="7" t="e">
        <f>Returns!AC421/Returns!AC$87</f>
        <v>#N/A</v>
      </c>
      <c r="E336" s="7" t="e">
        <f>Returns!AD421/Returns!AD$87</f>
        <v>#N/A</v>
      </c>
      <c r="F336" s="7" t="e">
        <f>Returns!AE421/Returns!AE$87</f>
        <v>#N/A</v>
      </c>
      <c r="G336" s="8">
        <f t="shared" si="1"/>
        <v>1.0450904005744268</v>
      </c>
    </row>
    <row r="337" spans="1:7" ht="13">
      <c r="A337" s="6">
        <v>44896</v>
      </c>
      <c r="B337" s="7">
        <f>Returns!AA422/Returns!AA$87</f>
        <v>1.0312926519460657</v>
      </c>
      <c r="C337" s="7">
        <f>Returns!AB422/Returns!AB$87</f>
        <v>1.0620839599695537</v>
      </c>
      <c r="D337" s="7" t="e">
        <f>Returns!AC422/Returns!AC$87</f>
        <v>#N/A</v>
      </c>
      <c r="E337" s="7" t="e">
        <f>Returns!AD422/Returns!AD$87</f>
        <v>#N/A</v>
      </c>
      <c r="F337" s="7" t="e">
        <f>Returns!AE422/Returns!AE$87</f>
        <v>#N/A</v>
      </c>
      <c r="G337" s="8">
        <f t="shared" si="1"/>
        <v>1.04522840977253</v>
      </c>
    </row>
    <row r="338" spans="1:7" ht="13">
      <c r="A338" s="6">
        <v>44897</v>
      </c>
      <c r="B338" s="7">
        <f>Returns!AA423/Returns!AA$87</f>
        <v>1.0332036639804767</v>
      </c>
      <c r="C338" s="7">
        <f>Returns!AB423/Returns!AB$87</f>
        <v>1.0632019867129996</v>
      </c>
      <c r="D338" s="7" t="e">
        <f>Returns!AC423/Returns!AC$87</f>
        <v>#N/A</v>
      </c>
      <c r="E338" s="7" t="e">
        <f>Returns!AD423/Returns!AD$87</f>
        <v>#N/A</v>
      </c>
      <c r="F338" s="7" t="e">
        <f>Returns!AE423/Returns!AE$87</f>
        <v>#N/A</v>
      </c>
      <c r="G338" s="8">
        <f t="shared" si="1"/>
        <v>1.0453664371954094</v>
      </c>
    </row>
    <row r="339" spans="1:7" ht="13">
      <c r="A339" s="6">
        <v>44898</v>
      </c>
      <c r="B339" s="7">
        <f>Returns!AA424/Returns!AA$87</f>
        <v>1.0303857712050541</v>
      </c>
      <c r="C339" s="7">
        <f>Returns!AB424/Returns!AB$87</f>
        <v>1.0598965778192251</v>
      </c>
      <c r="D339" s="7" t="e">
        <f>Returns!AC424/Returns!AC$87</f>
        <v>#N/A</v>
      </c>
      <c r="E339" s="7" t="e">
        <f>Returns!AD424/Returns!AD$87</f>
        <v>#N/A</v>
      </c>
      <c r="F339" s="7" t="e">
        <f>Returns!AE424/Returns!AE$87</f>
        <v>#N/A</v>
      </c>
      <c r="G339" s="8">
        <f t="shared" si="1"/>
        <v>1.0455044828454718</v>
      </c>
    </row>
    <row r="340" spans="1:7" ht="13">
      <c r="A340" s="6">
        <v>44899</v>
      </c>
      <c r="B340" s="7">
        <f>Returns!AA425/Returns!AA$87</f>
        <v>1.0338858691601474</v>
      </c>
      <c r="C340" s="7">
        <f>Returns!AB425/Returns!AB$87</f>
        <v>1.0613051352486473</v>
      </c>
      <c r="D340" s="7" t="e">
        <f>Returns!AC425/Returns!AC$87</f>
        <v>#N/A</v>
      </c>
      <c r="E340" s="7" t="e">
        <f>Returns!AD425/Returns!AD$87</f>
        <v>#N/A</v>
      </c>
      <c r="F340" s="7" t="e">
        <f>Returns!AE425/Returns!AE$87</f>
        <v>#N/A</v>
      </c>
      <c r="G340" s="8">
        <f t="shared" si="1"/>
        <v>1.0456425467251242</v>
      </c>
    </row>
    <row r="341" spans="1:7" ht="13">
      <c r="A341" s="6">
        <v>44900</v>
      </c>
      <c r="B341" s="7">
        <f>Returns!AA426/Returns!AA$87</f>
        <v>1.0321825772815774</v>
      </c>
      <c r="C341" s="7">
        <f>Returns!AB426/Returns!AB$87</f>
        <v>1.0630832137939674</v>
      </c>
      <c r="D341" s="7" t="e">
        <f>Returns!AC426/Returns!AC$87</f>
        <v>#N/A</v>
      </c>
      <c r="E341" s="7" t="e">
        <f>Returns!AD426/Returns!AD$87</f>
        <v>#N/A</v>
      </c>
      <c r="F341" s="7" t="e">
        <f>Returns!AE426/Returns!AE$87</f>
        <v>#N/A</v>
      </c>
      <c r="G341" s="8">
        <f t="shared" si="1"/>
        <v>1.0457806288367739</v>
      </c>
    </row>
    <row r="342" spans="1:7" ht="13">
      <c r="A342" s="6">
        <v>44901</v>
      </c>
      <c r="B342" s="7">
        <f>Returns!AA427/Returns!AA$87</f>
        <v>1.0311799768805623</v>
      </c>
      <c r="C342" s="7">
        <f>Returns!AB427/Returns!AB$87</f>
        <v>1.0586994161645307</v>
      </c>
      <c r="D342" s="7" t="e">
        <f>Returns!AC427/Returns!AC$87</f>
        <v>#N/A</v>
      </c>
      <c r="E342" s="7" t="e">
        <f>Returns!AD427/Returns!AD$87</f>
        <v>#N/A</v>
      </c>
      <c r="F342" s="7" t="e">
        <f>Returns!AE427/Returns!AE$87</f>
        <v>#N/A</v>
      </c>
      <c r="G342" s="8">
        <f t="shared" si="1"/>
        <v>1.0459187291828285</v>
      </c>
    </row>
    <row r="343" spans="1:7" ht="13">
      <c r="A343" s="6">
        <v>44902</v>
      </c>
      <c r="B343" s="7">
        <f>Returns!AA428/Returns!AA$87</f>
        <v>1.0299026469619568</v>
      </c>
      <c r="C343" s="7">
        <f>Returns!AB428/Returns!AB$87</f>
        <v>1.0556001639939983</v>
      </c>
      <c r="D343" s="7" t="e">
        <f>Returns!AC428/Returns!AC$87</f>
        <v>#N/A</v>
      </c>
      <c r="E343" s="7" t="e">
        <f>Returns!AD428/Returns!AD$87</f>
        <v>#N/A</v>
      </c>
      <c r="F343" s="7" t="e">
        <f>Returns!AE428/Returns!AE$87</f>
        <v>#N/A</v>
      </c>
      <c r="G343" s="8">
        <f t="shared" si="1"/>
        <v>1.0460568477656957</v>
      </c>
    </row>
    <row r="344" spans="1:7" ht="13">
      <c r="A344" s="6">
        <v>44903</v>
      </c>
      <c r="B344" s="7">
        <f>Returns!AA429/Returns!AA$87</f>
        <v>1.0321086451833801</v>
      </c>
      <c r="C344" s="7">
        <f>Returns!AB429/Returns!AB$87</f>
        <v>1.0615113179513167</v>
      </c>
      <c r="D344" s="7" t="e">
        <f>Returns!AC429/Returns!AC$87</f>
        <v>#N/A</v>
      </c>
      <c r="E344" s="7" t="e">
        <f>Returns!AD429/Returns!AD$87</f>
        <v>#N/A</v>
      </c>
      <c r="F344" s="7" t="e">
        <f>Returns!AE429/Returns!AE$87</f>
        <v>#N/A</v>
      </c>
      <c r="G344" s="8">
        <f t="shared" si="1"/>
        <v>1.0461949845877843</v>
      </c>
    </row>
    <row r="345" spans="1:7" ht="13">
      <c r="A345" s="6">
        <v>44904</v>
      </c>
      <c r="B345" s="7">
        <f>Returns!AA430/Returns!AA$87</f>
        <v>1.0339074035079627</v>
      </c>
      <c r="C345" s="7">
        <f>Returns!AB430/Returns!AB$87</f>
        <v>1.0589596609177447</v>
      </c>
      <c r="D345" s="7" t="e">
        <f>Returns!AC430/Returns!AC$87</f>
        <v>#N/A</v>
      </c>
      <c r="E345" s="7" t="e">
        <f>Returns!AD430/Returns!AD$87</f>
        <v>#N/A</v>
      </c>
      <c r="F345" s="7" t="e">
        <f>Returns!AE430/Returns!AE$87</f>
        <v>#N/A</v>
      </c>
      <c r="G345" s="8">
        <f t="shared" si="1"/>
        <v>1.0463331396515023</v>
      </c>
    </row>
    <row r="346" spans="1:7" ht="13">
      <c r="A346" s="6">
        <v>44905</v>
      </c>
      <c r="B346" s="7">
        <f>Returns!AA431/Returns!AA$87</f>
        <v>1.0348332560050488</v>
      </c>
      <c r="C346" s="7">
        <f>Returns!AB431/Returns!AB$87</f>
        <v>1.0588322342651195</v>
      </c>
      <c r="D346" s="7" t="e">
        <f>Returns!AC431/Returns!AC$87</f>
        <v>#N/A</v>
      </c>
      <c r="E346" s="7" t="e">
        <f>Returns!AD431/Returns!AD$87</f>
        <v>#N/A</v>
      </c>
      <c r="F346" s="7" t="e">
        <f>Returns!AE431/Returns!AE$87</f>
        <v>#N/A</v>
      </c>
      <c r="G346" s="8">
        <f t="shared" si="1"/>
        <v>1.0464713129592589</v>
      </c>
    </row>
    <row r="347" spans="1:7" ht="13">
      <c r="A347" s="6">
        <v>44906</v>
      </c>
      <c r="B347" s="7">
        <f>Returns!AA432/Returns!AA$87</f>
        <v>1.0330582204121399</v>
      </c>
      <c r="C347" s="7">
        <f>Returns!AB432/Returns!AB$87</f>
        <v>1.0596106602013546</v>
      </c>
      <c r="D347" s="7" t="e">
        <f>Returns!AC432/Returns!AC$87</f>
        <v>#N/A</v>
      </c>
      <c r="E347" s="7" t="e">
        <f>Returns!AD432/Returns!AD$87</f>
        <v>#N/A</v>
      </c>
      <c r="F347" s="7" t="e">
        <f>Returns!AE432/Returns!AE$87</f>
        <v>#N/A</v>
      </c>
      <c r="G347" s="8">
        <f t="shared" si="1"/>
        <v>1.0466095045134634</v>
      </c>
    </row>
    <row r="348" spans="1:7" ht="13">
      <c r="A348" s="6">
        <v>44907</v>
      </c>
      <c r="B348" s="7">
        <f>Returns!AA433/Returns!AA$87</f>
        <v>1.0347622782599526</v>
      </c>
      <c r="C348" s="7">
        <f>Returns!AB433/Returns!AB$87</f>
        <v>1.0612222298632208</v>
      </c>
      <c r="D348" s="7" t="e">
        <f>Returns!AC433/Returns!AC$87</f>
        <v>#N/A</v>
      </c>
      <c r="E348" s="7" t="e">
        <f>Returns!AD433/Returns!AD$87</f>
        <v>#N/A</v>
      </c>
      <c r="F348" s="7" t="e">
        <f>Returns!AE433/Returns!AE$87</f>
        <v>#N/A</v>
      </c>
      <c r="G348" s="8">
        <f t="shared" si="1"/>
        <v>1.0467477143165251</v>
      </c>
    </row>
    <row r="349" spans="1:7" ht="13">
      <c r="A349" s="6">
        <v>44908</v>
      </c>
      <c r="B349" s="7">
        <f>Returns!AA434/Returns!AA$87</f>
        <v>1.0313744969026486</v>
      </c>
      <c r="C349" s="7">
        <f>Returns!AB434/Returns!AB$87</f>
        <v>1.0590941785342289</v>
      </c>
      <c r="D349" s="7" t="e">
        <f>Returns!AC434/Returns!AC$87</f>
        <v>#N/A</v>
      </c>
      <c r="E349" s="7" t="e">
        <f>Returns!AD434/Returns!AD$87</f>
        <v>#N/A</v>
      </c>
      <c r="F349" s="7" t="e">
        <f>Returns!AE434/Returns!AE$87</f>
        <v>#N/A</v>
      </c>
      <c r="G349" s="8">
        <f t="shared" si="1"/>
        <v>1.0468859423708541</v>
      </c>
    </row>
    <row r="350" spans="1:7" ht="13">
      <c r="A350" s="6">
        <v>44909</v>
      </c>
      <c r="B350" s="7">
        <f>Returns!AA435/Returns!AA$87</f>
        <v>1.0334804446015795</v>
      </c>
      <c r="C350" s="7">
        <f>Returns!AB435/Returns!AB$87</f>
        <v>1.056789054800511</v>
      </c>
      <c r="D350" s="7" t="e">
        <f>Returns!AC435/Returns!AC$87</f>
        <v>#N/A</v>
      </c>
      <c r="E350" s="7" t="e">
        <f>Returns!AD435/Returns!AD$87</f>
        <v>#N/A</v>
      </c>
      <c r="F350" s="7" t="e">
        <f>Returns!AE435/Returns!AE$87</f>
        <v>#N/A</v>
      </c>
      <c r="G350" s="8">
        <f t="shared" si="1"/>
        <v>1.0470241886788603</v>
      </c>
    </row>
    <row r="351" spans="1:7" ht="13">
      <c r="A351" s="6">
        <v>44910</v>
      </c>
      <c r="B351" s="7">
        <f>Returns!AA436/Returns!AA$87</f>
        <v>1.0337181272298557</v>
      </c>
      <c r="C351" s="7">
        <f>Returns!AB436/Returns!AB$87</f>
        <v>1.0565296713290602</v>
      </c>
      <c r="D351" s="7" t="e">
        <f>Returns!AC436/Returns!AC$87</f>
        <v>#N/A</v>
      </c>
      <c r="E351" s="7" t="e">
        <f>Returns!AD436/Returns!AD$87</f>
        <v>#N/A</v>
      </c>
      <c r="F351" s="7" t="e">
        <f>Returns!AE436/Returns!AE$87</f>
        <v>#N/A</v>
      </c>
      <c r="G351" s="8">
        <f t="shared" si="1"/>
        <v>1.0471624532429542</v>
      </c>
    </row>
    <row r="352" spans="1:7" ht="13">
      <c r="A352" s="6">
        <v>44911</v>
      </c>
      <c r="B352" s="7">
        <f>Returns!AA437/Returns!AA$87</f>
        <v>1.0373796883105844</v>
      </c>
      <c r="C352" s="7">
        <f>Returns!AB437/Returns!AB$87</f>
        <v>1.0617050156278927</v>
      </c>
      <c r="D352" s="7" t="e">
        <f>Returns!AC437/Returns!AC$87</f>
        <v>#N/A</v>
      </c>
      <c r="E352" s="7" t="e">
        <f>Returns!AD437/Returns!AD$87</f>
        <v>#N/A</v>
      </c>
      <c r="F352" s="7" t="e">
        <f>Returns!AE437/Returns!AE$87</f>
        <v>#N/A</v>
      </c>
      <c r="G352" s="8">
        <f t="shared" si="1"/>
        <v>1.0473007360655469</v>
      </c>
    </row>
    <row r="353" spans="1:7" ht="13">
      <c r="A353" s="6">
        <v>44912</v>
      </c>
      <c r="B353" s="7">
        <f>Returns!AA438/Returns!AA$87</f>
        <v>1.0319679210348922</v>
      </c>
      <c r="C353" s="7">
        <f>Returns!AB438/Returns!AB$87</f>
        <v>1.0573725127339255</v>
      </c>
      <c r="D353" s="7" t="e">
        <f>Returns!AC438/Returns!AC$87</f>
        <v>#N/A</v>
      </c>
      <c r="E353" s="7" t="e">
        <f>Returns!AD438/Returns!AD$87</f>
        <v>#N/A</v>
      </c>
      <c r="F353" s="7" t="e">
        <f>Returns!AE438/Returns!AE$87</f>
        <v>#N/A</v>
      </c>
      <c r="G353" s="8">
        <f t="shared" si="1"/>
        <v>1.0474390371490492</v>
      </c>
    </row>
    <row r="354" spans="1:7" ht="13">
      <c r="A354" s="6">
        <v>44913</v>
      </c>
      <c r="B354" s="7">
        <f>Returns!AA439/Returns!AA$87</f>
        <v>1.0266356062316437</v>
      </c>
      <c r="C354" s="7">
        <f>Returns!AB439/Returns!AB$87</f>
        <v>1.0566383063873368</v>
      </c>
      <c r="D354" s="7" t="e">
        <f>Returns!AC439/Returns!AC$87</f>
        <v>#N/A</v>
      </c>
      <c r="E354" s="7" t="e">
        <f>Returns!AD439/Returns!AD$87</f>
        <v>#N/A</v>
      </c>
      <c r="F354" s="7" t="e">
        <f>Returns!AE439/Returns!AE$87</f>
        <v>#N/A</v>
      </c>
      <c r="G354" s="8">
        <f t="shared" si="1"/>
        <v>1.0475773564958726</v>
      </c>
    </row>
    <row r="355" spans="1:7" ht="13">
      <c r="A355" s="6">
        <v>44914</v>
      </c>
      <c r="B355" s="7">
        <f>Returns!AA440/Returns!AA$87</f>
        <v>1.0263800236670988</v>
      </c>
      <c r="C355" s="7">
        <f>Returns!AB440/Returns!AB$87</f>
        <v>1.0559829083152712</v>
      </c>
      <c r="D355" s="7" t="e">
        <f>Returns!AC440/Returns!AC$87</f>
        <v>#N/A</v>
      </c>
      <c r="E355" s="7" t="e">
        <f>Returns!AD440/Returns!AD$87</f>
        <v>#N/A</v>
      </c>
      <c r="F355" s="7" t="e">
        <f>Returns!AE440/Returns!AE$87</f>
        <v>#N/A</v>
      </c>
      <c r="G355" s="8">
        <f t="shared" si="1"/>
        <v>1.0477156941084289</v>
      </c>
    </row>
    <row r="356" spans="1:7" ht="13">
      <c r="A356" s="6">
        <v>44915</v>
      </c>
      <c r="B356" s="7">
        <f>Returns!AA441/Returns!AA$87</f>
        <v>1.0340529207014297</v>
      </c>
      <c r="C356" s="7">
        <f>Returns!AB441/Returns!AB$87</f>
        <v>1.0624948190746011</v>
      </c>
      <c r="D356" s="7" t="e">
        <f>Returns!AC441/Returns!AC$87</f>
        <v>#N/A</v>
      </c>
      <c r="E356" s="7" t="e">
        <f>Returns!AD441/Returns!AD$87</f>
        <v>#N/A</v>
      </c>
      <c r="F356" s="7" t="e">
        <f>Returns!AE441/Returns!AE$87</f>
        <v>#N/A</v>
      </c>
      <c r="G356" s="8">
        <f t="shared" si="1"/>
        <v>1.0478540499891302</v>
      </c>
    </row>
    <row r="357" spans="1:7" ht="13">
      <c r="A357" s="6">
        <v>44916</v>
      </c>
      <c r="B357" s="7">
        <f>Returns!AA442/Returns!AA$87</f>
        <v>1.0326809937029071</v>
      </c>
      <c r="C357" s="7">
        <f>Returns!AB442/Returns!AB$87</f>
        <v>1.0624964885897874</v>
      </c>
      <c r="D357" s="7" t="e">
        <f>Returns!AC442/Returns!AC$87</f>
        <v>#N/A</v>
      </c>
      <c r="E357" s="7" t="e">
        <f>Returns!AD442/Returns!AD$87</f>
        <v>#N/A</v>
      </c>
      <c r="F357" s="7" t="e">
        <f>Returns!AE442/Returns!AE$87</f>
        <v>#N/A</v>
      </c>
      <c r="G357" s="8">
        <f t="shared" si="1"/>
        <v>1.0479924241403891</v>
      </c>
    </row>
    <row r="358" spans="1:7" ht="13">
      <c r="A358" s="6">
        <v>44917</v>
      </c>
      <c r="B358" s="7">
        <f>Returns!AA443/Returns!AA$87</f>
        <v>1.0300056104562483</v>
      </c>
      <c r="C358" s="7">
        <f>Returns!AB443/Returns!AB$87</f>
        <v>1.0593243228667959</v>
      </c>
      <c r="D358" s="7" t="e">
        <f>Returns!AC443/Returns!AC$87</f>
        <v>#N/A</v>
      </c>
      <c r="E358" s="7" t="e">
        <f>Returns!AD443/Returns!AD$87</f>
        <v>#N/A</v>
      </c>
      <c r="F358" s="7" t="e">
        <f>Returns!AE443/Returns!AE$87</f>
        <v>#N/A</v>
      </c>
      <c r="G358" s="8">
        <f t="shared" si="1"/>
        <v>1.0481308165646179</v>
      </c>
    </row>
    <row r="359" spans="1:7" ht="13">
      <c r="A359" s="6">
        <v>44918</v>
      </c>
      <c r="B359" s="7">
        <f>Returns!AA444/Returns!AA$87</f>
        <v>1.0363667424618099</v>
      </c>
      <c r="C359" s="7">
        <f>Returns!AB444/Returns!AB$87</f>
        <v>1.0652282717974801</v>
      </c>
      <c r="D359" s="7" t="e">
        <f>Returns!AC444/Returns!AC$87</f>
        <v>#N/A</v>
      </c>
      <c r="E359" s="7" t="e">
        <f>Returns!AD444/Returns!AD$87</f>
        <v>#N/A</v>
      </c>
      <c r="F359" s="7" t="e">
        <f>Returns!AE444/Returns!AE$87</f>
        <v>#N/A</v>
      </c>
      <c r="G359" s="8">
        <f t="shared" si="1"/>
        <v>1.04826922726423</v>
      </c>
    </row>
    <row r="360" spans="1:7" ht="13">
      <c r="A360" s="6">
        <v>44919</v>
      </c>
      <c r="B360" s="7">
        <f>Returns!AA445/Returns!AA$87</f>
        <v>1.0355454096749077</v>
      </c>
      <c r="C360" s="7">
        <f>Returns!AB445/Returns!AB$87</f>
        <v>1.0621472756372625</v>
      </c>
      <c r="D360" s="7" t="e">
        <f>Returns!AC445/Returns!AC$87</f>
        <v>#N/A</v>
      </c>
      <c r="E360" s="7" t="e">
        <f>Returns!AD445/Returns!AD$87</f>
        <v>#N/A</v>
      </c>
      <c r="F360" s="7" t="e">
        <f>Returns!AE445/Returns!AE$87</f>
        <v>#N/A</v>
      </c>
      <c r="G360" s="8">
        <f t="shared" si="1"/>
        <v>1.0484076562416385</v>
      </c>
    </row>
    <row r="361" spans="1:7" ht="13">
      <c r="A361" s="6">
        <v>44920</v>
      </c>
      <c r="B361" s="7">
        <f>Returns!AA446/Returns!AA$87</f>
        <v>1.034897354045488</v>
      </c>
      <c r="C361" s="7">
        <f>Returns!AB446/Returns!AB$87</f>
        <v>1.0616290016033731</v>
      </c>
      <c r="D361" s="7" t="e">
        <f>Returns!AC446/Returns!AC$87</f>
        <v>#N/A</v>
      </c>
      <c r="E361" s="7" t="e">
        <f>Returns!AD446/Returns!AD$87</f>
        <v>#N/A</v>
      </c>
      <c r="F361" s="7" t="e">
        <f>Returns!AE446/Returns!AE$87</f>
        <v>#N/A</v>
      </c>
      <c r="G361" s="8">
        <f t="shared" si="1"/>
        <v>1.0485461034992571</v>
      </c>
    </row>
    <row r="362" spans="1:7" ht="13">
      <c r="A362" s="6">
        <v>44921</v>
      </c>
      <c r="B362" s="7">
        <f>Returns!AA447/Returns!AA$87</f>
        <v>1.0367402354114215</v>
      </c>
      <c r="C362" s="7">
        <f>Returns!AB447/Returns!AB$87</f>
        <v>1.0634269178223448</v>
      </c>
      <c r="D362" s="7" t="e">
        <f>Returns!AC447/Returns!AC$87</f>
        <v>#N/A</v>
      </c>
      <c r="E362" s="7" t="e">
        <f>Returns!AD447/Returns!AD$87</f>
        <v>#N/A</v>
      </c>
      <c r="F362" s="7" t="e">
        <f>Returns!AE447/Returns!AE$87</f>
        <v>#N/A</v>
      </c>
      <c r="G362" s="8">
        <f t="shared" si="1"/>
        <v>1.0486845690394999</v>
      </c>
    </row>
    <row r="363" spans="1:7" ht="13">
      <c r="A363" s="6">
        <v>44922</v>
      </c>
      <c r="B363" s="7">
        <f>Returns!AA448/Returns!AA$87</f>
        <v>1.0354518265142119</v>
      </c>
      <c r="C363" s="7">
        <f>Returns!AB448/Returns!AB$87</f>
        <v>1.0618850475010535</v>
      </c>
      <c r="D363" s="7" t="e">
        <f>Returns!AC448/Returns!AC$87</f>
        <v>#N/A</v>
      </c>
      <c r="E363" s="7" t="e">
        <f>Returns!AD448/Returns!AD$87</f>
        <v>#N/A</v>
      </c>
      <c r="F363" s="7" t="e">
        <f>Returns!AE448/Returns!AE$87</f>
        <v>#N/A</v>
      </c>
      <c r="G363" s="8">
        <f t="shared" si="1"/>
        <v>1.0488230528647813</v>
      </c>
    </row>
    <row r="364" spans="1:7" ht="13">
      <c r="A364" s="6">
        <v>44923</v>
      </c>
      <c r="B364" s="7">
        <f>Returns!AA449/Returns!AA$87</f>
        <v>1.0354749113360113</v>
      </c>
      <c r="C364" s="7">
        <f>Returns!AB449/Returns!AB$87</f>
        <v>1.0615831445202322</v>
      </c>
      <c r="D364" s="7" t="e">
        <f>Returns!AC449/Returns!AC$87</f>
        <v>#N/A</v>
      </c>
      <c r="E364" s="7" t="e">
        <f>Returns!AD449/Returns!AD$87</f>
        <v>#N/A</v>
      </c>
      <c r="F364" s="7" t="e">
        <f>Returns!AE449/Returns!AE$87</f>
        <v>#N/A</v>
      </c>
      <c r="G364" s="8">
        <f t="shared" si="1"/>
        <v>1.0489615549775158</v>
      </c>
    </row>
    <row r="365" spans="1:7" ht="13">
      <c r="A365" s="6">
        <v>44924</v>
      </c>
      <c r="B365" s="7">
        <f>Returns!AA450/Returns!AA$87</f>
        <v>1.0346874737083571</v>
      </c>
      <c r="C365" s="7">
        <f>Returns!AB450/Returns!AB$87</f>
        <v>1.0600484609827763</v>
      </c>
      <c r="D365" s="7" t="e">
        <f>Returns!AC450/Returns!AC$87</f>
        <v>#N/A</v>
      </c>
      <c r="E365" s="7" t="e">
        <f>Returns!AD450/Returns!AD$87</f>
        <v>#N/A</v>
      </c>
      <c r="F365" s="7" t="e">
        <f>Returns!AE450/Returns!AE$87</f>
        <v>#N/A</v>
      </c>
      <c r="G365" s="8">
        <f t="shared" si="1"/>
        <v>1.0491000753801183</v>
      </c>
    </row>
    <row r="366" spans="1:7" ht="13">
      <c r="A366" s="6">
        <v>44925</v>
      </c>
      <c r="B366" s="7">
        <f>Returns!AA451/Returns!AA$87</f>
        <v>1.0345509696029185</v>
      </c>
      <c r="C366" s="7">
        <f>Returns!AB451/Returns!AB$87</f>
        <v>1.0621561658365009</v>
      </c>
      <c r="D366" s="7" t="e">
        <f>Returns!AC451/Returns!AC$87</f>
        <v>#N/A</v>
      </c>
      <c r="E366" s="7" t="e">
        <f>Returns!AD451/Returns!AD$87</f>
        <v>#N/A</v>
      </c>
      <c r="F366" s="7" t="e">
        <f>Returns!AE451/Returns!AE$87</f>
        <v>#N/A</v>
      </c>
      <c r="G366" s="8">
        <f t="shared" si="1"/>
        <v>1.0492386140750041</v>
      </c>
    </row>
    <row r="367" spans="1:7" ht="13">
      <c r="A367" s="6">
        <v>44926</v>
      </c>
      <c r="B367" s="7">
        <f>Returns!AA452/Returns!AA$87</f>
        <v>1.0325723240688236</v>
      </c>
      <c r="C367" s="7">
        <f>Returns!AB452/Returns!AB$87</f>
        <v>1.0608780935868032</v>
      </c>
      <c r="D367" s="7" t="e">
        <f>Returns!AC452/Returns!AC$87</f>
        <v>#N/A</v>
      </c>
      <c r="E367" s="7" t="e">
        <f>Returns!AD452/Returns!AD$87</f>
        <v>#N/A</v>
      </c>
      <c r="F367" s="7" t="e">
        <f>Returns!AE452/Returns!AE$87</f>
        <v>#N/A</v>
      </c>
      <c r="G367" s="8">
        <f t="shared" si="1"/>
        <v>1.0493771710645887</v>
      </c>
    </row>
    <row r="368" spans="1:7" ht="13">
      <c r="A368" s="6">
        <v>44927</v>
      </c>
      <c r="B368" s="7">
        <f>Returns!AA453/Returns!AA$87</f>
        <v>1.033158324329744</v>
      </c>
      <c r="C368" s="7">
        <f>Returns!AB453/Returns!AB$87</f>
        <v>1.0609157200109707</v>
      </c>
      <c r="D368" s="7" t="e">
        <f>Returns!AC453/Returns!AC$87</f>
        <v>#N/A</v>
      </c>
      <c r="E368" s="7" t="e">
        <f>Returns!AD453/Returns!AD$87</f>
        <v>#N/A</v>
      </c>
      <c r="F368" s="7" t="e">
        <f>Returns!AE453/Returns!AE$87</f>
        <v>#N/A</v>
      </c>
      <c r="G368" s="8">
        <f t="shared" si="1"/>
        <v>1.0495157463512881</v>
      </c>
    </row>
    <row r="369" spans="1:7" ht="13">
      <c r="A369" s="6">
        <v>44928</v>
      </c>
      <c r="B369" s="7">
        <f>Returns!AA454/Returns!AA$87</f>
        <v>1.0335907046884123</v>
      </c>
      <c r="C369" s="7">
        <f>Returns!AB454/Returns!AB$87</f>
        <v>1.0569942646598043</v>
      </c>
      <c r="D369" s="7" t="e">
        <f>Returns!AC454/Returns!AC$87</f>
        <v>#N/A</v>
      </c>
      <c r="E369" s="7" t="e">
        <f>Returns!AD454/Returns!AD$87</f>
        <v>#N/A</v>
      </c>
      <c r="F369" s="7" t="e">
        <f>Returns!AE454/Returns!AE$87</f>
        <v>#N/A</v>
      </c>
      <c r="G369" s="8">
        <f t="shared" si="1"/>
        <v>1.0496543399375184</v>
      </c>
    </row>
    <row r="370" spans="1:7" ht="13">
      <c r="A370" s="6">
        <v>44929</v>
      </c>
      <c r="B370" s="7">
        <f>Returns!AA455/Returns!AA$87</f>
        <v>1.0345385593218277</v>
      </c>
      <c r="C370" s="7">
        <f>Returns!AB455/Returns!AB$87</f>
        <v>1.0539956157211787</v>
      </c>
      <c r="D370" s="7" t="e">
        <f>Returns!AC455/Returns!AC$87</f>
        <v>#N/A</v>
      </c>
      <c r="E370" s="7" t="e">
        <f>Returns!AD455/Returns!AD$87</f>
        <v>#N/A</v>
      </c>
      <c r="F370" s="7" t="e">
        <f>Returns!AE455/Returns!AE$87</f>
        <v>#N/A</v>
      </c>
      <c r="G370" s="8">
        <f t="shared" si="1"/>
        <v>1.0497929518256965</v>
      </c>
    </row>
    <row r="371" spans="1:7" ht="13">
      <c r="A371" s="6">
        <v>44930</v>
      </c>
      <c r="B371" s="7">
        <f>Returns!AA456/Returns!AA$87</f>
        <v>1.0344510383124697</v>
      </c>
      <c r="C371" s="7">
        <f>Returns!AB456/Returns!AB$87</f>
        <v>1.0519644140462276</v>
      </c>
      <c r="D371" s="7" t="e">
        <f>Returns!AC456/Returns!AC$87</f>
        <v>#N/A</v>
      </c>
      <c r="E371" s="7" t="e">
        <f>Returns!AD456/Returns!AD$87</f>
        <v>#N/A</v>
      </c>
      <c r="F371" s="7" t="e">
        <f>Returns!AE456/Returns!AE$87</f>
        <v>#N/A</v>
      </c>
      <c r="G371" s="8">
        <f t="shared" si="1"/>
        <v>1.0499315820182389</v>
      </c>
    </row>
    <row r="372" spans="1:7" ht="13">
      <c r="A372" s="6">
        <v>44931</v>
      </c>
      <c r="B372" s="7">
        <f>Returns!AA457/Returns!AA$87</f>
        <v>1.0355997291076755</v>
      </c>
      <c r="C372" s="7">
        <f>Returns!AB457/Returns!AB$87</f>
        <v>1.0462891712195213</v>
      </c>
      <c r="D372" s="7" t="e">
        <f>Returns!AC457/Returns!AC$87</f>
        <v>#N/A</v>
      </c>
      <c r="E372" s="7" t="e">
        <f>Returns!AD457/Returns!AD$87</f>
        <v>#N/A</v>
      </c>
      <c r="F372" s="7" t="e">
        <f>Returns!AE457/Returns!AE$87</f>
        <v>#N/A</v>
      </c>
      <c r="G372" s="8">
        <f t="shared" si="1"/>
        <v>1.0500702305175629</v>
      </c>
    </row>
    <row r="373" spans="1:7" ht="13">
      <c r="A373" s="6">
        <v>44932</v>
      </c>
      <c r="B373" s="7">
        <f>Returns!AA458/Returns!AA$87</f>
        <v>1.0321886822866542</v>
      </c>
      <c r="C373" s="7">
        <f>Returns!AB458/Returns!AB$87</f>
        <v>1.0458138567872122</v>
      </c>
      <c r="D373" s="7" t="e">
        <f>Returns!AC458/Returns!AC$87</f>
        <v>#N/A</v>
      </c>
      <c r="E373" s="7" t="e">
        <f>Returns!AD458/Returns!AD$87</f>
        <v>#N/A</v>
      </c>
      <c r="F373" s="7" t="e">
        <f>Returns!AE458/Returns!AE$87</f>
        <v>#N/A</v>
      </c>
      <c r="G373" s="8">
        <f t="shared" si="1"/>
        <v>1.0502088973260859</v>
      </c>
    </row>
    <row r="374" spans="1:7" ht="13">
      <c r="A374" s="6">
        <v>44933</v>
      </c>
      <c r="B374" s="7">
        <f>Returns!AA459/Returns!AA$87</f>
        <v>1.0382837412531145</v>
      </c>
      <c r="C374" s="7">
        <f>Returns!AB459/Returns!AB$87</f>
        <v>1.0456698151199637</v>
      </c>
      <c r="D374" s="7" t="e">
        <f>Returns!AC459/Returns!AC$87</f>
        <v>#N/A</v>
      </c>
      <c r="E374" s="7" t="e">
        <f>Returns!AD459/Returns!AD$87</f>
        <v>#N/A</v>
      </c>
      <c r="F374" s="7" t="e">
        <f>Returns!AE459/Returns!AE$87</f>
        <v>#N/A</v>
      </c>
      <c r="G374" s="8">
        <f t="shared" si="1"/>
        <v>1.0503475824462258</v>
      </c>
    </row>
    <row r="375" spans="1:7" ht="13">
      <c r="A375" s="6">
        <v>44934</v>
      </c>
      <c r="B375" s="7">
        <f>Returns!AA460/Returns!AA$87</f>
        <v>1.042859884231814</v>
      </c>
      <c r="C375" s="7">
        <f>Returns!AB460/Returns!AB$87</f>
        <v>1.0521774201709262</v>
      </c>
      <c r="D375" s="7" t="e">
        <f>Returns!AC460/Returns!AC$87</f>
        <v>#N/A</v>
      </c>
      <c r="E375" s="7" t="e">
        <f>Returns!AD460/Returns!AD$87</f>
        <v>#N/A</v>
      </c>
      <c r="F375" s="7" t="e">
        <f>Returns!AE460/Returns!AE$87</f>
        <v>#N/A</v>
      </c>
      <c r="G375" s="8">
        <f t="shared" si="1"/>
        <v>1.0504862858804009</v>
      </c>
    </row>
    <row r="376" spans="1:7" ht="13">
      <c r="A376" s="6">
        <v>44935</v>
      </c>
      <c r="B376" s="7">
        <f>Returns!AA461/Returns!AA$87</f>
        <v>1.0398733639513311</v>
      </c>
      <c r="C376" s="7">
        <f>Returns!AB461/Returns!AB$87</f>
        <v>1.049101386357852</v>
      </c>
      <c r="D376" s="7" t="e">
        <f>Returns!AC461/Returns!AC$87</f>
        <v>#N/A</v>
      </c>
      <c r="E376" s="7" t="e">
        <f>Returns!AD461/Returns!AD$87</f>
        <v>#N/A</v>
      </c>
      <c r="F376" s="7" t="e">
        <f>Returns!AE461/Returns!AE$87</f>
        <v>#N/A</v>
      </c>
      <c r="G376" s="8">
        <f t="shared" si="1"/>
        <v>1.0506250076310295</v>
      </c>
    </row>
    <row r="377" spans="1:7" ht="13">
      <c r="A377" s="6">
        <v>44936</v>
      </c>
      <c r="B377" s="7">
        <f>Returns!AA462/Returns!AA$87</f>
        <v>1.039332605762344</v>
      </c>
      <c r="C377" s="7">
        <f>Returns!AB462/Returns!AB$87</f>
        <v>1.0493672463636565</v>
      </c>
      <c r="D377" s="7" t="e">
        <f>Returns!AC462/Returns!AC$87</f>
        <v>#N/A</v>
      </c>
      <c r="E377" s="7" t="e">
        <f>Returns!AD462/Returns!AD$87</f>
        <v>#N/A</v>
      </c>
      <c r="F377" s="7" t="e">
        <f>Returns!AE462/Returns!AE$87</f>
        <v>#N/A</v>
      </c>
      <c r="G377" s="8">
        <f t="shared" si="1"/>
        <v>1.0507637477005303</v>
      </c>
    </row>
    <row r="378" spans="1:7" ht="13">
      <c r="A378" s="6">
        <v>44937</v>
      </c>
      <c r="B378" s="7">
        <f>Returns!AA463/Returns!AA$87</f>
        <v>1.0421671334413278</v>
      </c>
      <c r="C378" s="7">
        <f>Returns!AB463/Returns!AB$87</f>
        <v>1.0533644357516794</v>
      </c>
      <c r="D378" s="7" t="e">
        <f>Returns!AC463/Returns!AC$87</f>
        <v>#N/A</v>
      </c>
      <c r="E378" s="7" t="e">
        <f>Returns!AD463/Returns!AD$87</f>
        <v>#N/A</v>
      </c>
      <c r="F378" s="7" t="e">
        <f>Returns!AE463/Returns!AE$87</f>
        <v>#N/A</v>
      </c>
      <c r="G378" s="8">
        <f t="shared" si="1"/>
        <v>1.0509025060913224</v>
      </c>
    </row>
    <row r="379" spans="1:7" ht="13">
      <c r="A379" s="6">
        <v>44938</v>
      </c>
      <c r="B379" s="7">
        <f>Returns!AA464/Returns!AA$87</f>
        <v>1.0412204334026547</v>
      </c>
      <c r="C379" s="7">
        <f>Returns!AB464/Returns!AB$87</f>
        <v>1.0509049725300668</v>
      </c>
      <c r="D379" s="7" t="e">
        <f>Returns!AC464/Returns!AC$87</f>
        <v>#N/A</v>
      </c>
      <c r="E379" s="7" t="e">
        <f>Returns!AD464/Returns!AD$87</f>
        <v>#N/A</v>
      </c>
      <c r="F379" s="7" t="e">
        <f>Returns!AE464/Returns!AE$87</f>
        <v>#N/A</v>
      </c>
      <c r="G379" s="8">
        <f t="shared" si="1"/>
        <v>1.0510412828058253</v>
      </c>
    </row>
    <row r="380" spans="1:7" ht="13">
      <c r="A380" s="6">
        <v>44939</v>
      </c>
      <c r="B380" s="7">
        <f>Returns!AA465/Returns!AA$87</f>
        <v>1.0411816613184559</v>
      </c>
      <c r="C380" s="7">
        <f>Returns!AB465/Returns!AB$87</f>
        <v>1.0520440364658827</v>
      </c>
      <c r="D380" s="7" t="e">
        <f>Returns!AC465/Returns!AC$87</f>
        <v>#N/A</v>
      </c>
      <c r="E380" s="7" t="e">
        <f>Returns!AD465/Returns!AD$87</f>
        <v>#N/A</v>
      </c>
      <c r="F380" s="7" t="e">
        <f>Returns!AE465/Returns!AE$87</f>
        <v>#N/A</v>
      </c>
      <c r="G380" s="8">
        <f t="shared" si="1"/>
        <v>1.0511800778464588</v>
      </c>
    </row>
    <row r="381" spans="1:7" ht="13">
      <c r="A381" s="6">
        <v>44940</v>
      </c>
      <c r="B381" s="7">
        <f>Returns!AA466/Returns!AA$87</f>
        <v>1.0416678240255108</v>
      </c>
      <c r="C381" s="7">
        <f>Returns!AB466/Returns!AB$87</f>
        <v>1.0515027375638115</v>
      </c>
      <c r="D381" s="7" t="e">
        <f>Returns!AC466/Returns!AC$87</f>
        <v>#N/A</v>
      </c>
      <c r="E381" s="7" t="e">
        <f>Returns!AD466/Returns!AD$87</f>
        <v>#N/A</v>
      </c>
      <c r="F381" s="7" t="e">
        <f>Returns!AE466/Returns!AE$87</f>
        <v>#N/A</v>
      </c>
      <c r="G381" s="8">
        <f t="shared" si="1"/>
        <v>1.0513188912156428</v>
      </c>
    </row>
    <row r="382" spans="1:7" ht="13">
      <c r="A382" s="6">
        <v>44941</v>
      </c>
      <c r="B382" s="7">
        <f>Returns!AA467/Returns!AA$87</f>
        <v>1.0419914112065645</v>
      </c>
      <c r="C382" s="7">
        <f>Returns!AB467/Returns!AB$87</f>
        <v>1.0508717094075513</v>
      </c>
      <c r="D382" s="7" t="e">
        <f>Returns!AC467/Returns!AC$87</f>
        <v>#N/A</v>
      </c>
      <c r="E382" s="7" t="e">
        <f>Returns!AD467/Returns!AD$87</f>
        <v>#N/A</v>
      </c>
      <c r="F382" s="7" t="e">
        <f>Returns!AE467/Returns!AE$87</f>
        <v>#N/A</v>
      </c>
      <c r="G382" s="8">
        <f t="shared" si="1"/>
        <v>1.0514577229157978</v>
      </c>
    </row>
    <row r="383" spans="1:7" ht="13">
      <c r="A383" s="6">
        <v>44942</v>
      </c>
      <c r="B383" s="7">
        <f>Returns!AA468/Returns!AA$87</f>
        <v>1.0430994524653396</v>
      </c>
      <c r="C383" s="7">
        <f>Returns!AB468/Returns!AB$87</f>
        <v>1.0529843452889944</v>
      </c>
      <c r="D383" s="7" t="e">
        <f>Returns!AC468/Returns!AC$87</f>
        <v>#N/A</v>
      </c>
      <c r="E383" s="7" t="e">
        <f>Returns!AD468/Returns!AD$87</f>
        <v>#N/A</v>
      </c>
      <c r="F383" s="7" t="e">
        <f>Returns!AE468/Returns!AE$87</f>
        <v>#N/A</v>
      </c>
      <c r="G383" s="8">
        <f t="shared" si="1"/>
        <v>1.0515965729493444</v>
      </c>
    </row>
    <row r="384" spans="1:7" ht="13">
      <c r="A384" s="6">
        <v>44943</v>
      </c>
      <c r="B384" s="7">
        <f>Returns!AA469/Returns!AA$87</f>
        <v>1.0406188407874832</v>
      </c>
      <c r="C384" s="7">
        <f>Returns!AB469/Returns!AB$87</f>
        <v>1.0494129046177156</v>
      </c>
      <c r="D384" s="7" t="e">
        <f>Returns!AC469/Returns!AC$87</f>
        <v>#N/A</v>
      </c>
      <c r="E384" s="7" t="e">
        <f>Returns!AD469/Returns!AD$87</f>
        <v>#N/A</v>
      </c>
      <c r="F384" s="7" t="e">
        <f>Returns!AE469/Returns!AE$87</f>
        <v>#N/A</v>
      </c>
      <c r="G384" s="8">
        <f t="shared" si="1"/>
        <v>1.0517354413187037</v>
      </c>
    </row>
    <row r="385" spans="1:7" ht="13">
      <c r="A385" s="6">
        <v>44944</v>
      </c>
      <c r="B385" s="7">
        <f>Returns!AA470/Returns!AA$87</f>
        <v>1.0427105594506485</v>
      </c>
      <c r="C385" s="7">
        <f>Returns!AB470/Returns!AB$87</f>
        <v>1.0499805981540387</v>
      </c>
      <c r="D385" s="7" t="e">
        <f>Returns!AC470/Returns!AC$87</f>
        <v>#N/A</v>
      </c>
      <c r="E385" s="7" t="e">
        <f>Returns!AD470/Returns!AD$87</f>
        <v>#N/A</v>
      </c>
      <c r="F385" s="7" t="e">
        <f>Returns!AE470/Returns!AE$87</f>
        <v>#N/A</v>
      </c>
      <c r="G385" s="8">
        <f t="shared" si="1"/>
        <v>1.051874328026297</v>
      </c>
    </row>
    <row r="386" spans="1:7" ht="13">
      <c r="A386" s="6">
        <v>44945</v>
      </c>
      <c r="B386" s="7">
        <f>Returns!AA471/Returns!AA$87</f>
        <v>1.0474741129845009</v>
      </c>
      <c r="C386" s="7">
        <f>Returns!AB471/Returns!AB$87</f>
        <v>1.0542332277463653</v>
      </c>
      <c r="D386" s="7" t="e">
        <f>Returns!AC471/Returns!AC$87</f>
        <v>#N/A</v>
      </c>
      <c r="E386" s="7" t="e">
        <f>Returns!AD471/Returns!AD$87</f>
        <v>#N/A</v>
      </c>
      <c r="F386" s="7" t="e">
        <f>Returns!AE471/Returns!AE$87</f>
        <v>#N/A</v>
      </c>
      <c r="G386" s="8">
        <f t="shared" si="1"/>
        <v>1.052013233074546</v>
      </c>
    </row>
    <row r="387" spans="1:7" ht="13">
      <c r="A387" s="6">
        <v>44946</v>
      </c>
      <c r="B387" s="7">
        <f>Returns!AA472/Returns!AA$87</f>
        <v>1.0468938332944595</v>
      </c>
      <c r="C387" s="7">
        <f>Returns!AB472/Returns!AB$87</f>
        <v>1.0594823962854441</v>
      </c>
      <c r="D387" s="7" t="e">
        <f>Returns!AC472/Returns!AC$87</f>
        <v>#N/A</v>
      </c>
      <c r="E387" s="7" t="e">
        <f>Returns!AD472/Returns!AD$87</f>
        <v>#N/A</v>
      </c>
      <c r="F387" s="7" t="e">
        <f>Returns!AE472/Returns!AE$87</f>
        <v>#N/A</v>
      </c>
      <c r="G387" s="8">
        <f t="shared" si="1"/>
        <v>1.0521521564658725</v>
      </c>
    </row>
    <row r="388" spans="1:7" ht="13">
      <c r="A388" s="6">
        <v>44947</v>
      </c>
      <c r="B388" s="7">
        <f>Returns!AA473/Returns!AA$87</f>
        <v>1.0474658830036658</v>
      </c>
      <c r="C388" s="7">
        <f>Returns!AB473/Returns!AB$87</f>
        <v>1.0505988335537264</v>
      </c>
      <c r="D388" s="7" t="e">
        <f>Returns!AC473/Returns!AC$87</f>
        <v>#N/A</v>
      </c>
      <c r="E388" s="7" t="e">
        <f>Returns!AD473/Returns!AD$87</f>
        <v>#N/A</v>
      </c>
      <c r="F388" s="7" t="e">
        <f>Returns!AE473/Returns!AE$87</f>
        <v>#N/A</v>
      </c>
      <c r="G388" s="8">
        <f t="shared" si="1"/>
        <v>1.0522910982026989</v>
      </c>
    </row>
    <row r="389" spans="1:7" ht="13">
      <c r="A389" s="6">
        <v>44948</v>
      </c>
      <c r="B389" s="7">
        <f>Returns!AA474/Returns!AA$87</f>
        <v>1.0455288236999047</v>
      </c>
      <c r="C389" s="7">
        <f>Returns!AB474/Returns!AB$87</f>
        <v>1.0518837531537595</v>
      </c>
      <c r="D389" s="7" t="e">
        <f>Returns!AC474/Returns!AC$87</f>
        <v>#N/A</v>
      </c>
      <c r="E389" s="7" t="e">
        <f>Returns!AD474/Returns!AD$87</f>
        <v>#N/A</v>
      </c>
      <c r="F389" s="7" t="e">
        <f>Returns!AE474/Returns!AE$87</f>
        <v>#N/A</v>
      </c>
      <c r="G389" s="8">
        <f t="shared" si="1"/>
        <v>1.052430058287448</v>
      </c>
    </row>
    <row r="390" spans="1:7" ht="13">
      <c r="A390" s="6">
        <v>44949</v>
      </c>
      <c r="B390" s="7">
        <f>Returns!AA475/Returns!AA$87</f>
        <v>1.0517136345336524</v>
      </c>
      <c r="C390" s="7">
        <f>Returns!AB475/Returns!AB$87</f>
        <v>1.0529727708580232</v>
      </c>
      <c r="D390" s="7" t="e">
        <f>Returns!AC475/Returns!AC$87</f>
        <v>#N/A</v>
      </c>
      <c r="E390" s="7" t="e">
        <f>Returns!AD475/Returns!AD$87</f>
        <v>#N/A</v>
      </c>
      <c r="F390" s="7" t="e">
        <f>Returns!AE475/Returns!AE$87</f>
        <v>#N/A</v>
      </c>
      <c r="G390" s="8">
        <f t="shared" si="1"/>
        <v>1.0525690367225422</v>
      </c>
    </row>
    <row r="391" spans="1:7" ht="13">
      <c r="A391" s="6">
        <v>44950</v>
      </c>
      <c r="B391" s="7">
        <f>Returns!AA476/Returns!AA$87</f>
        <v>1.0502414950753882</v>
      </c>
      <c r="C391" s="7">
        <f>Returns!AB476/Returns!AB$87</f>
        <v>1.0508840101542307</v>
      </c>
      <c r="D391" s="7" t="e">
        <f>Returns!AC476/Returns!AC$87</f>
        <v>#N/A</v>
      </c>
      <c r="E391" s="7" t="e">
        <f>Returns!AD476/Returns!AD$87</f>
        <v>#N/A</v>
      </c>
      <c r="F391" s="7" t="e">
        <f>Returns!AE476/Returns!AE$87</f>
        <v>#N/A</v>
      </c>
      <c r="G391" s="8">
        <f t="shared" si="1"/>
        <v>1.0527080335104053</v>
      </c>
    </row>
    <row r="392" spans="1:7" ht="13">
      <c r="A392" s="6">
        <v>44951</v>
      </c>
      <c r="B392" s="7">
        <f>Returns!AA477/Returns!AA$87</f>
        <v>1.0473568531719566</v>
      </c>
      <c r="C392" s="7">
        <f>Returns!AB477/Returns!AB$87</f>
        <v>1.0540281114772121</v>
      </c>
      <c r="D392" s="7" t="e">
        <f>Returns!AC477/Returns!AC$87</f>
        <v>#N/A</v>
      </c>
      <c r="E392" s="7" t="e">
        <f>Returns!AD477/Returns!AD$87</f>
        <v>#N/A</v>
      </c>
      <c r="F392" s="7" t="e">
        <f>Returns!AE477/Returns!AE$87</f>
        <v>#N/A</v>
      </c>
      <c r="G392" s="8">
        <f t="shared" si="1"/>
        <v>1.0528470486534607</v>
      </c>
    </row>
    <row r="393" spans="1:7" ht="13">
      <c r="A393" s="6">
        <v>44952</v>
      </c>
      <c r="B393" s="7">
        <f>Returns!AA478/Returns!AA$87</f>
        <v>1.0488512900872353</v>
      </c>
      <c r="C393" s="7">
        <f>Returns!AB478/Returns!AB$87</f>
        <v>1.0505708101906213</v>
      </c>
      <c r="D393" s="7" t="e">
        <f>Returns!AC478/Returns!AC$87</f>
        <v>#N/A</v>
      </c>
      <c r="E393" s="7" t="e">
        <f>Returns!AD478/Returns!AD$87</f>
        <v>#N/A</v>
      </c>
      <c r="F393" s="7" t="e">
        <f>Returns!AE478/Returns!AE$87</f>
        <v>#N/A</v>
      </c>
      <c r="G393" s="8">
        <f t="shared" si="1"/>
        <v>1.0529860821541321</v>
      </c>
    </row>
    <row r="394" spans="1:7" ht="13">
      <c r="A394" s="6">
        <v>44953</v>
      </c>
      <c r="B394" s="7">
        <f>Returns!AA479/Returns!AA$87</f>
        <v>1.0484146261645451</v>
      </c>
      <c r="C394" s="7">
        <f>Returns!AB479/Returns!AB$87</f>
        <v>1.0510385515355194</v>
      </c>
      <c r="D394" s="7" t="e">
        <f>Returns!AC479/Returns!AC$87</f>
        <v>#N/A</v>
      </c>
      <c r="E394" s="7" t="e">
        <f>Returns!AD479/Returns!AD$87</f>
        <v>#N/A</v>
      </c>
      <c r="F394" s="7" t="e">
        <f>Returns!AE479/Returns!AE$87</f>
        <v>#N/A</v>
      </c>
      <c r="G394" s="8">
        <f t="shared" si="1"/>
        <v>1.053125134014844</v>
      </c>
    </row>
    <row r="395" spans="1:7" ht="13">
      <c r="A395" s="6">
        <v>44954</v>
      </c>
      <c r="B395" s="7">
        <f>Returns!AA480/Returns!AA$87</f>
        <v>1.0476545489717335</v>
      </c>
      <c r="C395" s="7">
        <f>Returns!AB480/Returns!AB$87</f>
        <v>1.0528117463759337</v>
      </c>
      <c r="D395" s="7" t="e">
        <f>Returns!AC480/Returns!AC$87</f>
        <v>#N/A</v>
      </c>
      <c r="E395" s="7" t="e">
        <f>Returns!AD480/Returns!AD$87</f>
        <v>#N/A</v>
      </c>
      <c r="F395" s="7" t="e">
        <f>Returns!AE480/Returns!AE$87</f>
        <v>#N/A</v>
      </c>
      <c r="G395" s="8">
        <f t="shared" si="1"/>
        <v>1.0532642042380207</v>
      </c>
    </row>
    <row r="396" spans="1:7" ht="13">
      <c r="A396" s="6">
        <v>44955</v>
      </c>
      <c r="B396" s="7">
        <f>Returns!AA481/Returns!AA$87</f>
        <v>1.0503802817155554</v>
      </c>
      <c r="C396" s="7">
        <f>Returns!AB481/Returns!AB$87</f>
        <v>1.0509742800417736</v>
      </c>
      <c r="D396" s="7" t="e">
        <f>Returns!AC481/Returns!AC$87</f>
        <v>#N/A</v>
      </c>
      <c r="E396" s="7" t="e">
        <f>Returns!AD481/Returns!AD$87</f>
        <v>#N/A</v>
      </c>
      <c r="F396" s="7" t="e">
        <f>Returns!AE481/Returns!AE$87</f>
        <v>#N/A</v>
      </c>
      <c r="G396" s="8">
        <f t="shared" si="1"/>
        <v>1.0534032928260872</v>
      </c>
    </row>
    <row r="397" spans="1:7" ht="13">
      <c r="A397" s="6">
        <v>44956</v>
      </c>
      <c r="B397" s="7">
        <f>Returns!AA482/Returns!AA$87</f>
        <v>1.0500062952683582</v>
      </c>
      <c r="C397" s="7">
        <f>Returns!AB482/Returns!AB$87</f>
        <v>1.0523600084263711</v>
      </c>
      <c r="D397" s="7" t="e">
        <f>Returns!AC482/Returns!AC$87</f>
        <v>#N/A</v>
      </c>
      <c r="E397" s="7" t="e">
        <f>Returns!AD482/Returns!AD$87</f>
        <v>#N/A</v>
      </c>
      <c r="F397" s="7" t="e">
        <f>Returns!AE482/Returns!AE$87</f>
        <v>#N/A</v>
      </c>
      <c r="G397" s="8">
        <f t="shared" si="1"/>
        <v>1.0535423997814686</v>
      </c>
    </row>
    <row r="398" spans="1:7" ht="13">
      <c r="A398" s="6">
        <v>44957</v>
      </c>
      <c r="B398" s="7">
        <f>Returns!AA483/Returns!AA$87</f>
        <v>1.0502791850248723</v>
      </c>
      <c r="C398" s="7">
        <f>Returns!AB483/Returns!AB$87</f>
        <v>1.0511378198836814</v>
      </c>
      <c r="D398" s="7" t="e">
        <f>Returns!AC483/Returns!AC$87</f>
        <v>#N/A</v>
      </c>
      <c r="E398" s="7" t="e">
        <f>Returns!AD483/Returns!AD$87</f>
        <v>#N/A</v>
      </c>
      <c r="F398" s="7" t="e">
        <f>Returns!AE483/Returns!AE$87</f>
        <v>#N/A</v>
      </c>
      <c r="G398" s="8">
        <f t="shared" si="1"/>
        <v>1.0536815251065903</v>
      </c>
    </row>
    <row r="399" spans="1:7" ht="13">
      <c r="A399" s="6">
        <v>44958</v>
      </c>
      <c r="B399" s="7">
        <f>Returns!AA484/Returns!AA$87</f>
        <v>1.0466330819082035</v>
      </c>
      <c r="C399" s="7">
        <f>Returns!AB484/Returns!AB$87</f>
        <v>1.0524441693122137</v>
      </c>
      <c r="D399" s="7" t="e">
        <f>Returns!AC484/Returns!AC$87</f>
        <v>#N/A</v>
      </c>
      <c r="E399" s="7" t="e">
        <f>Returns!AD484/Returns!AD$87</f>
        <v>#N/A</v>
      </c>
      <c r="F399" s="7" t="e">
        <f>Returns!AE484/Returns!AE$87</f>
        <v>#N/A</v>
      </c>
      <c r="G399" s="8">
        <f t="shared" si="1"/>
        <v>1.0538206688038783</v>
      </c>
    </row>
    <row r="400" spans="1:7" ht="13">
      <c r="A400" s="6">
        <v>44959</v>
      </c>
      <c r="B400" s="7">
        <f>Returns!AA485/Returns!AA$87</f>
        <v>1.0472411331817733</v>
      </c>
      <c r="C400" s="7">
        <f>Returns!AB485/Returns!AB$87</f>
        <v>1.049988309330836</v>
      </c>
      <c r="D400" s="7" t="e">
        <f>Returns!AC485/Returns!AC$87</f>
        <v>#N/A</v>
      </c>
      <c r="E400" s="7" t="e">
        <f>Returns!AD485/Returns!AD$87</f>
        <v>#N/A</v>
      </c>
      <c r="F400" s="7" t="e">
        <f>Returns!AE485/Returns!AE$87</f>
        <v>#N/A</v>
      </c>
      <c r="G400" s="8">
        <f t="shared" si="1"/>
        <v>1.0539598308757585</v>
      </c>
    </row>
    <row r="401" spans="1:7" ht="13">
      <c r="A401" s="6">
        <v>44960</v>
      </c>
      <c r="B401" s="7">
        <f>Returns!AA486/Returns!AA$87</f>
        <v>1.0521418917601271</v>
      </c>
      <c r="C401" s="7">
        <f>Returns!AB486/Returns!AB$87</f>
        <v>1.0600263194482082</v>
      </c>
      <c r="D401" s="7" t="e">
        <f>Returns!AC486/Returns!AC$87</f>
        <v>#N/A</v>
      </c>
      <c r="E401" s="7" t="e">
        <f>Returns!AD486/Returns!AD$87</f>
        <v>#N/A</v>
      </c>
      <c r="F401" s="7" t="e">
        <f>Returns!AE486/Returns!AE$87</f>
        <v>#N/A</v>
      </c>
      <c r="G401" s="8">
        <f t="shared" si="1"/>
        <v>1.0540990113246578</v>
      </c>
    </row>
    <row r="402" spans="1:7" ht="13">
      <c r="A402" s="6">
        <v>44961</v>
      </c>
      <c r="B402" s="7">
        <f>Returns!AA487/Returns!AA$87</f>
        <v>1.0462144192945269</v>
      </c>
      <c r="C402" s="7">
        <f>Returns!AB487/Returns!AB$87</f>
        <v>1.0550804901324458</v>
      </c>
      <c r="D402" s="7" t="e">
        <f>Returns!AC487/Returns!AC$87</f>
        <v>#N/A</v>
      </c>
      <c r="E402" s="7" t="e">
        <f>Returns!AD487/Returns!AD$87</f>
        <v>#N/A</v>
      </c>
      <c r="F402" s="7" t="e">
        <f>Returns!AE487/Returns!AE$87</f>
        <v>#N/A</v>
      </c>
      <c r="G402" s="8">
        <f t="shared" si="1"/>
        <v>1.0542382101530026</v>
      </c>
    </row>
    <row r="403" spans="1:7" ht="13">
      <c r="A403" s="6">
        <v>44962</v>
      </c>
      <c r="B403" s="7">
        <f>Returns!AA488/Returns!AA$87</f>
        <v>1.0495893884511771</v>
      </c>
      <c r="C403" s="7">
        <f>Returns!AB488/Returns!AB$87</f>
        <v>1.0561497733122132</v>
      </c>
      <c r="D403" s="7" t="e">
        <f>Returns!AC488/Returns!AC$87</f>
        <v>#N/A</v>
      </c>
      <c r="E403" s="7" t="e">
        <f>Returns!AD488/Returns!AD$87</f>
        <v>#N/A</v>
      </c>
      <c r="F403" s="7" t="e">
        <f>Returns!AE488/Returns!AE$87</f>
        <v>#N/A</v>
      </c>
      <c r="G403" s="8">
        <f t="shared" si="1"/>
        <v>1.05437742736322</v>
      </c>
    </row>
    <row r="404" spans="1:7" ht="13">
      <c r="A404" s="6">
        <v>44963</v>
      </c>
      <c r="B404" s="7">
        <f>Returns!AA489/Returns!AA$87</f>
        <v>1.0516399252374027</v>
      </c>
      <c r="C404" s="7">
        <f>Returns!AB489/Returns!AB$87</f>
        <v>1.0565609456784431</v>
      </c>
      <c r="D404" s="7" t="e">
        <f>Returns!AC489/Returns!AC$87</f>
        <v>#N/A</v>
      </c>
      <c r="E404" s="7" t="e">
        <f>Returns!AD489/Returns!AD$87</f>
        <v>#N/A</v>
      </c>
      <c r="F404" s="7" t="e">
        <f>Returns!AE489/Returns!AE$87</f>
        <v>#N/A</v>
      </c>
      <c r="G404" s="8">
        <f t="shared" si="1"/>
        <v>1.0545166629577376</v>
      </c>
    </row>
    <row r="405" spans="1:7" ht="13">
      <c r="A405" s="6">
        <v>44964</v>
      </c>
      <c r="B405" s="7">
        <f>Returns!AA490/Returns!AA$87</f>
        <v>1.0507156819535293</v>
      </c>
      <c r="C405" s="7">
        <f>Returns!AB490/Returns!AB$87</f>
        <v>1.0555745814411568</v>
      </c>
      <c r="D405" s="7" t="e">
        <f>Returns!AC490/Returns!AC$87</f>
        <v>#N/A</v>
      </c>
      <c r="E405" s="7" t="e">
        <f>Returns!AD490/Returns!AD$87</f>
        <v>#N/A</v>
      </c>
      <c r="F405" s="7" t="e">
        <f>Returns!AE490/Returns!AE$87</f>
        <v>#N/A</v>
      </c>
      <c r="G405" s="8">
        <f t="shared" si="1"/>
        <v>1.0546559169389829</v>
      </c>
    </row>
    <row r="406" spans="1:7" ht="13">
      <c r="A406" s="6">
        <v>44965</v>
      </c>
      <c r="B406" s="7">
        <f>Returns!AA491/Returns!AA$87</f>
        <v>1.0510907614330109</v>
      </c>
      <c r="C406" s="7">
        <f>Returns!AB491/Returns!AB$87</f>
        <v>1.0551320447212149</v>
      </c>
      <c r="D406" s="7" t="e">
        <f>Returns!AC491/Returns!AC$87</f>
        <v>#N/A</v>
      </c>
      <c r="E406" s="7" t="e">
        <f>Returns!AD491/Returns!AD$87</f>
        <v>#N/A</v>
      </c>
      <c r="F406" s="7" t="e">
        <f>Returns!AE491/Returns!AE$87</f>
        <v>#N/A</v>
      </c>
      <c r="G406" s="8">
        <f t="shared" si="1"/>
        <v>1.0547951893093841</v>
      </c>
    </row>
    <row r="407" spans="1:7" ht="13">
      <c r="A407" s="6">
        <v>44966</v>
      </c>
      <c r="B407" s="7">
        <f>Returns!AA492/Returns!AA$87</f>
        <v>1.048393391308976</v>
      </c>
      <c r="C407" s="7">
        <f>Returns!AB492/Returns!AB$87</f>
        <v>1.0555903913272102</v>
      </c>
      <c r="D407" s="7" t="e">
        <f>Returns!AC492/Returns!AC$87</f>
        <v>#N/A</v>
      </c>
      <c r="E407" s="7" t="e">
        <f>Returns!AD492/Returns!AD$87</f>
        <v>#N/A</v>
      </c>
      <c r="F407" s="7" t="e">
        <f>Returns!AE492/Returns!AE$87</f>
        <v>#N/A</v>
      </c>
      <c r="G407" s="8">
        <f t="shared" si="1"/>
        <v>1.0549344800713696</v>
      </c>
    </row>
    <row r="408" spans="1:7" ht="13">
      <c r="A408" s="6">
        <v>44967</v>
      </c>
      <c r="B408" s="7">
        <f>Returns!AA493/Returns!AA$87</f>
        <v>1.0558606986939654</v>
      </c>
      <c r="C408" s="7">
        <f>Returns!AB493/Returns!AB$87</f>
        <v>1.0620463506056719</v>
      </c>
      <c r="D408" s="7" t="e">
        <f>Returns!AC493/Returns!AC$87</f>
        <v>#N/A</v>
      </c>
      <c r="E408" s="7" t="e">
        <f>Returns!AD493/Returns!AD$87</f>
        <v>#N/A</v>
      </c>
      <c r="F408" s="7" t="e">
        <f>Returns!AE493/Returns!AE$87</f>
        <v>#N/A</v>
      </c>
      <c r="G408" s="8">
        <f t="shared" si="1"/>
        <v>1.0550737892273681</v>
      </c>
    </row>
    <row r="409" spans="1:7" ht="13">
      <c r="A409" s="6">
        <v>44968</v>
      </c>
      <c r="B409" s="7">
        <f>Returns!AA494/Returns!AA$87</f>
        <v>1.0522125791287149</v>
      </c>
      <c r="C409" s="7">
        <f>Returns!AB494/Returns!AB$87</f>
        <v>1.0574596980406432</v>
      </c>
      <c r="D409" s="7" t="e">
        <f>Returns!AC494/Returns!AC$87</f>
        <v>#N/A</v>
      </c>
      <c r="E409" s="7" t="e">
        <f>Returns!AD494/Returns!AD$87</f>
        <v>#N/A</v>
      </c>
      <c r="F409" s="7" t="e">
        <f>Returns!AE494/Returns!AE$87</f>
        <v>#N/A</v>
      </c>
      <c r="G409" s="8">
        <f t="shared" si="1"/>
        <v>1.0552131167798084</v>
      </c>
    </row>
    <row r="410" spans="1:7" ht="13">
      <c r="A410" s="6">
        <v>44969</v>
      </c>
      <c r="B410" s="7">
        <f>Returns!AA495/Returns!AA$87</f>
        <v>1.0515860963794046</v>
      </c>
      <c r="C410" s="7">
        <f>Returns!AB495/Returns!AB$87</f>
        <v>1.0609173496302402</v>
      </c>
      <c r="D410" s="7" t="e">
        <f>Returns!AC495/Returns!AC$87</f>
        <v>#N/A</v>
      </c>
      <c r="E410" s="7" t="e">
        <f>Returns!AD495/Returns!AD$87</f>
        <v>#N/A</v>
      </c>
      <c r="F410" s="7" t="e">
        <f>Returns!AE495/Returns!AE$87</f>
        <v>#N/A</v>
      </c>
      <c r="G410" s="8">
        <f t="shared" si="1"/>
        <v>1.0553524627311202</v>
      </c>
    </row>
    <row r="411" spans="1:7" ht="13">
      <c r="A411" s="6">
        <v>44970</v>
      </c>
      <c r="B411" s="7">
        <f>Returns!AA496/Returns!AA$87</f>
        <v>1.0506675341789753</v>
      </c>
      <c r="C411" s="7">
        <f>Returns!AB496/Returns!AB$87</f>
        <v>1.0587712953738933</v>
      </c>
      <c r="D411" s="7" t="e">
        <f>Returns!AC496/Returns!AC$87</f>
        <v>#N/A</v>
      </c>
      <c r="E411" s="7" t="e">
        <f>Returns!AD496/Returns!AD$87</f>
        <v>#N/A</v>
      </c>
      <c r="F411" s="7" t="e">
        <f>Returns!AE496/Returns!AE$87</f>
        <v>#N/A</v>
      </c>
      <c r="G411" s="8">
        <f t="shared" si="1"/>
        <v>1.0554918270837328</v>
      </c>
    </row>
    <row r="412" spans="1:7" ht="13">
      <c r="A412" s="6">
        <v>44971</v>
      </c>
      <c r="B412" s="7">
        <f>Returns!AA497/Returns!AA$87</f>
        <v>1.0500407519403168</v>
      </c>
      <c r="C412" s="7">
        <f>Returns!AB497/Returns!AB$87</f>
        <v>1.0581823164120838</v>
      </c>
      <c r="D412" s="7" t="e">
        <f>Returns!AC497/Returns!AC$87</f>
        <v>#N/A</v>
      </c>
      <c r="E412" s="7" t="e">
        <f>Returns!AD497/Returns!AD$87</f>
        <v>#N/A</v>
      </c>
      <c r="F412" s="7" t="e">
        <f>Returns!AE497/Returns!AE$87</f>
        <v>#N/A</v>
      </c>
      <c r="G412" s="8">
        <f t="shared" si="1"/>
        <v>1.0556312098400764</v>
      </c>
    </row>
    <row r="413" spans="1:7" ht="13">
      <c r="A413" s="6">
        <v>44972</v>
      </c>
      <c r="B413" s="7">
        <f>Returns!AA498/Returns!AA$87</f>
        <v>1.0483905390192121</v>
      </c>
      <c r="C413" s="7">
        <f>Returns!AB498/Returns!AB$87</f>
        <v>1.0601088535298009</v>
      </c>
      <c r="D413" s="7" t="e">
        <f>Returns!AC498/Returns!AC$87</f>
        <v>#N/A</v>
      </c>
      <c r="E413" s="7" t="e">
        <f>Returns!AD498/Returns!AD$87</f>
        <v>#N/A</v>
      </c>
      <c r="F413" s="7" t="e">
        <f>Returns!AE498/Returns!AE$87</f>
        <v>#N/A</v>
      </c>
      <c r="G413" s="8">
        <f t="shared" si="1"/>
        <v>1.0557706110025813</v>
      </c>
    </row>
    <row r="414" spans="1:7" ht="13">
      <c r="A414" s="6">
        <v>44973</v>
      </c>
      <c r="B414" s="7">
        <f>Returns!AA499/Returns!AA$87</f>
        <v>1.053756524450429</v>
      </c>
      <c r="C414" s="7">
        <f>Returns!AB499/Returns!AB$87</f>
        <v>1.0556884315666699</v>
      </c>
      <c r="D414" s="7" t="e">
        <f>Returns!AC499/Returns!AC$87</f>
        <v>#N/A</v>
      </c>
      <c r="E414" s="7" t="e">
        <f>Returns!AD499/Returns!AD$87</f>
        <v>#N/A</v>
      </c>
      <c r="F414" s="7" t="e">
        <f>Returns!AE499/Returns!AE$87</f>
        <v>#N/A</v>
      </c>
      <c r="G414" s="8">
        <f t="shared" si="1"/>
        <v>1.0559100305736779</v>
      </c>
    </row>
    <row r="415" spans="1:7" ht="13">
      <c r="A415" s="6">
        <v>44974</v>
      </c>
      <c r="B415" s="7">
        <f>Returns!AA500/Returns!AA$87</f>
        <v>1.0509723557120618</v>
      </c>
      <c r="C415" s="7">
        <f>Returns!AB500/Returns!AB$87</f>
        <v>1.0581521293891585</v>
      </c>
      <c r="D415" s="7" t="e">
        <f>Returns!AC500/Returns!AC$87</f>
        <v>#N/A</v>
      </c>
      <c r="E415" s="7" t="e">
        <f>Returns!AD500/Returns!AD$87</f>
        <v>#N/A</v>
      </c>
      <c r="F415" s="7" t="e">
        <f>Returns!AE500/Returns!AE$87</f>
        <v>#N/A</v>
      </c>
      <c r="G415" s="8">
        <f t="shared" si="1"/>
        <v>1.0560494685557975</v>
      </c>
    </row>
    <row r="416" spans="1:7" ht="13">
      <c r="A416" s="6">
        <v>44975</v>
      </c>
      <c r="B416" s="7">
        <f>Returns!AA501/Returns!AA$87</f>
        <v>1.0537326484596863</v>
      </c>
      <c r="C416" s="7">
        <f>Returns!AB501/Returns!AB$87</f>
        <v>1.062204939361781</v>
      </c>
      <c r="D416" s="7" t="e">
        <f>Returns!AC501/Returns!AC$87</f>
        <v>#N/A</v>
      </c>
      <c r="E416" s="7" t="e">
        <f>Returns!AD501/Returns!AD$87</f>
        <v>#N/A</v>
      </c>
      <c r="F416" s="7" t="e">
        <f>Returns!AE501/Returns!AE$87</f>
        <v>#N/A</v>
      </c>
      <c r="G416" s="8">
        <f t="shared" si="1"/>
        <v>1.0561889249513712</v>
      </c>
    </row>
    <row r="417" spans="1:7" ht="13">
      <c r="A417" s="6">
        <v>44976</v>
      </c>
      <c r="B417" s="7">
        <f>Returns!AA502/Returns!AA$87</f>
        <v>1.0490839939195367</v>
      </c>
      <c r="C417" s="7">
        <f>Returns!AB502/Returns!AB$87</f>
        <v>1.0577714763144266</v>
      </c>
      <c r="D417" s="7" t="e">
        <f>Returns!AC502/Returns!AC$87</f>
        <v>#N/A</v>
      </c>
      <c r="E417" s="7" t="e">
        <f>Returns!AD502/Returns!AD$87</f>
        <v>#N/A</v>
      </c>
      <c r="F417" s="7" t="e">
        <f>Returns!AE502/Returns!AE$87</f>
        <v>#N/A</v>
      </c>
      <c r="G417" s="8">
        <f t="shared" si="1"/>
        <v>1.0563283997628305</v>
      </c>
    </row>
    <row r="418" spans="1:7" ht="13">
      <c r="A418" s="6">
        <v>44977</v>
      </c>
      <c r="B418" s="7">
        <f>Returns!AA503/Returns!AA$87</f>
        <v>1.0532326954908902</v>
      </c>
      <c r="C418" s="7">
        <f>Returns!AB503/Returns!AB$87</f>
        <v>1.055562982267884</v>
      </c>
      <c r="D418" s="7" t="e">
        <f>Returns!AC503/Returns!AC$87</f>
        <v>#N/A</v>
      </c>
      <c r="E418" s="7" t="e">
        <f>Returns!AD503/Returns!AD$87</f>
        <v>#N/A</v>
      </c>
      <c r="F418" s="7" t="e">
        <f>Returns!AE503/Returns!AE$87</f>
        <v>#N/A</v>
      </c>
      <c r="G418" s="8">
        <f t="shared" si="1"/>
        <v>1.0564678929926075</v>
      </c>
    </row>
    <row r="419" spans="1:7" ht="13">
      <c r="A419" s="6">
        <v>44978</v>
      </c>
      <c r="B419" s="7">
        <f>Returns!AA504/Returns!AA$87</f>
        <v>1.0558441209860729</v>
      </c>
      <c r="C419" s="7">
        <f>Returns!AB504/Returns!AB$87</f>
        <v>1.059409593624935</v>
      </c>
      <c r="D419" s="7" t="e">
        <f>Returns!AC504/Returns!AC$87</f>
        <v>#N/A</v>
      </c>
      <c r="E419" s="7" t="e">
        <f>Returns!AD504/Returns!AD$87</f>
        <v>#N/A</v>
      </c>
      <c r="F419" s="7" t="e">
        <f>Returns!AE504/Returns!AE$87</f>
        <v>#N/A</v>
      </c>
      <c r="G419" s="8">
        <f t="shared" si="1"/>
        <v>1.0566074046431342</v>
      </c>
    </row>
    <row r="420" spans="1:7" ht="13">
      <c r="A420" s="6">
        <v>44979</v>
      </c>
      <c r="B420" s="7">
        <f>Returns!AA505/Returns!AA$87</f>
        <v>1.0534723160163066</v>
      </c>
      <c r="C420" s="7">
        <f>Returns!AB505/Returns!AB$87</f>
        <v>1.0580848147299655</v>
      </c>
      <c r="D420" s="7" t="e">
        <f>Returns!AC505/Returns!AC$87</f>
        <v>#N/A</v>
      </c>
      <c r="E420" s="7" t="e">
        <f>Returns!AD505/Returns!AD$87</f>
        <v>#N/A</v>
      </c>
      <c r="F420" s="7" t="e">
        <f>Returns!AE505/Returns!AE$87</f>
        <v>#N/A</v>
      </c>
      <c r="G420" s="8">
        <f t="shared" si="1"/>
        <v>1.0567469347168432</v>
      </c>
    </row>
    <row r="421" spans="1:7" ht="13">
      <c r="A421" s="6">
        <v>44980</v>
      </c>
      <c r="B421" s="7">
        <f>Returns!AA506/Returns!AA$87</f>
        <v>1.0507029101403276</v>
      </c>
      <c r="C421" s="7">
        <f>Returns!AB506/Returns!AB$87</f>
        <v>1.0564713711870171</v>
      </c>
      <c r="D421" s="7" t="e">
        <f>Returns!AC506/Returns!AC$87</f>
        <v>#N/A</v>
      </c>
      <c r="E421" s="7" t="e">
        <f>Returns!AD506/Returns!AD$87</f>
        <v>#N/A</v>
      </c>
      <c r="F421" s="7" t="e">
        <f>Returns!AE506/Returns!AE$87</f>
        <v>#N/A</v>
      </c>
      <c r="G421" s="8">
        <f t="shared" si="1"/>
        <v>1.0568864832161675</v>
      </c>
    </row>
    <row r="422" spans="1:7" ht="13">
      <c r="A422" s="6">
        <v>44981</v>
      </c>
      <c r="B422" s="7">
        <f>Returns!AA507/Returns!AA$87</f>
        <v>1.0566538307037441</v>
      </c>
      <c r="C422" s="7">
        <f>Returns!AB507/Returns!AB$87</f>
        <v>1.0556455349407372</v>
      </c>
      <c r="D422" s="7" t="e">
        <f>Returns!AC507/Returns!AC$87</f>
        <v>#N/A</v>
      </c>
      <c r="E422" s="7" t="e">
        <f>Returns!AD507/Returns!AD$87</f>
        <v>#N/A</v>
      </c>
      <c r="F422" s="7" t="e">
        <f>Returns!AE507/Returns!AE$87</f>
        <v>#N/A</v>
      </c>
      <c r="G422" s="8">
        <f t="shared" si="1"/>
        <v>1.05702605014354</v>
      </c>
    </row>
    <row r="423" spans="1:7" ht="13">
      <c r="A423" s="6">
        <v>44982</v>
      </c>
      <c r="B423" s="7">
        <f>Returns!AA508/Returns!AA$87</f>
        <v>1.052300410205302</v>
      </c>
      <c r="C423" s="7">
        <f>Returns!AB508/Returns!AB$87</f>
        <v>1.0573612939755999</v>
      </c>
      <c r="D423" s="7" t="e">
        <f>Returns!AC508/Returns!AC$87</f>
        <v>#N/A</v>
      </c>
      <c r="E423" s="7" t="e">
        <f>Returns!AD508/Returns!AD$87</f>
        <v>#N/A</v>
      </c>
      <c r="F423" s="7" t="e">
        <f>Returns!AE508/Returns!AE$87</f>
        <v>#N/A</v>
      </c>
      <c r="G423" s="8">
        <f t="shared" si="1"/>
        <v>1.0571656355013945</v>
      </c>
    </row>
    <row r="424" spans="1:7" ht="13">
      <c r="A424" s="6">
        <v>44983</v>
      </c>
      <c r="B424" s="7">
        <f>Returns!AA509/Returns!AA$87</f>
        <v>1.0539083790371739</v>
      </c>
      <c r="C424" s="7">
        <f>Returns!AB509/Returns!AB$87</f>
        <v>1.0534071698950465</v>
      </c>
      <c r="D424" s="7" t="e">
        <f>Returns!AC509/Returns!AC$87</f>
        <v>#N/A</v>
      </c>
      <c r="E424" s="7" t="e">
        <f>Returns!AD509/Returns!AD$87</f>
        <v>#N/A</v>
      </c>
      <c r="F424" s="7" t="e">
        <f>Returns!AE509/Returns!AE$87</f>
        <v>#N/A</v>
      </c>
      <c r="G424" s="8">
        <f t="shared" si="1"/>
        <v>1.0573052392921647</v>
      </c>
    </row>
    <row r="425" spans="1:7" ht="13">
      <c r="A425" s="6">
        <v>44984</v>
      </c>
      <c r="B425" s="7">
        <f>Returns!AA510/Returns!AA$87</f>
        <v>1.0559677559458678</v>
      </c>
      <c r="C425" s="7">
        <f>Returns!AB510/Returns!AB$87</f>
        <v>1.0576422125091196</v>
      </c>
      <c r="D425" s="7" t="e">
        <f>Returns!AC510/Returns!AC$87</f>
        <v>#N/A</v>
      </c>
      <c r="E425" s="7" t="e">
        <f>Returns!AD510/Returns!AD$87</f>
        <v>#N/A</v>
      </c>
      <c r="F425" s="7" t="e">
        <f>Returns!AE510/Returns!AE$87</f>
        <v>#N/A</v>
      </c>
      <c r="G425" s="8">
        <f t="shared" si="1"/>
        <v>1.0574448615182848</v>
      </c>
    </row>
    <row r="426" spans="1:7" ht="13">
      <c r="A426" s="6">
        <v>44985</v>
      </c>
      <c r="B426" s="7">
        <f>Returns!AA511/Returns!AA$87</f>
        <v>1.0532054211121835</v>
      </c>
      <c r="C426" s="7">
        <f>Returns!AB511/Returns!AB$87</f>
        <v>1.0565256351538561</v>
      </c>
      <c r="D426" s="7" t="e">
        <f>Returns!AC511/Returns!AC$87</f>
        <v>#N/A</v>
      </c>
      <c r="E426" s="7" t="e">
        <f>Returns!AD511/Returns!AD$87</f>
        <v>#N/A</v>
      </c>
      <c r="F426" s="7" t="e">
        <f>Returns!AE511/Returns!AE$87</f>
        <v>#N/A</v>
      </c>
      <c r="G426" s="8">
        <f t="shared" si="1"/>
        <v>1.0575845021821892</v>
      </c>
    </row>
    <row r="427" spans="1:7" ht="13">
      <c r="A427" s="6">
        <v>44986</v>
      </c>
      <c r="B427" s="7">
        <f>Returns!AA512/Returns!AA$87</f>
        <v>1.0525167506117341</v>
      </c>
      <c r="C427" s="7">
        <f>Returns!AB512/Returns!AB$87</f>
        <v>1.0547745255890035</v>
      </c>
      <c r="D427" s="7" t="e">
        <f>Returns!AC512/Returns!AC$87</f>
        <v>#N/A</v>
      </c>
      <c r="E427" s="7" t="e">
        <f>Returns!AD512/Returns!AD$87</f>
        <v>#N/A</v>
      </c>
      <c r="F427" s="7" t="e">
        <f>Returns!AE512/Returns!AE$87</f>
        <v>#N/A</v>
      </c>
      <c r="G427" s="8">
        <f t="shared" si="1"/>
        <v>1.0577241612863131</v>
      </c>
    </row>
    <row r="428" spans="1:7" ht="13">
      <c r="A428" s="6">
        <v>44987</v>
      </c>
      <c r="B428" s="7">
        <f>Returns!AA513/Returns!AA$87</f>
        <v>1.0611782826071614</v>
      </c>
      <c r="C428" s="7">
        <f>Returns!AB513/Returns!AB$87</f>
        <v>1.0559472818024751</v>
      </c>
      <c r="D428" s="7" t="e">
        <f>Returns!AC513/Returns!AC$87</f>
        <v>#N/A</v>
      </c>
      <c r="E428" s="7" t="e">
        <f>Returns!AD513/Returns!AD$87</f>
        <v>#N/A</v>
      </c>
      <c r="F428" s="7" t="e">
        <f>Returns!AE513/Returns!AE$87</f>
        <v>#N/A</v>
      </c>
      <c r="G428" s="8">
        <f t="shared" si="1"/>
        <v>1.0578638388330912</v>
      </c>
    </row>
    <row r="429" spans="1:7" ht="13">
      <c r="A429" s="6">
        <v>44988</v>
      </c>
      <c r="B429" s="7">
        <f>Returns!AA514/Returns!AA$87</f>
        <v>1.0553216267954166</v>
      </c>
      <c r="C429" s="7">
        <f>Returns!AB514/Returns!AB$87</f>
        <v>1.0517083400436653</v>
      </c>
      <c r="D429" s="7" t="e">
        <f>Returns!AC514/Returns!AC$87</f>
        <v>#N/A</v>
      </c>
      <c r="E429" s="7" t="e">
        <f>Returns!AD514/Returns!AD$87</f>
        <v>#N/A</v>
      </c>
      <c r="F429" s="7" t="e">
        <f>Returns!AE514/Returns!AE$87</f>
        <v>#N/A</v>
      </c>
      <c r="G429" s="8">
        <f t="shared" si="1"/>
        <v>1.058003534824959</v>
      </c>
    </row>
    <row r="430" spans="1:7" ht="13">
      <c r="A430" s="6">
        <v>44989</v>
      </c>
      <c r="B430" s="7">
        <f>Returns!AA515/Returns!AA$87</f>
        <v>1.0512645257221067</v>
      </c>
      <c r="C430" s="7">
        <f>Returns!AB515/Returns!AB$87</f>
        <v>1.0505223954997995</v>
      </c>
      <c r="D430" s="7" t="e">
        <f>Returns!AC515/Returns!AC$87</f>
        <v>#N/A</v>
      </c>
      <c r="E430" s="7" t="e">
        <f>Returns!AD515/Returns!AD$87</f>
        <v>#N/A</v>
      </c>
      <c r="F430" s="7" t="e">
        <f>Returns!AE515/Returns!AE$87</f>
        <v>#N/A</v>
      </c>
      <c r="G430" s="8">
        <f t="shared" si="1"/>
        <v>1.0581432492643523</v>
      </c>
    </row>
    <row r="431" spans="1:7" ht="13">
      <c r="A431" s="6">
        <v>44990</v>
      </c>
      <c r="B431" s="7">
        <f>Returns!AA516/Returns!AA$87</f>
        <v>1.0559857667794819</v>
      </c>
      <c r="C431" s="7">
        <f>Returns!AB516/Returns!AB$87</f>
        <v>1.0536659500681427</v>
      </c>
      <c r="D431" s="7" t="e">
        <f>Returns!AC516/Returns!AC$87</f>
        <v>#N/A</v>
      </c>
      <c r="E431" s="7" t="e">
        <f>Returns!AD516/Returns!AD$87</f>
        <v>#N/A</v>
      </c>
      <c r="F431" s="7" t="e">
        <f>Returns!AE516/Returns!AE$87</f>
        <v>#N/A</v>
      </c>
      <c r="G431" s="8">
        <f t="shared" si="1"/>
        <v>1.0582829821537072</v>
      </c>
    </row>
    <row r="432" spans="1:7" ht="13">
      <c r="A432" s="6">
        <v>44991</v>
      </c>
      <c r="B432" s="7">
        <f>Returns!AA517/Returns!AA$87</f>
        <v>1.0553320679759763</v>
      </c>
      <c r="C432" s="7">
        <f>Returns!AB517/Returns!AB$87</f>
        <v>1.0526290091801875</v>
      </c>
      <c r="D432" s="7" t="e">
        <f>Returns!AC517/Returns!AC$87</f>
        <v>#N/A</v>
      </c>
      <c r="E432" s="7" t="e">
        <f>Returns!AD517/Returns!AD$87</f>
        <v>#N/A</v>
      </c>
      <c r="F432" s="7" t="e">
        <f>Returns!AE517/Returns!AE$87</f>
        <v>#N/A</v>
      </c>
      <c r="G432" s="8">
        <f t="shared" si="1"/>
        <v>1.0584227334954601</v>
      </c>
    </row>
    <row r="433" spans="1:7" ht="13">
      <c r="A433" s="6">
        <v>44992</v>
      </c>
      <c r="B433" s="7">
        <f>Returns!AA518/Returns!AA$87</f>
        <v>1.0568060985636394</v>
      </c>
      <c r="C433" s="7">
        <f>Returns!AB518/Returns!AB$87</f>
        <v>1.0535456421459863</v>
      </c>
      <c r="D433" s="7" t="e">
        <f>Returns!AC518/Returns!AC$87</f>
        <v>#N/A</v>
      </c>
      <c r="E433" s="7" t="e">
        <f>Returns!AD518/Returns!AD$87</f>
        <v>#N/A</v>
      </c>
      <c r="F433" s="7" t="e">
        <f>Returns!AE518/Returns!AE$87</f>
        <v>#N/A</v>
      </c>
      <c r="G433" s="8">
        <f t="shared" si="1"/>
        <v>1.0585625032920476</v>
      </c>
    </row>
    <row r="434" spans="1:7" ht="13">
      <c r="A434" s="6">
        <v>44993</v>
      </c>
      <c r="B434" s="7">
        <f>Returns!AA519/Returns!AA$87</f>
        <v>1.057717688308355</v>
      </c>
      <c r="C434" s="7">
        <f>Returns!AB519/Returns!AB$87</f>
        <v>1.0512900160573173</v>
      </c>
      <c r="D434" s="7" t="e">
        <f>Returns!AC519/Returns!AC$87</f>
        <v>#N/A</v>
      </c>
      <c r="E434" s="7" t="e">
        <f>Returns!AD519/Returns!AD$87</f>
        <v>#N/A</v>
      </c>
      <c r="F434" s="7" t="e">
        <f>Returns!AE519/Returns!AE$87</f>
        <v>#N/A</v>
      </c>
      <c r="G434" s="8">
        <f t="shared" si="1"/>
        <v>1.058702291545907</v>
      </c>
    </row>
    <row r="435" spans="1:7" ht="13">
      <c r="A435" s="6">
        <v>44994</v>
      </c>
      <c r="B435" s="7">
        <f>Returns!AA520/Returns!AA$87</f>
        <v>1.0538577060513175</v>
      </c>
      <c r="C435" s="7">
        <f>Returns!AB520/Returns!AB$87</f>
        <v>1.0521108342812406</v>
      </c>
      <c r="D435" s="7" t="e">
        <f>Returns!AC520/Returns!AC$87</f>
        <v>#N/A</v>
      </c>
      <c r="E435" s="7" t="e">
        <f>Returns!AD520/Returns!AD$87</f>
        <v>#N/A</v>
      </c>
      <c r="F435" s="7" t="e">
        <f>Returns!AE520/Returns!AE$87</f>
        <v>#N/A</v>
      </c>
      <c r="G435" s="8">
        <f t="shared" si="1"/>
        <v>1.0588420982594755</v>
      </c>
    </row>
    <row r="436" spans="1:7" ht="13">
      <c r="A436" s="6">
        <v>44995</v>
      </c>
      <c r="B436" s="7">
        <f>Returns!AA521/Returns!AA$87</f>
        <v>1.0621919192479152</v>
      </c>
      <c r="C436" s="7">
        <f>Returns!AB521/Returns!AB$87</f>
        <v>1.0592387666841352</v>
      </c>
      <c r="D436" s="7" t="e">
        <f>Returns!AC521/Returns!AC$87</f>
        <v>#N/A</v>
      </c>
      <c r="E436" s="7" t="e">
        <f>Returns!AD521/Returns!AD$87</f>
        <v>#N/A</v>
      </c>
      <c r="F436" s="7" t="e">
        <f>Returns!AE521/Returns!AE$87</f>
        <v>#N/A</v>
      </c>
      <c r="G436" s="8">
        <f t="shared" si="1"/>
        <v>1.0589819234351907</v>
      </c>
    </row>
    <row r="437" spans="1:7" ht="13">
      <c r="A437" s="6">
        <v>44996</v>
      </c>
      <c r="B437" s="7">
        <f>Returns!AA522/Returns!AA$87</f>
        <v>1.0579040186045812</v>
      </c>
      <c r="C437" s="7">
        <f>Returns!AB522/Returns!AB$87</f>
        <v>1.0526507904442977</v>
      </c>
      <c r="D437" s="7" t="e">
        <f>Returns!AC522/Returns!AC$87</f>
        <v>#N/A</v>
      </c>
      <c r="E437" s="7" t="e">
        <f>Returns!AD522/Returns!AD$87</f>
        <v>#N/A</v>
      </c>
      <c r="F437" s="7" t="e">
        <f>Returns!AE522/Returns!AE$87</f>
        <v>#N/A</v>
      </c>
      <c r="G437" s="8">
        <f t="shared" si="1"/>
        <v>1.0591217670754909</v>
      </c>
    </row>
    <row r="438" spans="1:7" ht="13">
      <c r="A438" s="6">
        <v>44997</v>
      </c>
      <c r="B438" s="7">
        <f>Returns!AA523/Returns!AA$87</f>
        <v>1.0567294643529326</v>
      </c>
      <c r="C438" s="7">
        <f>Returns!AB523/Returns!AB$87</f>
        <v>1.0538796184998469</v>
      </c>
      <c r="D438" s="7" t="e">
        <f>Returns!AC523/Returns!AC$87</f>
        <v>#N/A</v>
      </c>
      <c r="E438" s="7" t="e">
        <f>Returns!AD523/Returns!AD$87</f>
        <v>#N/A</v>
      </c>
      <c r="F438" s="7" t="e">
        <f>Returns!AE523/Returns!AE$87</f>
        <v>#N/A</v>
      </c>
      <c r="G438" s="8">
        <f t="shared" si="1"/>
        <v>1.0592616291828143</v>
      </c>
    </row>
    <row r="439" spans="1:7" ht="13">
      <c r="A439" s="6">
        <v>44998</v>
      </c>
      <c r="B439" s="7">
        <f>Returns!AA524/Returns!AA$87</f>
        <v>1.0524941038743447</v>
      </c>
      <c r="C439" s="7">
        <f>Returns!AB524/Returns!AB$87</f>
        <v>1.0508569062213242</v>
      </c>
      <c r="D439" s="7" t="e">
        <f>Returns!AC524/Returns!AC$87</f>
        <v>#N/A</v>
      </c>
      <c r="E439" s="7" t="e">
        <f>Returns!AD524/Returns!AD$87</f>
        <v>#N/A</v>
      </c>
      <c r="F439" s="7" t="e">
        <f>Returns!AE524/Returns!AE$87</f>
        <v>#N/A</v>
      </c>
      <c r="G439" s="8">
        <f t="shared" si="1"/>
        <v>1.0594015097595995</v>
      </c>
    </row>
    <row r="440" spans="1:7" ht="13">
      <c r="A440" s="6">
        <v>44999</v>
      </c>
      <c r="B440" s="7">
        <f>Returns!AA525/Returns!AA$87</f>
        <v>1.0554990249659404</v>
      </c>
      <c r="C440" s="7">
        <f>Returns!AB525/Returns!AB$87</f>
        <v>1.0522968193516526</v>
      </c>
      <c r="D440" s="7" t="e">
        <f>Returns!AC525/Returns!AC$87</f>
        <v>#N/A</v>
      </c>
      <c r="E440" s="7" t="e">
        <f>Returns!AD525/Returns!AD$87</f>
        <v>#N/A</v>
      </c>
      <c r="F440" s="7" t="e">
        <f>Returns!AE525/Returns!AE$87</f>
        <v>#N/A</v>
      </c>
      <c r="G440" s="8">
        <f t="shared" si="1"/>
        <v>1.0595414088082855</v>
      </c>
    </row>
    <row r="441" spans="1:7" ht="13">
      <c r="A441" s="6">
        <v>45000</v>
      </c>
      <c r="B441" s="7">
        <f>Returns!AA526/Returns!AA$87</f>
        <v>1.0520543944434513</v>
      </c>
      <c r="C441" s="7">
        <f>Returns!AB526/Returns!AB$87</f>
        <v>1.0493190246965829</v>
      </c>
      <c r="D441" s="7" t="e">
        <f>Returns!AC526/Returns!AC$87</f>
        <v>#N/A</v>
      </c>
      <c r="E441" s="7" t="e">
        <f>Returns!AD526/Returns!AD$87</f>
        <v>#N/A</v>
      </c>
      <c r="F441" s="7" t="e">
        <f>Returns!AE526/Returns!AE$87</f>
        <v>#N/A</v>
      </c>
      <c r="G441" s="8">
        <f t="shared" si="1"/>
        <v>1.0596813263313116</v>
      </c>
    </row>
    <row r="442" spans="1:7" ht="13">
      <c r="A442" s="6">
        <v>45001</v>
      </c>
      <c r="B442" s="7">
        <f>Returns!AA527/Returns!AA$87</f>
        <v>1.0556035113308444</v>
      </c>
      <c r="C442" s="7">
        <f>Returns!AB527/Returns!AB$87</f>
        <v>1.0500741233704738</v>
      </c>
      <c r="D442" s="7" t="e">
        <f>Returns!AC527/Returns!AC$87</f>
        <v>#N/A</v>
      </c>
      <c r="E442" s="7" t="e">
        <f>Returns!AD527/Returns!AD$87</f>
        <v>#N/A</v>
      </c>
      <c r="F442" s="7" t="e">
        <f>Returns!AE527/Returns!AE$87</f>
        <v>#N/A</v>
      </c>
      <c r="G442" s="8">
        <f t="shared" si="1"/>
        <v>1.0598212623311176</v>
      </c>
    </row>
    <row r="443" spans="1:7" ht="13">
      <c r="A443" s="6">
        <v>45002</v>
      </c>
      <c r="B443" s="7">
        <f>Returns!AA528/Returns!AA$87</f>
        <v>1.0549219502568659</v>
      </c>
      <c r="C443" s="7">
        <f>Returns!AB528/Returns!AB$87</f>
        <v>1.0480595758177367</v>
      </c>
      <c r="D443" s="7" t="e">
        <f>Returns!AC528/Returns!AC$87</f>
        <v>#N/A</v>
      </c>
      <c r="E443" s="7" t="e">
        <f>Returns!AD528/Returns!AD$87</f>
        <v>#N/A</v>
      </c>
      <c r="F443" s="7" t="e">
        <f>Returns!AE528/Returns!AE$87</f>
        <v>#N/A</v>
      </c>
      <c r="G443" s="8">
        <f t="shared" si="1"/>
        <v>1.0599612168101431</v>
      </c>
    </row>
    <row r="444" spans="1:7" ht="13">
      <c r="A444" s="6">
        <v>45003</v>
      </c>
      <c r="B444" s="7">
        <f>Returns!AA529/Returns!AA$87</f>
        <v>1.0565946168469587</v>
      </c>
      <c r="C444" s="7">
        <f>Returns!AB529/Returns!AB$87</f>
        <v>1.0527516563301835</v>
      </c>
      <c r="D444" s="7" t="e">
        <f>Returns!AC529/Returns!AC$87</f>
        <v>#N/A</v>
      </c>
      <c r="E444" s="7" t="e">
        <f>Returns!AD529/Returns!AD$87</f>
        <v>#N/A</v>
      </c>
      <c r="F444" s="7" t="e">
        <f>Returns!AE529/Returns!AE$87</f>
        <v>#N/A</v>
      </c>
      <c r="G444" s="8">
        <f t="shared" si="1"/>
        <v>1.0601011897708286</v>
      </c>
    </row>
    <row r="445" spans="1:7" ht="13">
      <c r="A445" s="6">
        <v>45004</v>
      </c>
      <c r="B445" s="7">
        <f>Returns!AA530/Returns!AA$87</f>
        <v>1.0572661235192882</v>
      </c>
      <c r="C445" s="7">
        <f>Returns!AB530/Returns!AB$87</f>
        <v>1.0532827045951703</v>
      </c>
      <c r="D445" s="7" t="e">
        <f>Returns!AC530/Returns!AC$87</f>
        <v>#N/A</v>
      </c>
      <c r="E445" s="7" t="e">
        <f>Returns!AD530/Returns!AD$87</f>
        <v>#N/A</v>
      </c>
      <c r="F445" s="7" t="e">
        <f>Returns!AE530/Returns!AE$87</f>
        <v>#N/A</v>
      </c>
      <c r="G445" s="8">
        <f t="shared" si="1"/>
        <v>1.0602411812156147</v>
      </c>
    </row>
    <row r="446" spans="1:7" ht="13">
      <c r="A446" s="6">
        <v>45005</v>
      </c>
      <c r="B446" s="7">
        <f>Returns!AA531/Returns!AA$87</f>
        <v>1.0553940896456668</v>
      </c>
      <c r="C446" s="7">
        <f>Returns!AB531/Returns!AB$87</f>
        <v>1.046910368287957</v>
      </c>
      <c r="D446" s="7" t="e">
        <f>Returns!AC531/Returns!AC$87</f>
        <v>#N/A</v>
      </c>
      <c r="E446" s="7" t="e">
        <f>Returns!AD531/Returns!AD$87</f>
        <v>#N/A</v>
      </c>
      <c r="F446" s="7" t="e">
        <f>Returns!AE531/Returns!AE$87</f>
        <v>#N/A</v>
      </c>
      <c r="G446" s="8">
        <f t="shared" si="1"/>
        <v>1.0603811911469423</v>
      </c>
    </row>
    <row r="447" spans="1:7" ht="13">
      <c r="A447" s="6">
        <v>45006</v>
      </c>
      <c r="B447" s="7">
        <f>Returns!AA532/Returns!AA$87</f>
        <v>1.0565864756800156</v>
      </c>
      <c r="C447" s="7">
        <f>Returns!AB532/Returns!AB$87</f>
        <v>1.0435723483234438</v>
      </c>
      <c r="D447" s="7" t="e">
        <f>Returns!AC532/Returns!AC$87</f>
        <v>#N/A</v>
      </c>
      <c r="E447" s="7" t="e">
        <f>Returns!AD532/Returns!AD$87</f>
        <v>#N/A</v>
      </c>
      <c r="F447" s="7" t="e">
        <f>Returns!AE532/Returns!AE$87</f>
        <v>#N/A</v>
      </c>
      <c r="G447" s="8">
        <f t="shared" si="1"/>
        <v>1.0605212195672526</v>
      </c>
    </row>
    <row r="448" spans="1:7" ht="13">
      <c r="A448" s="6">
        <v>45007</v>
      </c>
      <c r="B448" s="7">
        <f>Returns!AA533/Returns!AA$87</f>
        <v>1.0585665726053126</v>
      </c>
      <c r="C448" s="7">
        <f>Returns!AB533/Returns!AB$87</f>
        <v>1.0526360898973552</v>
      </c>
      <c r="D448" s="7" t="e">
        <f>Returns!AC533/Returns!AC$87</f>
        <v>#N/A</v>
      </c>
      <c r="E448" s="7" t="e">
        <f>Returns!AD533/Returns!AD$87</f>
        <v>#N/A</v>
      </c>
      <c r="F448" s="7" t="e">
        <f>Returns!AE533/Returns!AE$87</f>
        <v>#N/A</v>
      </c>
      <c r="G448" s="8">
        <f t="shared" si="1"/>
        <v>1.0606612664789872</v>
      </c>
    </row>
    <row r="449" spans="1:7" ht="13">
      <c r="A449" s="6">
        <v>45008</v>
      </c>
      <c r="B449" s="7">
        <f>Returns!AA534/Returns!AA$87</f>
        <v>1.0530446782708718</v>
      </c>
      <c r="C449" s="7">
        <f>Returns!AB534/Returns!AB$87</f>
        <v>1.0510430270302122</v>
      </c>
      <c r="D449" s="7" t="e">
        <f>Returns!AC534/Returns!AC$87</f>
        <v>#N/A</v>
      </c>
      <c r="E449" s="7" t="e">
        <f>Returns!AD534/Returns!AD$87</f>
        <v>#N/A</v>
      </c>
      <c r="F449" s="7" t="e">
        <f>Returns!AE534/Returns!AE$87</f>
        <v>#N/A</v>
      </c>
      <c r="G449" s="8">
        <f t="shared" si="1"/>
        <v>1.0608013318845879</v>
      </c>
    </row>
    <row r="450" spans="1:7" ht="13">
      <c r="A450" s="6">
        <v>45009</v>
      </c>
      <c r="B450" s="7">
        <f>Returns!AA535/Returns!AA$87</f>
        <v>1.0582378051720178</v>
      </c>
      <c r="C450" s="7">
        <f>Returns!AB535/Returns!AB$87</f>
        <v>1.0498840090941977</v>
      </c>
      <c r="D450" s="7" t="e">
        <f>Returns!AC535/Returns!AC$87</f>
        <v>#N/A</v>
      </c>
      <c r="E450" s="7" t="e">
        <f>Returns!AD535/Returns!AD$87</f>
        <v>#N/A</v>
      </c>
      <c r="F450" s="7" t="e">
        <f>Returns!AE535/Returns!AE$87</f>
        <v>#N/A</v>
      </c>
      <c r="G450" s="8">
        <f t="shared" si="1"/>
        <v>1.0609414157864969</v>
      </c>
    </row>
    <row r="451" spans="1:7" ht="13">
      <c r="A451" s="6">
        <v>45010</v>
      </c>
      <c r="B451" s="7">
        <f>Returns!AA536/Returns!AA$87</f>
        <v>1.0573230581671504</v>
      </c>
      <c r="C451" s="7">
        <f>Returns!AB536/Returns!AB$87</f>
        <v>1.0517858966985167</v>
      </c>
      <c r="D451" s="7" t="e">
        <f>Returns!AC536/Returns!AC$87</f>
        <v>#N/A</v>
      </c>
      <c r="E451" s="7" t="e">
        <f>Returns!AD536/Returns!AD$87</f>
        <v>#N/A</v>
      </c>
      <c r="F451" s="7" t="e">
        <f>Returns!AE536/Returns!AE$87</f>
        <v>#N/A</v>
      </c>
      <c r="G451" s="8">
        <f t="shared" si="1"/>
        <v>1.0610815181871569</v>
      </c>
    </row>
    <row r="452" spans="1:7" ht="13">
      <c r="A452" s="6">
        <v>45011</v>
      </c>
      <c r="B452" s="7">
        <f>Returns!AA537/Returns!AA$87</f>
        <v>1.0587437522238972</v>
      </c>
      <c r="C452" s="7">
        <f>Returns!AB537/Returns!AB$87</f>
        <v>1.0551091856866455</v>
      </c>
      <c r="D452" s="7" t="e">
        <f>Returns!AC537/Returns!AC$87</f>
        <v>#N/A</v>
      </c>
      <c r="E452" s="7" t="e">
        <f>Returns!AD537/Returns!AD$87</f>
        <v>#N/A</v>
      </c>
      <c r="F452" s="7" t="e">
        <f>Returns!AE537/Returns!AE$87</f>
        <v>#N/A</v>
      </c>
      <c r="G452" s="8">
        <f t="shared" si="1"/>
        <v>1.0612216390890106</v>
      </c>
    </row>
    <row r="453" spans="1:7" ht="13">
      <c r="A453" s="6">
        <v>45012</v>
      </c>
      <c r="B453" s="7">
        <f>Returns!AA538/Returns!AA$87</f>
        <v>1.058613202351</v>
      </c>
      <c r="C453" s="7">
        <f>Returns!AB538/Returns!AB$87</f>
        <v>1.0599081482916879</v>
      </c>
      <c r="D453" s="7" t="e">
        <f>Returns!AC538/Returns!AC$87</f>
        <v>#N/A</v>
      </c>
      <c r="E453" s="7" t="e">
        <f>Returns!AD538/Returns!AD$87</f>
        <v>#N/A</v>
      </c>
      <c r="F453" s="7" t="e">
        <f>Returns!AE538/Returns!AE$87</f>
        <v>#N/A</v>
      </c>
      <c r="G453" s="8">
        <f t="shared" si="1"/>
        <v>1.0613617784945011</v>
      </c>
    </row>
    <row r="454" spans="1:7" ht="13">
      <c r="A454" s="6">
        <v>45013</v>
      </c>
      <c r="B454" s="7">
        <f>Returns!AA539/Returns!AA$87</f>
        <v>1.0575849082599333</v>
      </c>
      <c r="C454" s="7">
        <f>Returns!AB539/Returns!AB$87</f>
        <v>1.053078170449937</v>
      </c>
      <c r="D454" s="7" t="e">
        <f>Returns!AC539/Returns!AC$87</f>
        <v>#N/A</v>
      </c>
      <c r="E454" s="7" t="e">
        <f>Returns!AD539/Returns!AD$87</f>
        <v>#N/A</v>
      </c>
      <c r="F454" s="7" t="e">
        <f>Returns!AE539/Returns!AE$87</f>
        <v>#N/A</v>
      </c>
      <c r="G454" s="8">
        <f t="shared" si="1"/>
        <v>1.061501936406072</v>
      </c>
    </row>
    <row r="455" spans="1:7" ht="13">
      <c r="A455" s="6">
        <v>45014</v>
      </c>
      <c r="B455" s="7">
        <f>Returns!AA540/Returns!AA$87</f>
        <v>1.0519565920701455</v>
      </c>
      <c r="C455" s="7">
        <f>Returns!AB540/Returns!AB$87</f>
        <v>1.0545065439374304</v>
      </c>
      <c r="D455" s="7" t="e">
        <f>Returns!AC540/Returns!AC$87</f>
        <v>#N/A</v>
      </c>
      <c r="E455" s="7" t="e">
        <f>Returns!AD540/Returns!AD$87</f>
        <v>#N/A</v>
      </c>
      <c r="F455" s="7" t="e">
        <f>Returns!AE540/Returns!AE$87</f>
        <v>#N/A</v>
      </c>
      <c r="G455" s="8">
        <f t="shared" si="1"/>
        <v>1.0616421128261673</v>
      </c>
    </row>
    <row r="456" spans="1:7" ht="13">
      <c r="A456" s="6">
        <v>45015</v>
      </c>
      <c r="B456" s="7">
        <f>Returns!AA541/Returns!AA$87</f>
        <v>1.058366473503507</v>
      </c>
      <c r="C456" s="7">
        <f>Returns!AB541/Returns!AB$87</f>
        <v>1.0540766119160905</v>
      </c>
      <c r="D456" s="7" t="e">
        <f>Returns!AC541/Returns!AC$87</f>
        <v>#N/A</v>
      </c>
      <c r="E456" s="7" t="e">
        <f>Returns!AD541/Returns!AD$87</f>
        <v>#N/A</v>
      </c>
      <c r="F456" s="7" t="e">
        <f>Returns!AE541/Returns!AE$87</f>
        <v>#N/A</v>
      </c>
      <c r="G456" s="8">
        <f t="shared" si="1"/>
        <v>1.0617823077572308</v>
      </c>
    </row>
    <row r="457" spans="1:7" ht="13">
      <c r="A457" s="6">
        <v>45016</v>
      </c>
      <c r="B457" s="7">
        <f>Returns!AA542/Returns!AA$87</f>
        <v>1.0598475636875619</v>
      </c>
      <c r="C457" s="7">
        <f>Returns!AB542/Returns!AB$87</f>
        <v>1.0511054676158074</v>
      </c>
      <c r="D457" s="7" t="e">
        <f>Returns!AC542/Returns!AC$87</f>
        <v>#N/A</v>
      </c>
      <c r="E457" s="7" t="e">
        <f>Returns!AD542/Returns!AD$87</f>
        <v>#N/A</v>
      </c>
      <c r="F457" s="7" t="e">
        <f>Returns!AE542/Returns!AE$87</f>
        <v>#N/A</v>
      </c>
      <c r="G457" s="8">
        <f t="shared" si="1"/>
        <v>1.0619225212017072</v>
      </c>
    </row>
    <row r="458" spans="1:7" ht="13">
      <c r="A458" s="6">
        <v>45017</v>
      </c>
      <c r="B458" s="7">
        <f>Returns!AA543/Returns!AA$87</f>
        <v>1.0609406207282523</v>
      </c>
      <c r="C458" s="7">
        <f>Returns!AB543/Returns!AB$87</f>
        <v>1.0537374933449746</v>
      </c>
      <c r="D458" s="7" t="e">
        <f>Returns!AC543/Returns!AC$87</f>
        <v>#N/A</v>
      </c>
      <c r="E458" s="7" t="e">
        <f>Returns!AD543/Returns!AD$87</f>
        <v>#N/A</v>
      </c>
      <c r="F458" s="7" t="e">
        <f>Returns!AE543/Returns!AE$87</f>
        <v>#N/A</v>
      </c>
      <c r="G458" s="8">
        <f t="shared" si="1"/>
        <v>1.0620627531620412</v>
      </c>
    </row>
    <row r="459" spans="1:7" ht="13">
      <c r="A459" s="6">
        <v>45018</v>
      </c>
      <c r="B459" s="7">
        <f>Returns!AA544/Returns!AA$87</f>
        <v>1.0563382148213358</v>
      </c>
      <c r="C459" s="7">
        <f>Returns!AB544/Returns!AB$87</f>
        <v>1.0534953058225593</v>
      </c>
      <c r="D459" s="7" t="e">
        <f>Returns!AC544/Returns!AC$87</f>
        <v>#N/A</v>
      </c>
      <c r="E459" s="7" t="e">
        <f>Returns!AD544/Returns!AD$87</f>
        <v>#N/A</v>
      </c>
      <c r="F459" s="7" t="e">
        <f>Returns!AE544/Returns!AE$87</f>
        <v>#N/A</v>
      </c>
      <c r="G459" s="8">
        <f t="shared" si="1"/>
        <v>1.062203003640678</v>
      </c>
    </row>
    <row r="460" spans="1:7" ht="13">
      <c r="A460" s="6">
        <v>45019</v>
      </c>
      <c r="B460" s="7">
        <f>Returns!AA545/Returns!AA$87</f>
        <v>1.0592703042502056</v>
      </c>
      <c r="C460" s="7">
        <f>Returns!AB545/Returns!AB$87</f>
        <v>1.0498940636936687</v>
      </c>
      <c r="D460" s="7" t="e">
        <f>Returns!AC545/Returns!AC$87</f>
        <v>#N/A</v>
      </c>
      <c r="E460" s="7" t="e">
        <f>Returns!AD545/Returns!AD$87</f>
        <v>#N/A</v>
      </c>
      <c r="F460" s="7" t="e">
        <f>Returns!AE545/Returns!AE$87</f>
        <v>#N/A</v>
      </c>
      <c r="G460" s="8">
        <f t="shared" si="1"/>
        <v>1.0623432726400628</v>
      </c>
    </row>
    <row r="461" spans="1:7" ht="13">
      <c r="A461" s="6">
        <v>45020</v>
      </c>
      <c r="B461" s="7">
        <f>Returns!AA546/Returns!AA$87</f>
        <v>1.0644346760129093</v>
      </c>
      <c r="C461" s="7">
        <f>Returns!AB546/Returns!AB$87</f>
        <v>1.0550407658834771</v>
      </c>
      <c r="D461" s="7" t="e">
        <f>Returns!AC546/Returns!AC$87</f>
        <v>#N/A</v>
      </c>
      <c r="E461" s="7" t="e">
        <f>Returns!AD546/Returns!AD$87</f>
        <v>#N/A</v>
      </c>
      <c r="F461" s="7" t="e">
        <f>Returns!AE546/Returns!AE$87</f>
        <v>#N/A</v>
      </c>
      <c r="G461" s="8">
        <f t="shared" si="1"/>
        <v>1.0624835601626414</v>
      </c>
    </row>
    <row r="462" spans="1:7" ht="13">
      <c r="A462" s="6">
        <v>45021</v>
      </c>
      <c r="B462" s="7">
        <f>Returns!AA547/Returns!AA$87</f>
        <v>1.0590048301115709</v>
      </c>
      <c r="C462" s="7">
        <f>Returns!AB547/Returns!AB$87</f>
        <v>1.0449327753851185</v>
      </c>
      <c r="D462" s="7" t="e">
        <f>Returns!AC547/Returns!AC$87</f>
        <v>#N/A</v>
      </c>
      <c r="E462" s="7" t="e">
        <f>Returns!AD547/Returns!AD$87</f>
        <v>#N/A</v>
      </c>
      <c r="F462" s="7" t="e">
        <f>Returns!AE547/Returns!AE$87</f>
        <v>#N/A</v>
      </c>
      <c r="G462" s="8">
        <f t="shared" si="1"/>
        <v>1.06262386621086</v>
      </c>
    </row>
    <row r="463" spans="1:7" ht="13">
      <c r="A463" s="6">
        <v>45022</v>
      </c>
      <c r="B463" s="7">
        <f>Returns!AA548/Returns!AA$87</f>
        <v>1.0627929101969664</v>
      </c>
      <c r="C463" s="7">
        <f>Returns!AB548/Returns!AB$87</f>
        <v>1.046738088191778</v>
      </c>
      <c r="D463" s="7" t="e">
        <f>Returns!AC548/Returns!AC$87</f>
        <v>#N/A</v>
      </c>
      <c r="E463" s="7" t="e">
        <f>Returns!AD548/Returns!AD$87</f>
        <v>#N/A</v>
      </c>
      <c r="F463" s="7" t="e">
        <f>Returns!AE548/Returns!AE$87</f>
        <v>#N/A</v>
      </c>
      <c r="G463" s="8">
        <f t="shared" si="1"/>
        <v>1.062764190787165</v>
      </c>
    </row>
    <row r="464" spans="1:7" ht="13">
      <c r="A464" s="6">
        <v>45023</v>
      </c>
      <c r="B464" s="7">
        <f>Returns!AA549/Returns!AA$87</f>
        <v>1.0590378874750761</v>
      </c>
      <c r="C464" s="7">
        <f>Returns!AB549/Returns!AB$87</f>
        <v>1.05188072860505</v>
      </c>
      <c r="D464" s="7" t="e">
        <f>Returns!AC549/Returns!AC$87</f>
        <v>#N/A</v>
      </c>
      <c r="E464" s="7" t="e">
        <f>Returns!AD549/Returns!AD$87</f>
        <v>#N/A</v>
      </c>
      <c r="F464" s="7" t="e">
        <f>Returns!AE549/Returns!AE$87</f>
        <v>#N/A</v>
      </c>
      <c r="G464" s="8">
        <f t="shared" si="1"/>
        <v>1.0629045338940031</v>
      </c>
    </row>
    <row r="465" spans="1:7" ht="13">
      <c r="A465" s="6"/>
      <c r="B465" s="7"/>
      <c r="C465" s="7"/>
      <c r="D465" s="7"/>
      <c r="E465" s="7"/>
      <c r="F465" s="8"/>
      <c r="G465" s="8"/>
    </row>
    <row r="466" spans="1:7" ht="13">
      <c r="A466" s="6"/>
      <c r="B466" s="7"/>
      <c r="C466" s="7"/>
      <c r="D466" s="7"/>
      <c r="E466" s="7"/>
      <c r="F466" s="8"/>
      <c r="G466" s="8"/>
    </row>
    <row r="467" spans="1:7" ht="13">
      <c r="A467" s="6"/>
      <c r="B467" s="7"/>
      <c r="C467" s="7"/>
      <c r="D467" s="7"/>
      <c r="E467" s="7"/>
      <c r="F467" s="8"/>
      <c r="G467" s="8"/>
    </row>
    <row r="468" spans="1:7" ht="13">
      <c r="A468" s="6"/>
      <c r="B468" s="7"/>
      <c r="C468" s="7"/>
      <c r="D468" s="7"/>
      <c r="E468" s="7"/>
      <c r="F468" s="8"/>
      <c r="G468" s="8"/>
    </row>
    <row r="469" spans="1:7" ht="13">
      <c r="A469" s="6"/>
      <c r="B469" s="7"/>
      <c r="C469" s="7"/>
      <c r="D469" s="7"/>
      <c r="E469" s="7"/>
      <c r="F469" s="8"/>
      <c r="G469" s="8"/>
    </row>
    <row r="470" spans="1:7" ht="13">
      <c r="A470" s="6"/>
      <c r="B470" s="7"/>
      <c r="C470" s="7"/>
      <c r="D470" s="7"/>
      <c r="E470" s="7"/>
      <c r="F470" s="8"/>
      <c r="G470" s="8"/>
    </row>
    <row r="471" spans="1:7" ht="13">
      <c r="A471" s="6"/>
      <c r="B471" s="7"/>
      <c r="C471" s="7"/>
      <c r="D471" s="7"/>
      <c r="E471" s="7"/>
      <c r="F471" s="8"/>
      <c r="G471" s="8"/>
    </row>
    <row r="472" spans="1:7" ht="13">
      <c r="A472" s="6"/>
      <c r="B472" s="7"/>
      <c r="C472" s="7"/>
      <c r="D472" s="7"/>
      <c r="E472" s="7"/>
      <c r="F472" s="8"/>
      <c r="G472" s="8"/>
    </row>
    <row r="473" spans="1:7" ht="13">
      <c r="A473" s="6"/>
      <c r="B473" s="7"/>
      <c r="C473" s="7"/>
      <c r="D473" s="7"/>
      <c r="E473" s="7"/>
      <c r="F473" s="8"/>
      <c r="G473" s="8"/>
    </row>
    <row r="474" spans="1:7" ht="13">
      <c r="A474" s="6"/>
      <c r="B474" s="7"/>
      <c r="C474" s="7"/>
      <c r="D474" s="7"/>
      <c r="E474" s="7"/>
      <c r="F474" s="8"/>
      <c r="G474" s="8"/>
    </row>
    <row r="475" spans="1:7" ht="13">
      <c r="A475" s="6"/>
      <c r="B475" s="7"/>
      <c r="C475" s="7"/>
      <c r="D475" s="7"/>
      <c r="E475" s="7"/>
      <c r="F475" s="8"/>
      <c r="G475" s="8"/>
    </row>
    <row r="476" spans="1:7" ht="13">
      <c r="A476" s="6"/>
      <c r="B476" s="7"/>
      <c r="C476" s="7"/>
      <c r="D476" s="7"/>
      <c r="E476" s="7"/>
      <c r="F476" s="8"/>
      <c r="G476" s="8"/>
    </row>
    <row r="477" spans="1:7" ht="13">
      <c r="A477" s="6"/>
      <c r="B477" s="7"/>
      <c r="C477" s="7"/>
      <c r="D477" s="7"/>
      <c r="E477" s="7"/>
      <c r="F477" s="8"/>
      <c r="G47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16"/>
  <sheetViews>
    <sheetView workbookViewId="0"/>
  </sheetViews>
  <sheetFormatPr baseColWidth="10" defaultColWidth="12.6640625" defaultRowHeight="15.75" customHeight="1"/>
  <sheetData>
    <row r="1" spans="1:9" ht="15.75" customHeight="1">
      <c r="B1" s="1" t="s">
        <v>88</v>
      </c>
      <c r="C1" s="1" t="s">
        <v>89</v>
      </c>
      <c r="D1" s="1" t="s">
        <v>90</v>
      </c>
      <c r="E1" s="1" t="s">
        <v>93</v>
      </c>
      <c r="F1" s="1" t="s">
        <v>94</v>
      </c>
      <c r="G1" s="1" t="s">
        <v>36</v>
      </c>
      <c r="H1" s="1" t="s">
        <v>92</v>
      </c>
      <c r="I1" s="5">
        <v>4.82E-2</v>
      </c>
    </row>
    <row r="2" spans="1:9" ht="15.75" customHeight="1">
      <c r="A2" s="6">
        <f>Returns!Y452</f>
        <v>44926</v>
      </c>
      <c r="B2" s="1">
        <f>Returns!AA452/Returns!AA$452</f>
        <v>1</v>
      </c>
      <c r="C2" s="1">
        <f>Returns!AB452/Returns!AB$452</f>
        <v>1</v>
      </c>
      <c r="D2" s="1">
        <f>Returns!AC452/Returns!AC$452</f>
        <v>1</v>
      </c>
      <c r="E2" s="1" t="e">
        <f>Returns!AD452/Returns!AD$452</f>
        <v>#N/A</v>
      </c>
      <c r="F2" s="1" t="e">
        <f>Returns!AE452/Returns!AE$452</f>
        <v>#N/A</v>
      </c>
      <c r="G2" s="1">
        <f>Returns!AF452/Returns!AF$452</f>
        <v>1</v>
      </c>
      <c r="H2" s="1">
        <v>1</v>
      </c>
    </row>
    <row r="3" spans="1:9" ht="15.75" customHeight="1">
      <c r="A3" s="6">
        <f>Returns!Y453</f>
        <v>44927</v>
      </c>
      <c r="B3" s="1">
        <f>Returns!AA453/Returns!AA$452</f>
        <v>1.0005675149791069</v>
      </c>
      <c r="C3" s="1">
        <f>Returns!AB453/Returns!AB$452</f>
        <v>1.0000354672458549</v>
      </c>
      <c r="D3" s="1">
        <f>Returns!AC453/Returns!AC$452</f>
        <v>1.0009602975894811</v>
      </c>
      <c r="E3" s="1" t="e">
        <f>Returns!AD453/1</f>
        <v>#N/A</v>
      </c>
      <c r="F3" s="1" t="e">
        <f>Returns!AE453/Returns!AE$452</f>
        <v>#N/A</v>
      </c>
      <c r="G3" s="1">
        <f>Returns!AF453/Returns!AF$452</f>
        <v>1.0025158202807807</v>
      </c>
      <c r="H3" s="1">
        <f t="shared" ref="H3:H99" si="0">H2*(1+$I$1/365)</f>
        <v>1.0001320547945205</v>
      </c>
    </row>
    <row r="4" spans="1:9" ht="15.75" customHeight="1">
      <c r="A4" s="6">
        <f>Returns!Y454</f>
        <v>44928</v>
      </c>
      <c r="B4" s="1">
        <f>Returns!AA454/Returns!AA$452</f>
        <v>1.0009862559705025</v>
      </c>
      <c r="C4" s="1">
        <f>Returns!AB454/Returns!AB$452</f>
        <v>0.99633904314692012</v>
      </c>
      <c r="D4" s="1">
        <f>Returns!AC454/Returns!AC$452</f>
        <v>1.0001956570782444</v>
      </c>
      <c r="E4" s="1" t="e">
        <f>Returns!AD454/1</f>
        <v>#N/A</v>
      </c>
      <c r="F4" s="1" t="e">
        <f>Returns!AE454/Returns!AE$452</f>
        <v>#N/A</v>
      </c>
      <c r="G4" s="1">
        <f>Returns!AF454/Returns!AF$452</f>
        <v>1.0115238028839821</v>
      </c>
      <c r="H4" s="1">
        <f t="shared" si="0"/>
        <v>1.0002641270275097</v>
      </c>
    </row>
    <row r="5" spans="1:9" ht="15.75" customHeight="1">
      <c r="A5" s="6">
        <f>Returns!Y455</f>
        <v>44929</v>
      </c>
      <c r="B5" s="1">
        <f>Returns!AA455/Returns!AA$452</f>
        <v>1.0019042106854619</v>
      </c>
      <c r="C5" s="1">
        <f>Returns!AB455/Returns!AB$452</f>
        <v>0.99351247055884151</v>
      </c>
      <c r="D5" s="1">
        <f>Returns!AC455/Returns!AC$452</f>
        <v>0.99927118679872129</v>
      </c>
      <c r="E5" s="1" t="e">
        <f>Returns!AD455/1</f>
        <v>#N/A</v>
      </c>
      <c r="F5" s="1" t="e">
        <f>Returns!AE455/Returns!AE$452</f>
        <v>#N/A</v>
      </c>
      <c r="G5" s="1">
        <f>Returns!AF455/Returns!AF$452</f>
        <v>1.0383049392043733</v>
      </c>
      <c r="H5" s="1">
        <f t="shared" si="0"/>
        <v>1.0003962167012705</v>
      </c>
    </row>
    <row r="6" spans="1:9" ht="15.75" customHeight="1">
      <c r="A6" s="6">
        <f>Returns!Y456</f>
        <v>44930</v>
      </c>
      <c r="B6" s="1">
        <f>Returns!AA456/Returns!AA$452</f>
        <v>1.0018194505119435</v>
      </c>
      <c r="C6" s="1">
        <f>Returns!AB456/Returns!AB$452</f>
        <v>0.99159782863416601</v>
      </c>
      <c r="D6" s="1">
        <f>Returns!AC456/Returns!AC$452</f>
        <v>1.0042686428376351</v>
      </c>
      <c r="E6" s="1" t="e">
        <f>Returns!AD456/1</f>
        <v>#N/A</v>
      </c>
      <c r="F6" s="1" t="e">
        <f>Returns!AE456/Returns!AE$452</f>
        <v>#N/A</v>
      </c>
      <c r="G6" s="1">
        <f>Returns!AF456/Returns!AF$452</f>
        <v>1.0335976801640971</v>
      </c>
      <c r="H6" s="1">
        <f t="shared" si="0"/>
        <v>1.0005283238181062</v>
      </c>
    </row>
    <row r="7" spans="1:9" ht="15.75" customHeight="1">
      <c r="A7" s="6">
        <f>Returns!Y457</f>
        <v>44931</v>
      </c>
      <c r="B7" s="1">
        <f>Returns!AA457/Returns!AA$452</f>
        <v>1.0029319060450141</v>
      </c>
      <c r="C7" s="1">
        <f>Returns!AB457/Returns!AB$452</f>
        <v>0.98624825749963674</v>
      </c>
      <c r="D7" s="1">
        <f>Returns!AC457/Returns!AC$452</f>
        <v>1.009654476459378</v>
      </c>
      <c r="E7" s="1" t="e">
        <f>Returns!AD457/1</f>
        <v>#N/A</v>
      </c>
      <c r="F7" s="1" t="e">
        <f>Returns!AE457/Returns!AE$452</f>
        <v>#N/A</v>
      </c>
      <c r="G7" s="1">
        <f>Returns!AF457/Returns!AF$452</f>
        <v>1.0697514848544654</v>
      </c>
      <c r="H7" s="1">
        <f t="shared" si="0"/>
        <v>1.0006604483803199</v>
      </c>
    </row>
    <row r="8" spans="1:9" ht="15.75" customHeight="1">
      <c r="A8" s="6">
        <f>Returns!Y458</f>
        <v>44932</v>
      </c>
      <c r="B8" s="1">
        <f>Returns!AA458/Returns!AA$452</f>
        <v>0.99962846013472673</v>
      </c>
      <c r="C8" s="1">
        <f>Returns!AB458/Returns!AB$452</f>
        <v>0.98580021880868585</v>
      </c>
      <c r="D8" s="1">
        <f>Returns!AC458/Returns!AC$452</f>
        <v>1.0096454734098805</v>
      </c>
      <c r="E8" s="1" t="e">
        <f>Returns!AD458/1</f>
        <v>#N/A</v>
      </c>
      <c r="F8" s="1" t="e">
        <f>Returns!AE458/Returns!AE$452</f>
        <v>#N/A</v>
      </c>
      <c r="G8" s="1">
        <f>Returns!AF458/Returns!AF$452</f>
        <v>1.0675623808337322</v>
      </c>
      <c r="H8" s="1">
        <f t="shared" si="0"/>
        <v>1.0007925903902155</v>
      </c>
    </row>
    <row r="9" spans="1:9" ht="15.75" customHeight="1">
      <c r="A9" s="6">
        <f>Returns!Y459</f>
        <v>44933</v>
      </c>
      <c r="B9" s="1">
        <f>Returns!AA459/Returns!AA$452</f>
        <v>1.0055312514689383</v>
      </c>
      <c r="C9" s="1">
        <f>Returns!AB459/Returns!AB$452</f>
        <v>0.98566444291877053</v>
      </c>
      <c r="D9" s="1">
        <f>Returns!AC459/Returns!AC$452</f>
        <v>1.0099735955904718</v>
      </c>
      <c r="E9" s="1" t="e">
        <f>Returns!AD459/1</f>
        <v>#N/A</v>
      </c>
      <c r="F9" s="1" t="e">
        <f>Returns!AE459/Returns!AE$452</f>
        <v>#N/A</v>
      </c>
      <c r="G9" s="1">
        <f>Returns!AF459/Returns!AF$452</f>
        <v>1.0350200395831037</v>
      </c>
      <c r="H9" s="1">
        <f t="shared" si="0"/>
        <v>1.0009247498500971</v>
      </c>
    </row>
    <row r="10" spans="1:9" ht="15.75" customHeight="1">
      <c r="A10" s="6">
        <f>Returns!Y460</f>
        <v>44934</v>
      </c>
      <c r="B10" s="1">
        <f>Returns!AA460/Returns!AA$452</f>
        <v>1.0099630407703089</v>
      </c>
      <c r="C10" s="1">
        <f>Returns!AB460/Returns!AB$452</f>
        <v>0.99179861148187132</v>
      </c>
      <c r="D10" s="1">
        <f>Returns!AC460/Returns!AC$452</f>
        <v>1.0142007583879165</v>
      </c>
      <c r="E10" s="1" t="e">
        <f>Returns!AD460/1</f>
        <v>#N/A</v>
      </c>
      <c r="F10" s="1" t="e">
        <f>Returns!AE460/Returns!AE$452</f>
        <v>#N/A</v>
      </c>
      <c r="G10" s="1">
        <f>Returns!AF460/Returns!AF$452</f>
        <v>1.0435931897681199</v>
      </c>
      <c r="H10" s="1">
        <f t="shared" si="0"/>
        <v>1.0010569267622691</v>
      </c>
    </row>
    <row r="11" spans="1:9" ht="15.75" customHeight="1">
      <c r="A11" s="6">
        <f>Returns!Y461</f>
        <v>44935</v>
      </c>
      <c r="B11" s="1">
        <f>Returns!AA461/Returns!AA$452</f>
        <v>1.0070707297806878</v>
      </c>
      <c r="C11" s="1">
        <f>Returns!AB461/Returns!AB$452</f>
        <v>0.98889909472149196</v>
      </c>
      <c r="D11" s="1">
        <f>Returns!AC461/Returns!AC$452</f>
        <v>1.0132636173620211</v>
      </c>
      <c r="E11" s="1" t="e">
        <f>Returns!AD461/1</f>
        <v>#N/A</v>
      </c>
      <c r="F11" s="1" t="e">
        <f>Returns!AE461/Returns!AE$452</f>
        <v>#N/A</v>
      </c>
      <c r="G11" s="1">
        <f>Returns!AF461/Returns!AF$452</f>
        <v>1.0656259461222723</v>
      </c>
      <c r="H11" s="1">
        <f t="shared" si="0"/>
        <v>1.001189121129036</v>
      </c>
    </row>
    <row r="12" spans="1:9" ht="15.75" customHeight="1">
      <c r="A12" s="6">
        <f>Returns!Y462</f>
        <v>44936</v>
      </c>
      <c r="B12" s="1">
        <f>Returns!AA462/Returns!AA$452</f>
        <v>1.0065470297197987</v>
      </c>
      <c r="C12" s="1">
        <f>Returns!AB462/Returns!AB$452</f>
        <v>0.98914969845005596</v>
      </c>
      <c r="D12" s="1">
        <f>Returns!AC462/Returns!AC$452</f>
        <v>1.0110889552312616</v>
      </c>
      <c r="E12" s="1" t="e">
        <f>Returns!AD462/1</f>
        <v>#N/A</v>
      </c>
      <c r="F12" s="1" t="e">
        <f>Returns!AE462/Returns!AE$452</f>
        <v>#N/A</v>
      </c>
      <c r="G12" s="1">
        <f>Returns!AF462/Returns!AF$452</f>
        <v>1.0711071142885884</v>
      </c>
      <c r="H12" s="1">
        <f t="shared" si="0"/>
        <v>1.0013213329527029</v>
      </c>
    </row>
    <row r="13" spans="1:9" ht="15.75" customHeight="1">
      <c r="A13" s="6">
        <f>Returns!Y463</f>
        <v>44937</v>
      </c>
      <c r="B13" s="1">
        <f>Returns!AA463/Returns!AA$452</f>
        <v>1.0092921426895272</v>
      </c>
      <c r="C13" s="1">
        <f>Returns!AB463/Returns!AB$452</f>
        <v>0.99291751061639855</v>
      </c>
      <c r="D13" s="1">
        <f>Returns!AC463/Returns!AC$452</f>
        <v>1.0096057910484577</v>
      </c>
      <c r="E13" s="1" t="e">
        <f>Returns!AD463/1</f>
        <v>#N/A</v>
      </c>
      <c r="F13" s="1" t="e">
        <f>Returns!AE463/Returns!AE$452</f>
        <v>#N/A</v>
      </c>
      <c r="G13" s="1">
        <f>Returns!AF463/Returns!AF$452</f>
        <v>1.0714252256656667</v>
      </c>
      <c r="H13" s="1">
        <f t="shared" si="0"/>
        <v>1.0014535622355749</v>
      </c>
    </row>
    <row r="14" spans="1:9" ht="15.75" customHeight="1">
      <c r="A14" s="6">
        <f>Returns!Y464</f>
        <v>44938</v>
      </c>
      <c r="B14" s="1">
        <f>Returns!AA464/Returns!AA$452</f>
        <v>1.0083753061478091</v>
      </c>
      <c r="C14" s="1">
        <f>Returns!AB464/Returns!AB$452</f>
        <v>0.99059918277413228</v>
      </c>
      <c r="D14" s="1">
        <f>Returns!AC464/Returns!AC$452</f>
        <v>1.0105405697347818</v>
      </c>
      <c r="E14" s="1">
        <f>Returns!AD464/Returns!AD$464</f>
        <v>1</v>
      </c>
      <c r="F14" s="1" t="e">
        <f>Returns!AE464/Returns!AE$452</f>
        <v>#N/A</v>
      </c>
      <c r="G14" s="1">
        <f>Returns!AF464/Returns!AF$452</f>
        <v>1.0686368604530601</v>
      </c>
      <c r="H14" s="1">
        <f t="shared" si="0"/>
        <v>1.0015858089799579</v>
      </c>
    </row>
    <row r="15" spans="1:9" ht="15.75" customHeight="1">
      <c r="A15" s="6">
        <f>Returns!Y465</f>
        <v>44939</v>
      </c>
      <c r="B15" s="1">
        <f>Returns!AA465/Returns!AA$452</f>
        <v>1.0083377571226269</v>
      </c>
      <c r="C15" s="1">
        <f>Returns!AB465/Returns!AB$452</f>
        <v>0.99167288195097636</v>
      </c>
      <c r="D15" s="1">
        <f>Returns!AC465/Returns!AC$452</f>
        <v>1.0130584229615158</v>
      </c>
      <c r="E15" s="1">
        <f>Returns!AD465/Returns!AD$464</f>
        <v>1.0019467252836993</v>
      </c>
      <c r="F15" s="1" t="e">
        <f>Returns!AE465/Returns!AE$452</f>
        <v>#N/A</v>
      </c>
      <c r="G15" s="1">
        <f>Returns!AF465/Returns!AF$452</f>
        <v>1.0682531147857213</v>
      </c>
      <c r="H15" s="1">
        <f t="shared" si="0"/>
        <v>1.0017180731881574</v>
      </c>
    </row>
    <row r="16" spans="1:9" ht="15.75" customHeight="1">
      <c r="A16" s="6">
        <f>Returns!Y466</f>
        <v>44940</v>
      </c>
      <c r="B16" s="1">
        <f>Returns!AA466/Returns!AA$452</f>
        <v>1.0088085839070782</v>
      </c>
      <c r="C16" s="1">
        <f>Returns!AB466/Returns!AB$452</f>
        <v>0.99116264528444176</v>
      </c>
      <c r="D16" s="1">
        <f>Returns!AC466/Returns!AC$452</f>
        <v>1.0106057039291665</v>
      </c>
      <c r="E16" s="1">
        <f>Returns!AD466/Returns!AD$464</f>
        <v>1.0000806354447187</v>
      </c>
      <c r="F16" s="1" t="e">
        <f>Returns!AE466/Returns!AE$452</f>
        <v>#N/A</v>
      </c>
      <c r="G16" s="1">
        <f>Returns!AF466/Returns!AF$452</f>
        <v>1.0679498770846414</v>
      </c>
      <c r="H16" s="1">
        <f t="shared" si="0"/>
        <v>1.0018503548624798</v>
      </c>
    </row>
    <row r="17" spans="1:8" ht="15.75" customHeight="1">
      <c r="A17" s="6">
        <f>Returns!Y467</f>
        <v>44941</v>
      </c>
      <c r="B17" s="1">
        <f>Returns!AA467/Returns!AA$452</f>
        <v>1.009121963583747</v>
      </c>
      <c r="C17" s="1">
        <f>Returns!AB467/Returns!AB$452</f>
        <v>0.990567828443492</v>
      </c>
      <c r="D17" s="1">
        <f>Returns!AC467/Returns!AC$452</f>
        <v>1.0110508695858744</v>
      </c>
      <c r="E17" s="1">
        <f>Returns!AD467/Returns!AD$464</f>
        <v>0.99885168892054321</v>
      </c>
      <c r="F17" s="1" t="e">
        <f>Returns!AE467/Returns!AE$452</f>
        <v>#N/A</v>
      </c>
      <c r="G17" s="1">
        <f>Returns!AF467/Returns!AF$452</f>
        <v>1.0574734460773565</v>
      </c>
      <c r="H17" s="1">
        <f t="shared" si="0"/>
        <v>1.0019826540052315</v>
      </c>
    </row>
    <row r="18" spans="1:8" ht="15.75" customHeight="1">
      <c r="A18" s="6">
        <f>Returns!Y468</f>
        <v>44942</v>
      </c>
      <c r="B18" s="1">
        <f>Returns!AA468/Returns!AA$452</f>
        <v>1.0101950518633254</v>
      </c>
      <c r="C18" s="1">
        <f>Returns!AB468/Returns!AB$452</f>
        <v>0.99255923150310299</v>
      </c>
      <c r="D18" s="1">
        <f>Returns!AC468/Returns!AC$452</f>
        <v>1.0118369645125322</v>
      </c>
      <c r="E18" s="1">
        <f>Returns!AD468/Returns!AD$464</f>
        <v>1.0012544759912623</v>
      </c>
      <c r="F18" s="1" t="e">
        <f>Returns!AE468/Returns!AE$452</f>
        <v>#N/A</v>
      </c>
      <c r="G18" s="1">
        <f>Returns!AF468/Returns!AF$452</f>
        <v>1.0699131394707773</v>
      </c>
      <c r="H18" s="1">
        <f t="shared" si="0"/>
        <v>1.0021149706187191</v>
      </c>
    </row>
    <row r="19" spans="1:8" ht="15.75" customHeight="1">
      <c r="A19" s="6">
        <f>Returns!Y469</f>
        <v>44943</v>
      </c>
      <c r="B19" s="1">
        <f>Returns!AA469/Returns!AA$452</f>
        <v>1.0077926906727002</v>
      </c>
      <c r="C19" s="1">
        <f>Returns!AB469/Returns!AB$452</f>
        <v>0.98919273662224094</v>
      </c>
      <c r="D19" s="1">
        <f>Returns!AC469/Returns!AC$452</f>
        <v>1.0169493909829523</v>
      </c>
      <c r="E19" s="1">
        <f>Returns!AD469/Returns!AD$464</f>
        <v>1.0067317221499372</v>
      </c>
      <c r="F19" s="1" t="e">
        <f>Returns!AE469/Returns!AE$452</f>
        <v>#N/A</v>
      </c>
      <c r="G19" s="1">
        <f>Returns!AF469/Returns!AF$452</f>
        <v>1.0727170223947056</v>
      </c>
      <c r="H19" s="1">
        <f t="shared" si="0"/>
        <v>1.00224730470525</v>
      </c>
    </row>
    <row r="20" spans="1:8" ht="15.75" customHeight="1">
      <c r="A20" s="6">
        <f>Returns!Y470</f>
        <v>44944</v>
      </c>
      <c r="B20" s="1">
        <f>Returns!AA470/Returns!AA$452</f>
        <v>1.0098184264147962</v>
      </c>
      <c r="C20" s="1">
        <f>Returns!AB470/Returns!AB$452</f>
        <v>0.98972785327678847</v>
      </c>
      <c r="D20" s="1">
        <f>Returns!AC470/Returns!AC$452</f>
        <v>1.0188577918739836</v>
      </c>
      <c r="E20" s="1">
        <f>Returns!AD470/Returns!AD$464</f>
        <v>0.99717006122398033</v>
      </c>
      <c r="F20" s="1" t="e">
        <f>Returns!AE470/Returns!AE$452</f>
        <v>#N/A</v>
      </c>
      <c r="G20" s="1">
        <f>Returns!AF470/Returns!AF$452</f>
        <v>1.069633302928974</v>
      </c>
      <c r="H20" s="1">
        <f t="shared" si="0"/>
        <v>1.0023796562671317</v>
      </c>
    </row>
    <row r="21" spans="1:8" ht="15.75" customHeight="1">
      <c r="A21" s="6">
        <f>Returns!Y471</f>
        <v>44945</v>
      </c>
      <c r="B21" s="1">
        <f>Returns!AA471/Returns!AA$452</f>
        <v>1.014431714436193</v>
      </c>
      <c r="C21" s="1">
        <f>Returns!AB471/Returns!AB$452</f>
        <v>0.9937364473066157</v>
      </c>
      <c r="D21" s="1">
        <f>Returns!AC471/Returns!AC$452</f>
        <v>1.0185471660168861</v>
      </c>
      <c r="E21" s="1">
        <f>Returns!AD471/Returns!AD$464</f>
        <v>1.0025112177174347</v>
      </c>
      <c r="F21" s="1" t="e">
        <f>Returns!AE471/Returns!AE$452</f>
        <v>#N/A</v>
      </c>
      <c r="G21" s="1">
        <f>Returns!AF471/Returns!AF$452</f>
        <v>1.0725290707242559</v>
      </c>
      <c r="H21" s="1">
        <f t="shared" si="0"/>
        <v>1.0025120253066715</v>
      </c>
    </row>
    <row r="22" spans="1:8" ht="15.75" customHeight="1">
      <c r="A22" s="6">
        <f>Returns!Y472</f>
        <v>44946</v>
      </c>
      <c r="B22" s="1">
        <f>Returns!AA472/Returns!AA$452</f>
        <v>1.0138697395734977</v>
      </c>
      <c r="C22" s="1">
        <f>Returns!AB472/Returns!AB$452</f>
        <v>0.99868439426754452</v>
      </c>
      <c r="D22" s="1">
        <f>Returns!AC472/Returns!AC$452</f>
        <v>1.0255192393723829</v>
      </c>
      <c r="E22" s="1">
        <f>Returns!AD472/Returns!AD$464</f>
        <v>1.0040444519316274</v>
      </c>
      <c r="F22" s="1" t="e">
        <f>Returns!AE472/Returns!AE$452</f>
        <v>#N/A</v>
      </c>
      <c r="G22" s="1">
        <f>Returns!AF472/Returns!AF$452</f>
        <v>1.0719348365763088</v>
      </c>
      <c r="H22" s="1">
        <f t="shared" si="0"/>
        <v>1.0026444118261777</v>
      </c>
    </row>
    <row r="23" spans="1:8" ht="15.75" customHeight="1">
      <c r="A23" s="6">
        <f>Returns!Y473</f>
        <v>44947</v>
      </c>
      <c r="B23" s="1">
        <f>Returns!AA473/Returns!AA$452</f>
        <v>1.0144237440687491</v>
      </c>
      <c r="C23" s="1">
        <f>Returns!AB473/Returns!AB$452</f>
        <v>0.99031061146872867</v>
      </c>
      <c r="D23" s="1">
        <f>Returns!AC473/Returns!AC$452</f>
        <v>1.0225886016826693</v>
      </c>
      <c r="E23" s="1">
        <f>Returns!AD473/Returns!AD$464</f>
        <v>1.0013259220776094</v>
      </c>
      <c r="F23" s="1" t="e">
        <f>Returns!AE473/Returns!AE$452</f>
        <v>#N/A</v>
      </c>
      <c r="G23" s="1">
        <f>Returns!AF473/Returns!AF$452</f>
        <v>1.0613523202802648</v>
      </c>
      <c r="H23" s="1">
        <f t="shared" si="0"/>
        <v>1.0027768158279586</v>
      </c>
    </row>
    <row r="24" spans="1:8" ht="15.75" customHeight="1">
      <c r="A24" s="6">
        <f>Returns!Y474</f>
        <v>44948</v>
      </c>
      <c r="B24" s="1">
        <f>Returns!AA474/Returns!AA$452</f>
        <v>1.0125477889820118</v>
      </c>
      <c r="C24" s="1">
        <f>Returns!AB474/Returns!AB$452</f>
        <v>0.99152179643691751</v>
      </c>
      <c r="D24" s="1">
        <f>Returns!AC474/Returns!AC$452</f>
        <v>1.0258689492835258</v>
      </c>
      <c r="E24" s="1">
        <f>Returns!AD474/Returns!AD$464</f>
        <v>1.0030407188596635</v>
      </c>
      <c r="F24" s="1" t="e">
        <f>Returns!AE474/Returns!AE$452</f>
        <v>#N/A</v>
      </c>
      <c r="G24" s="1">
        <f>Returns!AF474/Returns!AF$452</f>
        <v>1.0637928634753906</v>
      </c>
      <c r="H24" s="1">
        <f t="shared" si="0"/>
        <v>1.0029092373143227</v>
      </c>
    </row>
    <row r="25" spans="1:8" ht="15.75" customHeight="1">
      <c r="A25" s="6">
        <f>Returns!Y475</f>
        <v>44949</v>
      </c>
      <c r="B25" s="1">
        <f>Returns!AA475/Returns!AA$452</f>
        <v>1.0185375009756246</v>
      </c>
      <c r="C25" s="1">
        <f>Returns!AB475/Returns!AB$452</f>
        <v>0.99254832126653469</v>
      </c>
      <c r="D25" s="1">
        <f>Returns!AC475/Returns!AC$452</f>
        <v>1.027094624937251</v>
      </c>
      <c r="E25" s="1">
        <f>Returns!AD475/Returns!AD$464</f>
        <v>1.0057928254202844</v>
      </c>
      <c r="F25" s="1" t="e">
        <f>Returns!AE475/Returns!AE$452</f>
        <v>#N/A</v>
      </c>
      <c r="G25" s="1">
        <f>Returns!AF475/Returns!AF$452</f>
        <v>1.0727473998654762</v>
      </c>
      <c r="H25" s="1">
        <f t="shared" si="0"/>
        <v>1.0030416762875789</v>
      </c>
    </row>
    <row r="26" spans="1:8" ht="15.75" customHeight="1">
      <c r="A26" s="6">
        <f>Returns!Y476</f>
        <v>44950</v>
      </c>
      <c r="B26" s="1">
        <f>Returns!AA476/Returns!AA$452</f>
        <v>1.0171117999143533</v>
      </c>
      <c r="C26" s="1">
        <f>Returns!AB476/Returns!AB$452</f>
        <v>0.99057942331641258</v>
      </c>
      <c r="D26" s="1">
        <f>Returns!AC476/Returns!AC$452</f>
        <v>1.0240331581957622</v>
      </c>
      <c r="E26" s="1">
        <f>Returns!AD476/Returns!AD$464</f>
        <v>1.0040638408197726</v>
      </c>
      <c r="F26" s="1" t="e">
        <f>Returns!AE476/Returns!AE$452</f>
        <v>#N/A</v>
      </c>
      <c r="G26" s="1">
        <f>Returns!AF476/Returns!AF$452</f>
        <v>1.0853365311567214</v>
      </c>
      <c r="H26" s="1">
        <f t="shared" si="0"/>
        <v>1.0031741327500365</v>
      </c>
    </row>
    <row r="27" spans="1:8" ht="15.75" customHeight="1">
      <c r="A27" s="6">
        <f>Returns!Y477</f>
        <v>44951</v>
      </c>
      <c r="B27" s="1">
        <f>Returns!AA477/Returns!AA$452</f>
        <v>1.014318153565142</v>
      </c>
      <c r="C27" s="1">
        <f>Returns!AB477/Returns!AB$452</f>
        <v>0.99354310155803904</v>
      </c>
      <c r="D27" s="1">
        <f>Returns!AC477/Returns!AC$452</f>
        <v>1.0254133318147731</v>
      </c>
      <c r="E27" s="1">
        <f>Returns!AD477/Returns!AD$464</f>
        <v>1.0036698559449153</v>
      </c>
      <c r="F27" s="1" t="e">
        <f>Returns!AE477/Returns!AE$452</f>
        <v>#N/A</v>
      </c>
      <c r="G27" s="1">
        <f>Returns!AF477/Returns!AF$452</f>
        <v>1.0771074052966489</v>
      </c>
      <c r="H27" s="1">
        <f t="shared" si="0"/>
        <v>1.0033066067040051</v>
      </c>
    </row>
    <row r="28" spans="1:8" ht="15.75" customHeight="1">
      <c r="A28" s="6">
        <f>Returns!Y478</f>
        <v>44952</v>
      </c>
      <c r="B28" s="1">
        <f>Returns!AA478/Returns!AA$452</f>
        <v>1.015765448713815</v>
      </c>
      <c r="C28" s="1">
        <f>Returns!AB478/Returns!AB$452</f>
        <v>0.99028419621585995</v>
      </c>
      <c r="D28" s="1">
        <f>Returns!AC478/Returns!AC$452</f>
        <v>1.0244932546047916</v>
      </c>
      <c r="E28" s="1">
        <f>Returns!AD478/Returns!AD$464</f>
        <v>1.0031050338988956</v>
      </c>
      <c r="F28" s="1" t="e">
        <f>Returns!AE478/Returns!AE$452</f>
        <v>#N/A</v>
      </c>
      <c r="G28" s="1">
        <f>Returns!AF478/Returns!AF$452</f>
        <v>1.0697602669916906</v>
      </c>
      <c r="H28" s="1">
        <f t="shared" si="0"/>
        <v>1.0034390981517944</v>
      </c>
    </row>
    <row r="29" spans="1:8" ht="15.75" customHeight="1">
      <c r="A29" s="6">
        <f>Returns!Y479</f>
        <v>44953</v>
      </c>
      <c r="B29" s="1">
        <f>Returns!AA479/Returns!AA$452</f>
        <v>1.0153425592827194</v>
      </c>
      <c r="C29" s="1">
        <f>Returns!AB479/Returns!AB$452</f>
        <v>0.99072509639819539</v>
      </c>
      <c r="D29" s="1">
        <f>Returns!AC479/Returns!AC$452</f>
        <v>1.023078831729834</v>
      </c>
      <c r="E29" s="1">
        <f>Returns!AD479/Returns!AD$464</f>
        <v>1.0031497405027945</v>
      </c>
      <c r="F29" s="1" t="e">
        <f>Returns!AE479/Returns!AE$452</f>
        <v>#N/A</v>
      </c>
      <c r="G29" s="1">
        <f>Returns!AF479/Returns!AF$452</f>
        <v>1.0662625629323053</v>
      </c>
      <c r="H29" s="1">
        <f t="shared" si="0"/>
        <v>1.0035716070957148</v>
      </c>
    </row>
    <row r="30" spans="1:8" ht="15.75" customHeight="1">
      <c r="A30" s="6">
        <f>Returns!Y480</f>
        <v>44954</v>
      </c>
      <c r="B30" s="1">
        <f>Returns!AA480/Returns!AA$452</f>
        <v>1.0146064585998962</v>
      </c>
      <c r="C30" s="1">
        <f>Returns!AB480/Returns!AB$452</f>
        <v>0.99239653711427145</v>
      </c>
      <c r="D30" s="1">
        <f>Returns!AC480/Returns!AC$452</f>
        <v>1.0229808632771462</v>
      </c>
      <c r="E30" s="1">
        <f>Returns!AD480/Returns!AD$464</f>
        <v>1.0047019549241138</v>
      </c>
      <c r="F30" s="1" t="e">
        <f>Returns!AE480/Returns!AE$452</f>
        <v>#N/A</v>
      </c>
      <c r="G30" s="1">
        <f>Returns!AF480/Returns!AF$452</f>
        <v>1.0702985630179231</v>
      </c>
      <c r="H30" s="1">
        <f t="shared" si="0"/>
        <v>1.0037041335380765</v>
      </c>
    </row>
    <row r="31" spans="1:8" ht="15.75" customHeight="1">
      <c r="A31" s="6">
        <f>Returns!Y481</f>
        <v>44955</v>
      </c>
      <c r="B31" s="1">
        <f>Returns!AA481/Returns!AA$452</f>
        <v>1.0172462085527916</v>
      </c>
      <c r="C31" s="1">
        <f>Returns!AB481/Returns!AB$452</f>
        <v>0.99066451310013848</v>
      </c>
      <c r="D31" s="1">
        <f>Returns!AC481/Returns!AC$452</f>
        <v>1.0222988628280714</v>
      </c>
      <c r="E31" s="1">
        <f>Returns!AD481/Returns!AD$464</f>
        <v>1.0047942971490018</v>
      </c>
      <c r="F31" s="1" t="e">
        <f>Returns!AE481/Returns!AE$452</f>
        <v>#N/A</v>
      </c>
      <c r="G31" s="1">
        <f>Returns!AF481/Returns!AF$452</f>
        <v>1.0708202844537924</v>
      </c>
      <c r="H31" s="1">
        <f t="shared" si="0"/>
        <v>1.0038366774811902</v>
      </c>
    </row>
    <row r="32" spans="1:8" ht="15.75" customHeight="1">
      <c r="A32" s="6">
        <f>Returns!Y482</f>
        <v>44956</v>
      </c>
      <c r="B32" s="1">
        <f>Returns!AA482/Returns!AA$452</f>
        <v>1.0168840194465376</v>
      </c>
      <c r="C32" s="1">
        <f>Returns!AB482/Returns!AB$452</f>
        <v>0.99197072197840119</v>
      </c>
      <c r="D32" s="1">
        <f>Returns!AC482/Returns!AC$452</f>
        <v>1.0238154351571724</v>
      </c>
      <c r="E32" s="1">
        <f>Returns!AD482/Returns!AD$464</f>
        <v>1.0049134555424768</v>
      </c>
      <c r="F32" s="1" t="e">
        <f>Returns!AE482/Returns!AE$452</f>
        <v>#N/A</v>
      </c>
      <c r="G32" s="1">
        <f>Returns!AF482/Returns!AF$452</f>
        <v>1.0698182046232647</v>
      </c>
      <c r="H32" s="1">
        <f t="shared" si="0"/>
        <v>1.0039692389273671</v>
      </c>
    </row>
    <row r="33" spans="1:8" ht="15.75" customHeight="1">
      <c r="A33" s="6">
        <f>Returns!Y483</f>
        <v>44957</v>
      </c>
      <c r="B33" s="1">
        <f>Returns!AA483/Returns!AA$452</f>
        <v>1.0171483009405824</v>
      </c>
      <c r="C33" s="1">
        <f>Returns!AB483/Returns!AB$452</f>
        <v>0.99081866826923504</v>
      </c>
      <c r="D33" s="1">
        <f>Returns!AC483/Returns!AC$452</f>
        <v>1.0235837917532113</v>
      </c>
      <c r="E33" s="1">
        <f>Returns!AD483/Returns!AD$464</f>
        <v>1.0020393348198073</v>
      </c>
      <c r="F33" s="1" t="e">
        <f>Returns!AE483/Returns!AE$452</f>
        <v>#N/A</v>
      </c>
      <c r="G33" s="1">
        <f>Returns!AF483/Returns!AF$452</f>
        <v>1.090738328971611</v>
      </c>
      <c r="H33" s="1">
        <f t="shared" si="0"/>
        <v>1.0041018178789185</v>
      </c>
    </row>
    <row r="34" spans="1:8" ht="15.75" customHeight="1">
      <c r="A34" s="6">
        <f>Returns!Y484</f>
        <v>44958</v>
      </c>
      <c r="B34" s="1">
        <f>Returns!AA484/Returns!AA$452</f>
        <v>1.0136172135468184</v>
      </c>
      <c r="C34" s="1">
        <f>Returns!AB484/Returns!AB$452</f>
        <v>0.99205005332321017</v>
      </c>
      <c r="D34" s="1">
        <f>Returns!AC484/Returns!AC$452</f>
        <v>1.0238140743187096</v>
      </c>
      <c r="E34" s="1">
        <f>Returns!AD484/Returns!AD$464</f>
        <v>1.0028957554272437</v>
      </c>
      <c r="F34" s="1" t="e">
        <f>Returns!AE484/Returns!AE$452</f>
        <v>#N/A</v>
      </c>
      <c r="G34" s="1">
        <f>Returns!AF484/Returns!AF$452</f>
        <v>1.0820374088817968</v>
      </c>
      <c r="H34" s="1">
        <f t="shared" si="0"/>
        <v>1.0042344143381561</v>
      </c>
    </row>
    <row r="35" spans="1:8" ht="15.75" customHeight="1">
      <c r="A35" s="6">
        <f>Returns!Y485</f>
        <v>44959</v>
      </c>
      <c r="B35" s="1">
        <f>Returns!AA485/Returns!AA$452</f>
        <v>1.0142060839430089</v>
      </c>
      <c r="C35" s="1">
        <f>Returns!AB485/Returns!AB$452</f>
        <v>0.98973512195058244</v>
      </c>
      <c r="D35" s="1">
        <f>Returns!AC485/Returns!AC$452</f>
        <v>1.0193965421780053</v>
      </c>
      <c r="E35" s="1">
        <f>Returns!AD485/Returns!AD$464</f>
        <v>1.0083520942284858</v>
      </c>
      <c r="F35" s="1" t="e">
        <f>Returns!AE485/Returns!AE$452</f>
        <v>#N/A</v>
      </c>
      <c r="G35" s="1">
        <f>Returns!AF485/Returns!AF$452</f>
        <v>1.0847814009762491</v>
      </c>
      <c r="H35" s="1">
        <f t="shared" si="0"/>
        <v>1.004367028307392</v>
      </c>
    </row>
    <row r="36" spans="1:8" ht="15.75" customHeight="1">
      <c r="A36" s="6">
        <f>Returns!Y486</f>
        <v>44960</v>
      </c>
      <c r="B36" s="1">
        <f>Returns!AA486/Returns!AA$452</f>
        <v>1.0189522488983533</v>
      </c>
      <c r="C36" s="1">
        <f>Returns!AB486/Returns!AB$452</f>
        <v>0.99919710460255129</v>
      </c>
      <c r="D36" s="1">
        <f>Returns!AC486/Returns!AC$452</f>
        <v>1.0282544412139896</v>
      </c>
      <c r="E36" s="1">
        <f>Returns!AD486/Returns!AD$464</f>
        <v>1.0078787782669671</v>
      </c>
      <c r="F36" s="1" t="e">
        <f>Returns!AE486/Returns!AE$452</f>
        <v>#N/A</v>
      </c>
      <c r="G36" s="1">
        <f>Returns!AF486/Returns!AF$452</f>
        <v>1.0916372247430002</v>
      </c>
      <c r="H36" s="1">
        <f t="shared" si="0"/>
        <v>1.0044996597889382</v>
      </c>
    </row>
    <row r="37" spans="1:8" ht="15.75" customHeight="1">
      <c r="A37" s="6">
        <f>Returns!Y487</f>
        <v>44961</v>
      </c>
      <c r="B37" s="1">
        <f>Returns!AA487/Returns!AA$452</f>
        <v>1.0132117575764059</v>
      </c>
      <c r="C37" s="1">
        <f>Returns!AB487/Returns!AB$452</f>
        <v>0.99453508985678463</v>
      </c>
      <c r="D37" s="1">
        <f>Returns!AC487/Returns!AC$452</f>
        <v>1.0259716867611535</v>
      </c>
      <c r="E37" s="1">
        <f>Returns!AD487/Returns!AD$464</f>
        <v>1.0074488056005528</v>
      </c>
      <c r="F37" s="1" t="e">
        <f>Returns!AE487/Returns!AE$452</f>
        <v>#N/A</v>
      </c>
      <c r="G37" s="1">
        <f>Returns!AF487/Returns!AF$452</f>
        <v>1.091691434057158</v>
      </c>
      <c r="H37" s="1">
        <f t="shared" si="0"/>
        <v>1.0046323087851075</v>
      </c>
    </row>
    <row r="38" spans="1:8" ht="15.75" customHeight="1">
      <c r="A38" s="6">
        <f>Returns!Y488</f>
        <v>44962</v>
      </c>
      <c r="B38" s="1">
        <f>Returns!AA488/Returns!AA$452</f>
        <v>1.0164802638863089</v>
      </c>
      <c r="C38" s="1">
        <f>Returns!AB488/Returns!AB$452</f>
        <v>0.99554301262023071</v>
      </c>
      <c r="D38" s="1">
        <f>Returns!AC488/Returns!AC$452</f>
        <v>1.0251513421204381</v>
      </c>
      <c r="E38" s="1">
        <f>Returns!AD488/Returns!AD$464</f>
        <v>1.0085440837640456</v>
      </c>
      <c r="F38" s="1" t="e">
        <f>Returns!AE488/Returns!AE$452</f>
        <v>#N/A</v>
      </c>
      <c r="G38" s="1">
        <f>Returns!AF488/Returns!AF$452</f>
        <v>1.0859761324590667</v>
      </c>
      <c r="H38" s="1">
        <f t="shared" si="0"/>
        <v>1.0047649752982126</v>
      </c>
    </row>
    <row r="39" spans="1:8" ht="15.75" customHeight="1">
      <c r="A39" s="6">
        <f>Returns!Y489</f>
        <v>44963</v>
      </c>
      <c r="B39" s="1">
        <f>Returns!AA489/Returns!AA$452</f>
        <v>1.0184661168269973</v>
      </c>
      <c r="C39" s="1">
        <f>Returns!AB489/Returns!AB$452</f>
        <v>0.99593059001363304</v>
      </c>
      <c r="D39" s="1">
        <f>Returns!AC489/Returns!AC$452</f>
        <v>1.0278836050890545</v>
      </c>
      <c r="E39" s="1">
        <f>Returns!AD489/Returns!AD$464</f>
        <v>1.0086473716082456</v>
      </c>
      <c r="F39" s="1" t="e">
        <f>Returns!AE489/Returns!AE$452</f>
        <v>#N/A</v>
      </c>
      <c r="G39" s="1">
        <f>Returns!AF489/Returns!AF$452</f>
        <v>1.0826072445605244</v>
      </c>
      <c r="H39" s="1">
        <f t="shared" si="0"/>
        <v>1.004897659330567</v>
      </c>
    </row>
    <row r="40" spans="1:8" ht="15.75" customHeight="1">
      <c r="A40" s="6">
        <f>Returns!Y490</f>
        <v>44964</v>
      </c>
      <c r="B40" s="1">
        <f>Returns!AA490/Returns!AA$452</f>
        <v>1.0175710286454436</v>
      </c>
      <c r="C40" s="1">
        <f>Returns!AB490/Returns!AB$452</f>
        <v>0.99500082792009092</v>
      </c>
      <c r="D40" s="1">
        <f>Returns!AC490/Returns!AC$452</f>
        <v>1.0326151060521438</v>
      </c>
      <c r="E40" s="1">
        <f>Returns!AD490/Returns!AD$464</f>
        <v>1.0092075653613137</v>
      </c>
      <c r="F40" s="1" t="e">
        <f>Returns!AE490/Returns!AE$452</f>
        <v>#N/A</v>
      </c>
      <c r="G40" s="1">
        <f>Returns!AF490/Returns!AF$452</f>
        <v>1.0882490266803979</v>
      </c>
      <c r="H40" s="1">
        <f t="shared" si="0"/>
        <v>1.0050303608844839</v>
      </c>
    </row>
    <row r="41" spans="1:8" ht="15.75" customHeight="1">
      <c r="A41" s="6">
        <f>Returns!Y491</f>
        <v>44965</v>
      </c>
      <c r="B41" s="1">
        <f>Returns!AA491/Returns!AA$452</f>
        <v>1.0179342763044585</v>
      </c>
      <c r="C41" s="1">
        <f>Returns!AB491/Returns!AB$452</f>
        <v>0.99458368600471225</v>
      </c>
      <c r="D41" s="1">
        <f>Returns!AC491/Returns!AC$452</f>
        <v>1.021576045537588</v>
      </c>
      <c r="E41" s="1">
        <f>Returns!AD491/Returns!AD$464</f>
        <v>1.009067886186056</v>
      </c>
      <c r="F41" s="1" t="e">
        <f>Returns!AE491/Returns!AE$452</f>
        <v>#N/A</v>
      </c>
      <c r="G41" s="1">
        <f>Returns!AF491/Returns!AF$452</f>
        <v>1.0743310452979262</v>
      </c>
      <c r="H41" s="1">
        <f t="shared" si="0"/>
        <v>1.0051630799622775</v>
      </c>
    </row>
    <row r="42" spans="1:8" ht="15.75" customHeight="1">
      <c r="A42" s="6">
        <f>Returns!Y492</f>
        <v>44966</v>
      </c>
      <c r="B42" s="1">
        <f>Returns!AA492/Returns!AA$452</f>
        <v>1.0153219942771756</v>
      </c>
      <c r="C42" s="1">
        <f>Returns!AB492/Returns!AB$452</f>
        <v>0.99501573056173176</v>
      </c>
      <c r="D42" s="1">
        <f>Returns!AC492/Returns!AC$452</f>
        <v>1.0231641258023967</v>
      </c>
      <c r="E42" s="1">
        <f>Returns!AD492/Returns!AD$464</f>
        <v>1.0069067600043462</v>
      </c>
      <c r="F42" s="1" t="e">
        <f>Returns!AE492/Returns!AE$452</f>
        <v>#N/A</v>
      </c>
      <c r="G42" s="1">
        <f>Returns!AF492/Returns!AF$452</f>
        <v>1.0855507198467478</v>
      </c>
      <c r="H42" s="1">
        <f t="shared" si="0"/>
        <v>1.0052958165662615</v>
      </c>
    </row>
    <row r="43" spans="1:8" ht="15.75" customHeight="1">
      <c r="A43" s="6">
        <f>Returns!Y493</f>
        <v>44967</v>
      </c>
      <c r="B43" s="1">
        <f>Returns!AA493/Returns!AA$452</f>
        <v>1.0225537466793362</v>
      </c>
      <c r="C43" s="1">
        <f>Returns!AB493/Returns!AB$452</f>
        <v>1.0011012170257176</v>
      </c>
      <c r="D43" s="1">
        <f>Returns!AC493/Returns!AC$452</f>
        <v>1.0210542074263975</v>
      </c>
      <c r="E43" s="1">
        <f>Returns!AD493/Returns!AD$464</f>
        <v>1.0093825812361616</v>
      </c>
      <c r="F43" s="1" t="e">
        <f>Returns!AE493/Returns!AE$452</f>
        <v>#N/A</v>
      </c>
      <c r="G43" s="1">
        <f>Returns!AF493/Returns!AF$452</f>
        <v>1.0856999604967195</v>
      </c>
      <c r="H43" s="1">
        <f t="shared" si="0"/>
        <v>1.0054285706987505</v>
      </c>
    </row>
    <row r="44" spans="1:8" ht="15.75" customHeight="1">
      <c r="A44" s="6">
        <f>Returns!Y494</f>
        <v>44968</v>
      </c>
      <c r="B44" s="1">
        <f>Returns!AA494/Returns!AA$452</f>
        <v>1.0190207064455294</v>
      </c>
      <c r="C44" s="1">
        <f>Returns!AB494/Returns!AB$452</f>
        <v>0.9967777678068529</v>
      </c>
      <c r="D44" s="1">
        <f>Returns!AC494/Returns!AC$452</f>
        <v>1.0218937963304875</v>
      </c>
      <c r="E44" s="1">
        <f>Returns!AD494/Returns!AD$464</f>
        <v>1.0082737759129334</v>
      </c>
      <c r="F44" s="1" t="e">
        <f>Returns!AE494/Returns!AE$452</f>
        <v>#N/A</v>
      </c>
      <c r="G44" s="1">
        <f>Returns!AF494/Returns!AF$452</f>
        <v>1.0897409591698533</v>
      </c>
      <c r="H44" s="1">
        <f t="shared" si="0"/>
        <v>1.0055613423620591</v>
      </c>
    </row>
    <row r="45" spans="1:8" ht="15.75" customHeight="1">
      <c r="A45" s="6">
        <f>Returns!Y495</f>
        <v>44969</v>
      </c>
      <c r="B45" s="1">
        <f>Returns!AA495/Returns!AA$452</f>
        <v>1.018413985991468</v>
      </c>
      <c r="C45" s="1">
        <f>Returns!AB495/Returns!AB$452</f>
        <v>1.0000370033500308</v>
      </c>
      <c r="D45" s="1">
        <f>Returns!AC495/Returns!AC$452</f>
        <v>1.0168774813801731</v>
      </c>
      <c r="E45" s="1">
        <f>Returns!AD495/Returns!AD$464</f>
        <v>1.0076419980696498</v>
      </c>
      <c r="F45" s="1" t="e">
        <f>Returns!AE495/Returns!AE$452</f>
        <v>#N/A</v>
      </c>
      <c r="G45" s="1">
        <f>Returns!AF495/Returns!AF$452</f>
        <v>1.0870081150659734</v>
      </c>
      <c r="H45" s="1">
        <f t="shared" si="0"/>
        <v>1.0056941315585024</v>
      </c>
    </row>
    <row r="46" spans="1:8" ht="15.75" customHeight="1">
      <c r="A46" s="6">
        <f>Returns!Y496</f>
        <v>44970</v>
      </c>
      <c r="B46" s="1">
        <f>Returns!AA496/Returns!AA$452</f>
        <v>1.0175243996845158</v>
      </c>
      <c r="C46" s="1">
        <f>Returns!AB496/Returns!AB$452</f>
        <v>0.99801409961649135</v>
      </c>
      <c r="D46" s="1">
        <f>Returns!AC496/Returns!AC$452</f>
        <v>1.0203817987842945</v>
      </c>
      <c r="E46" s="1">
        <f>Returns!AD496/Returns!AD$464</f>
        <v>1.0093725766769162</v>
      </c>
      <c r="F46" s="1" t="e">
        <f>Returns!AE496/Returns!AE$452</f>
        <v>#N/A</v>
      </c>
      <c r="G46" s="1">
        <f>Returns!AF496/Returns!AF$452</f>
        <v>1.0875760776303574</v>
      </c>
      <c r="H46" s="1">
        <f t="shared" si="0"/>
        <v>1.0058269382903959</v>
      </c>
    </row>
    <row r="47" spans="1:8" ht="15.75" customHeight="1">
      <c r="A47" s="6">
        <f>Returns!Y497</f>
        <v>44971</v>
      </c>
      <c r="B47" s="1">
        <f>Returns!AA497/Returns!AA$452</f>
        <v>1.0169173891884484</v>
      </c>
      <c r="C47" s="1">
        <f>Returns!AB497/Returns!AB$452</f>
        <v>0.99745891899265715</v>
      </c>
      <c r="D47" s="1">
        <f>Returns!AC497/Returns!AC$452</f>
        <v>1.0261601775153801</v>
      </c>
      <c r="E47" s="1">
        <f>Returns!AD497/Returns!AD$464</f>
        <v>0.97805440409898337</v>
      </c>
      <c r="F47" s="1" t="e">
        <f>Returns!AE497/Returns!AE$452</f>
        <v>#N/A</v>
      </c>
      <c r="G47" s="1">
        <f>Returns!AF497/Returns!AF$452</f>
        <v>1.0950480022490616</v>
      </c>
      <c r="H47" s="1">
        <f t="shared" si="0"/>
        <v>1.0059597625600551</v>
      </c>
    </row>
    <row r="48" spans="1:8" ht="15.75" customHeight="1">
      <c r="A48" s="6">
        <f>Returns!Y498</f>
        <v>44972</v>
      </c>
      <c r="B48" s="1">
        <f>Returns!AA498/Returns!AA$452</f>
        <v>1.0153192319624229</v>
      </c>
      <c r="C48" s="1">
        <f>Returns!AB498/Returns!AB$452</f>
        <v>0.99927490249666517</v>
      </c>
      <c r="D48" s="1">
        <f>Returns!AC498/Returns!AC$452</f>
        <v>1.0214953822119426</v>
      </c>
      <c r="E48" s="1">
        <f>Returns!AD498/Returns!AD$464</f>
        <v>1.0097043008555995</v>
      </c>
      <c r="F48" s="1" t="e">
        <f>Returns!AE498/Returns!AE$452</f>
        <v>#N/A</v>
      </c>
      <c r="G48" s="1">
        <f>Returns!AF498/Returns!AF$452</f>
        <v>1.0611245114600065</v>
      </c>
      <c r="H48" s="1">
        <f t="shared" si="0"/>
        <v>1.006092604369796</v>
      </c>
    </row>
    <row r="49" spans="1:8" ht="15.75" customHeight="1">
      <c r="A49" s="6">
        <f>Returns!Y499</f>
        <v>44973</v>
      </c>
      <c r="B49" s="1">
        <f>Returns!AA499/Returns!AA$452</f>
        <v>1.0205159482661026</v>
      </c>
      <c r="C49" s="1">
        <f>Returns!AB499/Returns!AB$452</f>
        <v>0.99510814479862875</v>
      </c>
      <c r="D49" s="1">
        <f>Returns!AC499/Returns!AC$452</f>
        <v>1.0201685944225738</v>
      </c>
      <c r="E49" s="1">
        <f>Returns!AD499/Returns!AD$464</f>
        <v>1.0081450315463989</v>
      </c>
      <c r="F49" s="1" t="e">
        <f>Returns!AE499/Returns!AE$452</f>
        <v>#N/A</v>
      </c>
      <c r="G49" s="1">
        <f>Returns!AF499/Returns!AF$452</f>
        <v>1.061345295025327</v>
      </c>
      <c r="H49" s="1">
        <f t="shared" si="0"/>
        <v>1.0062254637219346</v>
      </c>
    </row>
    <row r="50" spans="1:8" ht="15.75" customHeight="1">
      <c r="A50" s="6">
        <f>Returns!Y500</f>
        <v>44974</v>
      </c>
      <c r="B50" s="1">
        <f>Returns!AA500/Returns!AA$452</f>
        <v>1.0178196056724949</v>
      </c>
      <c r="C50" s="1">
        <f>Returns!AB500/Returns!AB$452</f>
        <v>0.99743046424077975</v>
      </c>
      <c r="D50" s="1">
        <f>Returns!AC500/Returns!AC$452</f>
        <v>1.021158452058557</v>
      </c>
      <c r="E50" s="1">
        <f>Returns!AD500/Returns!AD$464</f>
        <v>1.01070783967133</v>
      </c>
      <c r="F50" s="1" t="e">
        <f>Returns!AE500/Returns!AE$452</f>
        <v>#N/A</v>
      </c>
      <c r="G50" s="1">
        <f>Returns!AF500/Returns!AF$452</f>
        <v>1.0658276626507934</v>
      </c>
      <c r="H50" s="1">
        <f t="shared" si="0"/>
        <v>1.0063583406187877</v>
      </c>
    </row>
    <row r="51" spans="1:8" ht="15.75" customHeight="1">
      <c r="A51" s="6">
        <f>Returns!Y501</f>
        <v>44975</v>
      </c>
      <c r="B51" s="1">
        <f>Returns!AA501/Returns!AA$452</f>
        <v>1.0204928254395595</v>
      </c>
      <c r="C51" s="1">
        <f>Returns!AB501/Returns!AB$452</f>
        <v>1.0012507052252269</v>
      </c>
      <c r="D51" s="1">
        <f>Returns!AC501/Returns!AC$452</f>
        <v>1.0214101900497949</v>
      </c>
      <c r="E51" s="1">
        <f>Returns!AD501/Returns!AD$464</f>
        <v>1.0115348221649381</v>
      </c>
      <c r="F51" s="1" t="e">
        <f>Returns!AE501/Returns!AE$452</f>
        <v>#N/A</v>
      </c>
      <c r="G51" s="1">
        <f>Returns!AF501/Returns!AF$452</f>
        <v>1.0686875691699964</v>
      </c>
      <c r="H51" s="1">
        <f t="shared" si="0"/>
        <v>1.006491235062672</v>
      </c>
    </row>
    <row r="52" spans="1:8" ht="15.75" customHeight="1">
      <c r="A52" s="6">
        <f>Returns!Y502</f>
        <v>44976</v>
      </c>
      <c r="B52" s="1">
        <f>Returns!AA502/Returns!AA$452</f>
        <v>1.015990811942014</v>
      </c>
      <c r="C52" s="1">
        <f>Returns!AB502/Returns!AB$452</f>
        <v>0.99707165480071958</v>
      </c>
      <c r="D52" s="1">
        <f>Returns!AC502/Returns!AC$452</f>
        <v>1.0223171887133724</v>
      </c>
      <c r="E52" s="1">
        <f>Returns!AD502/Returns!AD$464</f>
        <v>1.0096479010298463</v>
      </c>
      <c r="F52" s="1" t="e">
        <f>Returns!AE502/Returns!AE$452</f>
        <v>#N/A</v>
      </c>
      <c r="G52" s="1">
        <f>Returns!AF502/Returns!AF$452</f>
        <v>1.0615130284120962</v>
      </c>
      <c r="H52" s="1">
        <f t="shared" si="0"/>
        <v>1.006624147055905</v>
      </c>
    </row>
    <row r="53" spans="1:8" ht="15.75" customHeight="1">
      <c r="A53" s="6">
        <f>Returns!Y503</f>
        <v>44977</v>
      </c>
      <c r="B53" s="1">
        <f>Returns!AA503/Returns!AA$452</f>
        <v>1.0200086434049043</v>
      </c>
      <c r="C53" s="1">
        <f>Returns!AB503/Returns!AB$452</f>
        <v>0.99498989436104868</v>
      </c>
      <c r="D53" s="1">
        <f>Returns!AC503/Returns!AC$452</f>
        <v>1.0286209439399223</v>
      </c>
      <c r="E53" s="1">
        <f>Returns!AD503/Returns!AD$464</f>
        <v>1.0089933321172031</v>
      </c>
      <c r="F53" s="1" t="e">
        <f>Returns!AE503/Returns!AE$452</f>
        <v>#N/A</v>
      </c>
      <c r="G53" s="1">
        <f>Returns!AF503/Returns!AF$452</f>
        <v>1.0683970533807836</v>
      </c>
      <c r="H53" s="1">
        <f t="shared" si="0"/>
        <v>1.0067570766008038</v>
      </c>
    </row>
    <row r="54" spans="1:8" ht="15.75" customHeight="1">
      <c r="A54" s="6">
        <f>Returns!Y504</f>
        <v>44978</v>
      </c>
      <c r="B54" s="1">
        <f>Returns!AA504/Returns!AA$452</f>
        <v>1.0225376919125118</v>
      </c>
      <c r="C54" s="1">
        <f>Returns!AB504/Returns!AB$452</f>
        <v>0.9986157693605463</v>
      </c>
      <c r="D54" s="1">
        <f>Returns!AC504/Returns!AC$452</f>
        <v>1.0281798958748709</v>
      </c>
      <c r="E54" s="1">
        <f>Returns!AD504/Returns!AD$464</f>
        <v>1.0081045216078193</v>
      </c>
      <c r="F54" s="1" t="e">
        <f>Returns!AE504/Returns!AE$452</f>
        <v>#N/A</v>
      </c>
      <c r="G54" s="1">
        <f>Returns!AF504/Returns!AF$452</f>
        <v>1.0983487397832028</v>
      </c>
      <c r="H54" s="1">
        <f t="shared" si="0"/>
        <v>1.0068900236996865</v>
      </c>
    </row>
    <row r="55" spans="1:8" ht="15.75" customHeight="1">
      <c r="A55" s="6">
        <f>Returns!Y505</f>
        <v>44979</v>
      </c>
      <c r="B55" s="1">
        <f>Returns!AA505/Returns!AA$452</f>
        <v>1.0202407051402724</v>
      </c>
      <c r="C55" s="1">
        <f>Returns!AB505/Returns!AB$452</f>
        <v>0.99736701240818948</v>
      </c>
      <c r="D55" s="1">
        <f>Returns!AC505/Returns!AC$452</f>
        <v>1.0297551547685739</v>
      </c>
      <c r="E55" s="1">
        <f>Returns!AD505/Returns!AD$464</f>
        <v>1.0084612372517023</v>
      </c>
      <c r="F55" s="1" t="e">
        <f>Returns!AE505/Returns!AE$452</f>
        <v>#N/A</v>
      </c>
      <c r="G55" s="1">
        <f>Returns!AF505/Returns!AF$452</f>
        <v>1.0924673366590143</v>
      </c>
      <c r="H55" s="1">
        <f t="shared" si="0"/>
        <v>1.0070229883548709</v>
      </c>
    </row>
    <row r="56" spans="1:8" ht="13">
      <c r="A56" s="6">
        <f>Returns!Y506</f>
        <v>44980</v>
      </c>
      <c r="B56" s="1">
        <f>Returns!AA506/Returns!AA$452</f>
        <v>1.0175586597169879</v>
      </c>
      <c r="C56" s="1">
        <f>Returns!AB506/Returns!AB$452</f>
        <v>0.99584615572097723</v>
      </c>
      <c r="D56" s="1">
        <f>Returns!AC506/Returns!AC$452</f>
        <v>1.0283726793321444</v>
      </c>
      <c r="E56" s="1">
        <f>Returns!AD506/Returns!AD$464</f>
        <v>1.0093453171313824</v>
      </c>
      <c r="F56" s="1" t="e">
        <f>Returns!AE506/Returns!AE$452</f>
        <v>#N/A</v>
      </c>
      <c r="G56" s="1">
        <f>Returns!AF506/Returns!AF$452</f>
        <v>1.1008167263113784</v>
      </c>
      <c r="H56" s="1">
        <f t="shared" si="0"/>
        <v>1.0071559705686755</v>
      </c>
    </row>
    <row r="57" spans="1:8" ht="13">
      <c r="A57" s="6">
        <f>Returns!Y507</f>
        <v>44981</v>
      </c>
      <c r="B57" s="1">
        <f>Returns!AA507/Returns!AA$452</f>
        <v>1.0233218594703641</v>
      </c>
      <c r="C57" s="1">
        <f>Returns!AB507/Returns!AB$452</f>
        <v>0.9950677097795706</v>
      </c>
      <c r="D57" s="1">
        <f>Returns!AC507/Returns!AC$452</f>
        <v>1.0285752179002268</v>
      </c>
      <c r="E57" s="1">
        <f>Returns!AD507/Returns!AD$464</f>
        <v>1.0115230976932721</v>
      </c>
      <c r="F57" s="1" t="e">
        <f>Returns!AE507/Returns!AE$452</f>
        <v>#N/A</v>
      </c>
      <c r="G57" s="1">
        <f>Returns!AF507/Returns!AF$452</f>
        <v>1.0944220841870995</v>
      </c>
      <c r="H57" s="1">
        <f t="shared" si="0"/>
        <v>1.0072889703434189</v>
      </c>
    </row>
    <row r="58" spans="1:8" ht="13">
      <c r="A58" s="6">
        <f>Returns!Y508</f>
        <v>44982</v>
      </c>
      <c r="B58" s="1">
        <f>Returns!AA508/Returns!AA$452</f>
        <v>1.019105766905257</v>
      </c>
      <c r="C58" s="1">
        <f>Returns!AB508/Returns!AB$452</f>
        <v>0.99668501062236747</v>
      </c>
      <c r="D58" s="1">
        <f>Returns!AC508/Returns!AC$452</f>
        <v>1.0287653528078569</v>
      </c>
      <c r="E58" s="1">
        <f>Returns!AD508/Returns!AD$464</f>
        <v>1.0132670250440219</v>
      </c>
      <c r="F58" s="1" t="e">
        <f>Returns!AE508/Returns!AE$452</f>
        <v>#N/A</v>
      </c>
      <c r="G58" s="1">
        <f>Returns!AF508/Returns!AF$452</f>
        <v>1.104381202703751</v>
      </c>
      <c r="H58" s="1">
        <f t="shared" si="0"/>
        <v>1.0074219876814203</v>
      </c>
    </row>
    <row r="59" spans="1:8" ht="13">
      <c r="A59" s="6">
        <f>Returns!Y509</f>
        <v>44983</v>
      </c>
      <c r="B59" s="1">
        <f>Returns!AA509/Returns!AA$452</f>
        <v>1.0206630126248941</v>
      </c>
      <c r="C59" s="1">
        <f>Returns!AB509/Returns!AB$452</f>
        <v>0.99295779247689253</v>
      </c>
      <c r="D59" s="1">
        <f>Returns!AC509/Returns!AC$452</f>
        <v>1.0277510775550984</v>
      </c>
      <c r="E59" s="1">
        <f>Returns!AD509/Returns!AD$464</f>
        <v>1.0138167307233752</v>
      </c>
      <c r="F59" s="1" t="e">
        <f>Returns!AE509/Returns!AE$452</f>
        <v>#N/A</v>
      </c>
      <c r="G59" s="1">
        <f>Returns!AF509/Returns!AF$452</f>
        <v>1.0964103448375597</v>
      </c>
      <c r="H59" s="1">
        <f t="shared" si="0"/>
        <v>1.007555022584999</v>
      </c>
    </row>
    <row r="60" spans="1:8" ht="13">
      <c r="A60" s="6">
        <f>Returns!Y510</f>
        <v>44984</v>
      </c>
      <c r="B60" s="1">
        <f>Returns!AA510/Returns!AA$452</f>
        <v>1.0226574268278419</v>
      </c>
      <c r="C60" s="1">
        <f>Returns!AB510/Returns!AB$452</f>
        <v>0.99694980875065187</v>
      </c>
      <c r="D60" s="1">
        <f>Returns!AC510/Returns!AC$452</f>
        <v>1.0315179365691678</v>
      </c>
      <c r="E60" s="1">
        <f>Returns!AD510/Returns!AD$464</f>
        <v>1.0113144147943121</v>
      </c>
      <c r="F60" s="1" t="e">
        <f>Returns!AE510/Returns!AE$452</f>
        <v>#N/A</v>
      </c>
      <c r="G60" s="1">
        <f>Returns!AF510/Returns!AF$452</f>
        <v>1.0962418430306637</v>
      </c>
      <c r="H60" s="1">
        <f t="shared" si="0"/>
        <v>1.0076880750564745</v>
      </c>
    </row>
    <row r="61" spans="1:8" ht="13">
      <c r="A61" s="6">
        <f>Returns!Y511</f>
        <v>44985</v>
      </c>
      <c r="B61" s="1">
        <f>Returns!AA511/Returns!AA$452</f>
        <v>1.0199822293919865</v>
      </c>
      <c r="C61" s="1">
        <f>Returns!AB511/Returns!AB$452</f>
        <v>0.99589730577032498</v>
      </c>
      <c r="D61" s="1">
        <f>Returns!AC511/Returns!AC$452</f>
        <v>1.0345139825404721</v>
      </c>
      <c r="E61" s="1">
        <f>Returns!AD511/Returns!AD$464</f>
        <v>1.011186892700239</v>
      </c>
      <c r="F61" s="1" t="e">
        <f>Returns!AE511/Returns!AE$452</f>
        <v>#N/A</v>
      </c>
      <c r="G61" s="1">
        <f>Returns!AF511/Returns!AF$452</f>
        <v>1.0907963435384371</v>
      </c>
      <c r="H61" s="1">
        <f t="shared" si="0"/>
        <v>1.0078211450981669</v>
      </c>
    </row>
    <row r="62" spans="1:8" ht="13">
      <c r="A62" s="6">
        <f>Returns!Y512</f>
        <v>44986</v>
      </c>
      <c r="B62" s="1">
        <f>Returns!AA512/Returns!AA$452</f>
        <v>1.0193152828891636</v>
      </c>
      <c r="C62" s="1">
        <f>Returns!AB512/Returns!AB$452</f>
        <v>0.99424668297451257</v>
      </c>
      <c r="D62" s="1">
        <f>Returns!AC512/Returns!AC$452</f>
        <v>1.0384109286266288</v>
      </c>
      <c r="E62" s="1">
        <f>Returns!AD512/Returns!AD$464</f>
        <v>1.0116314575459497</v>
      </c>
      <c r="F62" s="1" t="e">
        <f>Returns!AE512/Returns!AE$452</f>
        <v>#N/A</v>
      </c>
      <c r="G62" s="1">
        <f>Returns!AF512/Returns!AF$452</f>
        <v>1.1109155184115513</v>
      </c>
      <c r="H62" s="1">
        <f t="shared" si="0"/>
        <v>1.0079542327123963</v>
      </c>
    </row>
    <row r="63" spans="1:8" ht="13">
      <c r="A63" s="6">
        <f>Returns!Y513</f>
        <v>44987</v>
      </c>
      <c r="B63" s="1">
        <f>Returns!AA513/Returns!AA$452</f>
        <v>1.0277035882829173</v>
      </c>
      <c r="C63" s="1">
        <f>Returns!AB513/Returns!AB$452</f>
        <v>0.9953521410102294</v>
      </c>
      <c r="D63" s="1">
        <f>Returns!AC513/Returns!AC$452</f>
        <v>1.0354925732352982</v>
      </c>
      <c r="E63" s="1">
        <f>Returns!AD513/Returns!AD$464</f>
        <v>1.0111477637323996</v>
      </c>
      <c r="F63" s="1" t="e">
        <f>Returns!AE513/Returns!AE$452</f>
        <v>#N/A</v>
      </c>
      <c r="G63" s="1">
        <f>Returns!AF513/Returns!AF$452</f>
        <v>1.1189502233068322</v>
      </c>
      <c r="H63" s="1">
        <f t="shared" si="0"/>
        <v>1.0080873379014832</v>
      </c>
    </row>
    <row r="64" spans="1:8" ht="13">
      <c r="A64" s="6">
        <f>Returns!Y514</f>
        <v>44988</v>
      </c>
      <c r="B64" s="1">
        <f>Returns!AA514/Returns!AA$452</f>
        <v>1.0220316797151312</v>
      </c>
      <c r="C64" s="1">
        <f>Returns!AB514/Returns!AB$452</f>
        <v>0.99135644934269951</v>
      </c>
      <c r="D64" s="1">
        <f>Returns!AC514/Returns!AC$452</f>
        <v>1.0325452024124668</v>
      </c>
      <c r="E64" s="1">
        <f>Returns!AD514/Returns!AD$464</f>
        <v>1.0085806879283221</v>
      </c>
      <c r="F64" s="1" t="e">
        <f>Returns!AE514/Returns!AE$452</f>
        <v>#N/A</v>
      </c>
      <c r="G64" s="1">
        <f>Returns!AF514/Returns!AF$452</f>
        <v>1.1106156464408632</v>
      </c>
      <c r="H64" s="1">
        <f t="shared" si="0"/>
        <v>1.0082204606677485</v>
      </c>
    </row>
    <row r="65" spans="1:8" ht="13">
      <c r="A65" s="6">
        <f>Returns!Y515</f>
        <v>44989</v>
      </c>
      <c r="B65" s="1">
        <f>Returns!AA515/Returns!AA$452</f>
        <v>1.0181025592276449</v>
      </c>
      <c r="C65" s="1">
        <f>Returns!AB515/Returns!AB$452</f>
        <v>0.99023855978400754</v>
      </c>
      <c r="D65" s="1">
        <f>Returns!AC515/Returns!AC$452</f>
        <v>1.032601783184814</v>
      </c>
      <c r="E65" s="1">
        <f>Returns!AD515/Returns!AD$464</f>
        <v>1.0102821501469634</v>
      </c>
      <c r="F65" s="1" t="e">
        <f>Returns!AE515/Returns!AE$452</f>
        <v>#N/A</v>
      </c>
      <c r="G65" s="1">
        <f>Returns!AF515/Returns!AF$452</f>
        <v>1.1067875172261428</v>
      </c>
      <c r="H65" s="1">
        <f t="shared" si="0"/>
        <v>1.0083536010135135</v>
      </c>
    </row>
    <row r="66" spans="1:8" ht="13">
      <c r="A66" s="6">
        <f>Returns!Y516</f>
        <v>44990</v>
      </c>
      <c r="B66" s="1">
        <f>Returns!AA516/Returns!AA$452</f>
        <v>1.0226748695126731</v>
      </c>
      <c r="C66" s="1">
        <f>Returns!AB516/Returns!AB$452</f>
        <v>0.99320172264630668</v>
      </c>
      <c r="D66" s="1">
        <f>Returns!AC516/Returns!AC$452</f>
        <v>1.0345760977438456</v>
      </c>
      <c r="E66" s="1">
        <f>Returns!AD516/Returns!AD$464</f>
        <v>1.0108846375293949</v>
      </c>
      <c r="F66" s="1" t="e">
        <f>Returns!AE516/Returns!AE$452</f>
        <v>#N/A</v>
      </c>
      <c r="G66" s="1">
        <f>Returns!AF516/Returns!AF$452</f>
        <v>1.1219385730313678</v>
      </c>
      <c r="H66" s="1">
        <f t="shared" si="0"/>
        <v>1.0084867589410993</v>
      </c>
    </row>
    <row r="67" spans="1:8" ht="13">
      <c r="A67" s="6">
        <f>Returns!Y517</f>
        <v>44991</v>
      </c>
      <c r="B67" s="1">
        <f>Returns!AA517/Returns!AA$452</f>
        <v>1.0220417915303679</v>
      </c>
      <c r="C67" s="1">
        <f>Returns!AB517/Returns!AB$452</f>
        <v>0.99222428622432413</v>
      </c>
      <c r="D67" s="1">
        <f>Returns!AC517/Returns!AC$452</f>
        <v>1.0379567691482376</v>
      </c>
      <c r="E67" s="1">
        <f>Returns!AD517/Returns!AD$464</f>
        <v>1.0107355878759692</v>
      </c>
      <c r="F67" s="1" t="e">
        <f>Returns!AE517/Returns!AE$452</f>
        <v>#N/A</v>
      </c>
      <c r="G67" s="1">
        <f>Returns!AF517/Returns!AF$452</f>
        <v>1.1227550483087267</v>
      </c>
      <c r="H67" s="1">
        <f t="shared" si="0"/>
        <v>1.0086199344528279</v>
      </c>
    </row>
    <row r="68" spans="1:8" ht="13">
      <c r="A68" s="6">
        <f>Returns!Y518</f>
        <v>44992</v>
      </c>
      <c r="B68" s="1">
        <f>Returns!AA518/Returns!AA$452</f>
        <v>1.0234693240656723</v>
      </c>
      <c r="C68" s="1">
        <f>Returns!AB518/Returns!AB$452</f>
        <v>0.99308831854937629</v>
      </c>
      <c r="D68" s="1">
        <f>Returns!AC518/Returns!AC$452</f>
        <v>1.0386333357524178</v>
      </c>
      <c r="E68" s="1">
        <f>Returns!AD518/Returns!AD$464</f>
        <v>1.0096389753944908</v>
      </c>
      <c r="F68" s="1" t="e">
        <f>Returns!AE518/Returns!AE$452</f>
        <v>#N/A</v>
      </c>
      <c r="G68" s="1">
        <f>Returns!AF518/Returns!AF$452</f>
        <v>1.1314388434023848</v>
      </c>
      <c r="H68" s="1">
        <f t="shared" si="0"/>
        <v>1.0087531275510213</v>
      </c>
    </row>
    <row r="69" spans="1:8" ht="13">
      <c r="A69" s="6">
        <f>Returns!Y519</f>
        <v>44993</v>
      </c>
      <c r="B69" s="1">
        <f>Returns!AA519/Returns!AA$452</f>
        <v>1.0243521578618791</v>
      </c>
      <c r="C69" s="1">
        <f>Returns!AB519/Returns!AB$452</f>
        <v>0.99096213072223149</v>
      </c>
      <c r="D69" s="1">
        <f>Returns!AC519/Returns!AC$452</f>
        <v>1.0359128884167557</v>
      </c>
      <c r="E69" s="1">
        <f>Returns!AD519/Returns!AD$464</f>
        <v>1.0252311411072752</v>
      </c>
      <c r="F69" s="1" t="e">
        <f>Returns!AE519/Returns!AE$452</f>
        <v>#N/A</v>
      </c>
      <c r="G69" s="1">
        <f>Returns!AF519/Returns!AF$452</f>
        <v>1.1298718039971452</v>
      </c>
      <c r="H69" s="1">
        <f t="shared" si="0"/>
        <v>1.008886338238002</v>
      </c>
    </row>
    <row r="70" spans="1:8" ht="13">
      <c r="A70" s="6">
        <f>Returns!Y520</f>
        <v>44994</v>
      </c>
      <c r="B70" s="1">
        <f>Returns!AA520/Returns!AA$452</f>
        <v>1.0206139381100388</v>
      </c>
      <c r="C70" s="1">
        <f>Returns!AB520/Returns!AB$452</f>
        <v>0.99173584659862224</v>
      </c>
      <c r="D70" s="1">
        <f>Returns!AC520/Returns!AC$452</f>
        <v>1.032029868965338</v>
      </c>
      <c r="E70" s="1">
        <f>Returns!AD520/Returns!AD$464</f>
        <v>1.01336367416232</v>
      </c>
      <c r="F70" s="1" t="e">
        <f>Returns!AE520/Returns!AE$452</f>
        <v>#N/A</v>
      </c>
      <c r="G70" s="1">
        <f>Returns!AF520/Returns!AF$452</f>
        <v>1.1238712579312633</v>
      </c>
      <c r="H70" s="1">
        <f t="shared" si="0"/>
        <v>1.0090195665160926</v>
      </c>
    </row>
    <row r="71" spans="1:8" ht="13">
      <c r="A71" s="6">
        <f>Returns!Y521</f>
        <v>44995</v>
      </c>
      <c r="B71" s="1">
        <f>Returns!AA521/Returns!AA$452</f>
        <v>1.0286852499226169</v>
      </c>
      <c r="C71" s="1">
        <f>Returns!AB521/Returns!AB$452</f>
        <v>0.99845474526000855</v>
      </c>
      <c r="D71" s="1">
        <f>Returns!AC521/Returns!AC$452</f>
        <v>1.0390784341914787</v>
      </c>
      <c r="E71" s="1">
        <f>Returns!AD521/Returns!AD$464</f>
        <v>1.0154630877702084</v>
      </c>
      <c r="F71" s="1" t="e">
        <f>Returns!AE521/Returns!AE$452</f>
        <v>#N/A</v>
      </c>
      <c r="G71" s="1">
        <f>Returns!AF521/Returns!AF$452</f>
        <v>1.1248859416216903</v>
      </c>
      <c r="H71" s="1">
        <f t="shared" si="0"/>
        <v>1.0091528123876161</v>
      </c>
    </row>
    <row r="72" spans="1:8" ht="13">
      <c r="A72" s="6">
        <f>Returns!Y522</f>
        <v>44996</v>
      </c>
      <c r="B72" s="1">
        <f>Returns!AA522/Returns!AA$452</f>
        <v>1.0245326103995687</v>
      </c>
      <c r="C72" s="1">
        <f>Returns!AB522/Returns!AB$452</f>
        <v>0.99224481757871974</v>
      </c>
      <c r="D72" s="1">
        <f>Returns!AC522/Returns!AC$452</f>
        <v>1.0285408927213668</v>
      </c>
      <c r="E72" s="1">
        <f>Returns!AD522/Returns!AD$464</f>
        <v>1.014139290183923</v>
      </c>
      <c r="F72" s="1" t="e">
        <f>Returns!AE522/Returns!AE$452</f>
        <v>#N/A</v>
      </c>
      <c r="G72" s="1">
        <f>Returns!AF522/Returns!AF$452</f>
        <v>1.1221911977984915</v>
      </c>
      <c r="H72" s="1">
        <f t="shared" si="0"/>
        <v>1.0092860758548958</v>
      </c>
    </row>
    <row r="73" spans="1:8" ht="13">
      <c r="A73" s="6">
        <f>Returns!Y523</f>
        <v>44997</v>
      </c>
      <c r="B73" s="1">
        <f>Returns!AA523/Returns!AA$452</f>
        <v>1.0233951072685332</v>
      </c>
      <c r="C73" s="1">
        <f>Returns!AB523/Returns!AB$452</f>
        <v>0.9934031297947773</v>
      </c>
      <c r="D73" s="1">
        <f>Returns!AC523/Returns!AC$452</f>
        <v>1.020331018444159</v>
      </c>
      <c r="E73" s="1">
        <f>Returns!AD523/Returns!AD$464</f>
        <v>0.93315832198111592</v>
      </c>
      <c r="F73" s="1" t="e">
        <f>Returns!AE523/Returns!AE$452</f>
        <v>#N/A</v>
      </c>
      <c r="G73" s="1">
        <f>Returns!AF523/Returns!AF$452</f>
        <v>1.1093115961306765</v>
      </c>
      <c r="H73" s="1">
        <f t="shared" si="0"/>
        <v>1.0094193569202552</v>
      </c>
    </row>
    <row r="74" spans="1:8" ht="13">
      <c r="A74" s="6">
        <f>Returns!Y524</f>
        <v>44998</v>
      </c>
      <c r="B74" s="1">
        <f>Returns!AA524/Returns!AA$452</f>
        <v>1.0192933505393789</v>
      </c>
      <c r="C74" s="1">
        <f>Returns!AB524/Returns!AB$452</f>
        <v>0.99055387473258338</v>
      </c>
      <c r="D74" s="1">
        <f>Returns!AC524/Returns!AC$452</f>
        <v>1.0246841994631359</v>
      </c>
      <c r="E74" s="1">
        <f>Returns!AD524/Returns!AD$464</f>
        <v>1.0079291916987978</v>
      </c>
      <c r="F74" s="1" t="e">
        <f>Returns!AE524/Returns!AE$452</f>
        <v>#N/A</v>
      </c>
      <c r="G74" s="1">
        <f>Returns!AF524/Returns!AF$452</f>
        <v>1.1008298883448697</v>
      </c>
      <c r="H74" s="1">
        <f t="shared" si="0"/>
        <v>1.0095526555860184</v>
      </c>
    </row>
    <row r="75" spans="1:8" ht="13">
      <c r="A75" s="6">
        <f>Returns!Y525</f>
        <v>44999</v>
      </c>
      <c r="B75" s="1">
        <f>Returns!AA525/Returns!AA$452</f>
        <v>1.022203481889554</v>
      </c>
      <c r="C75" s="1">
        <f>Returns!AB525/Returns!AB$452</f>
        <v>0.99191115898515969</v>
      </c>
      <c r="D75" s="1">
        <f>Returns!AC525/Returns!AC$452</f>
        <v>1.0290264972748073</v>
      </c>
      <c r="E75" s="1">
        <f>Returns!AD525/Returns!AD$464</f>
        <v>1.0269914760098489</v>
      </c>
      <c r="F75" s="1" t="e">
        <f>Returns!AE525/Returns!AE$452</f>
        <v>#N/A</v>
      </c>
      <c r="G75" s="1">
        <f>Returns!AF525/Returns!AF$452</f>
        <v>1.112352047007483</v>
      </c>
      <c r="H75" s="1">
        <f t="shared" si="0"/>
        <v>1.0096859718545095</v>
      </c>
    </row>
    <row r="76" spans="1:8" ht="13">
      <c r="A76" s="6">
        <f>Returns!Y526</f>
        <v>45000</v>
      </c>
      <c r="B76" s="1">
        <f>Returns!AA526/Returns!AA$452</f>
        <v>1.0188675116701358</v>
      </c>
      <c r="C76" s="1">
        <f>Returns!AB526/Returns!AB$452</f>
        <v>0.98910424396535579</v>
      </c>
      <c r="D76" s="1">
        <f>Returns!AC526/Returns!AC$452</f>
        <v>1.0381681614341767</v>
      </c>
      <c r="E76" s="1">
        <f>Returns!AD526/Returns!AD$464</f>
        <v>1.0122349295636526</v>
      </c>
      <c r="F76" s="1" t="e">
        <f>Returns!AE526/Returns!AE$452</f>
        <v>#N/A</v>
      </c>
      <c r="G76" s="1">
        <f>Returns!AF526/Returns!AF$452</f>
        <v>1.1114958587940638</v>
      </c>
      <c r="H76" s="1">
        <f t="shared" si="0"/>
        <v>1.0098193057280529</v>
      </c>
    </row>
    <row r="77" spans="1:8" ht="13">
      <c r="A77" s="6">
        <f>Returns!Y527</f>
        <v>45001</v>
      </c>
      <c r="B77" s="1">
        <f>Returns!AA527/Returns!AA$452</f>
        <v>1.0223046722492688</v>
      </c>
      <c r="C77" s="1">
        <f>Returns!AB527/Returns!AB$452</f>
        <v>0.98981601158357269</v>
      </c>
      <c r="D77" s="1">
        <f>Returns!AC527/Returns!AC$452</f>
        <v>1.039647215173469</v>
      </c>
      <c r="E77" s="1">
        <f>Returns!AD527/Returns!AD$464</f>
        <v>1.0036815231613203</v>
      </c>
      <c r="F77" s="1" t="e">
        <f>Returns!AE527/Returns!AE$452</f>
        <v>#N/A</v>
      </c>
      <c r="G77" s="1">
        <f>Returns!AF527/Returns!AF$452</f>
        <v>1.1238565556250055</v>
      </c>
      <c r="H77" s="1">
        <f t="shared" si="0"/>
        <v>1.0099526572089736</v>
      </c>
    </row>
    <row r="78" spans="1:8" ht="13">
      <c r="A78" s="6">
        <f>Returns!Y528</f>
        <v>45002</v>
      </c>
      <c r="B78" s="1">
        <f>Returns!AA528/Returns!AA$452</f>
        <v>1.0216446109072284</v>
      </c>
      <c r="C78" s="1">
        <f>Returns!AB528/Returns!AB$452</f>
        <v>0.9879170680905216</v>
      </c>
      <c r="D78" s="1">
        <f>Returns!AC528/Returns!AC$452</f>
        <v>1.0409029654917517</v>
      </c>
      <c r="E78" s="1">
        <f>Returns!AD528/Returns!AD$464</f>
        <v>1.0117456781543752</v>
      </c>
      <c r="F78" s="1" t="e">
        <f>Returns!AE528/Returns!AE$452</f>
        <v>#N/A</v>
      </c>
      <c r="G78" s="1">
        <f>Returns!AF528/Returns!AF$452</f>
        <v>1.1210457385710468</v>
      </c>
      <c r="H78" s="1">
        <f t="shared" si="0"/>
        <v>1.0100860262995968</v>
      </c>
    </row>
    <row r="79" spans="1:8" ht="13">
      <c r="A79" s="6">
        <f>Returns!Y529</f>
        <v>45003</v>
      </c>
      <c r="B79" s="1">
        <f>Returns!AA529/Returns!AA$452</f>
        <v>1.0232645135049483</v>
      </c>
      <c r="C79" s="1">
        <f>Returns!AB529/Returns!AB$452</f>
        <v>0.99233989531337718</v>
      </c>
      <c r="D79" s="1">
        <f>Returns!AC529/Returns!AC$452</f>
        <v>1.039727417165603</v>
      </c>
      <c r="E79" s="1">
        <f>Returns!AD529/Returns!AD$464</f>
        <v>1.0151822311098027</v>
      </c>
      <c r="F79" s="1" t="e">
        <f>Returns!AE529/Returns!AE$452</f>
        <v>#N/A</v>
      </c>
      <c r="G79" s="1">
        <f>Returns!AF529/Returns!AF$452</f>
        <v>1.1169235791114343</v>
      </c>
      <c r="H79" s="1">
        <f t="shared" si="0"/>
        <v>1.0102194130022477</v>
      </c>
    </row>
    <row r="80" spans="1:8" ht="13">
      <c r="A80" s="6">
        <f>Returns!Y530</f>
        <v>45004</v>
      </c>
      <c r="B80" s="1">
        <f>Returns!AA530/Returns!AA$452</f>
        <v>1.0239148376097851</v>
      </c>
      <c r="C80" s="1">
        <f>Returns!AB530/Returns!AB$452</f>
        <v>0.99284046957181171</v>
      </c>
      <c r="D80" s="1">
        <f>Returns!AC530/Returns!AC$452</f>
        <v>1.0356479794704232</v>
      </c>
      <c r="E80" s="1">
        <f>Returns!AD530/Returns!AD$464</f>
        <v>1.0147159528687792</v>
      </c>
      <c r="F80" s="1" t="e">
        <f>Returns!AE530/Returns!AE$452</f>
        <v>#N/A</v>
      </c>
      <c r="G80" s="1">
        <f>Returns!AF530/Returns!AF$452</f>
        <v>1.1195904898660181</v>
      </c>
      <c r="H80" s="1">
        <f t="shared" si="0"/>
        <v>1.0103528173192524</v>
      </c>
    </row>
    <row r="81" spans="1:22" ht="13">
      <c r="A81" s="6">
        <f>Returns!Y531</f>
        <v>45005</v>
      </c>
      <c r="B81" s="1">
        <f>Returns!AA531/Returns!AA$452</f>
        <v>1.0221018567366928</v>
      </c>
      <c r="C81" s="1">
        <f>Returns!AB531/Returns!AB$452</f>
        <v>0.98683380740606896</v>
      </c>
      <c r="D81" s="1">
        <f>Returns!AC531/Returns!AC$452</f>
        <v>1.0327747023530989</v>
      </c>
      <c r="E81" s="1">
        <f>Returns!AD531/Returns!AD$464</f>
        <v>1.0162859170397405</v>
      </c>
      <c r="F81" s="1" t="e">
        <f>Returns!AE531/Returns!AE$452</f>
        <v>#N/A</v>
      </c>
      <c r="G81" s="1">
        <f>Returns!AF531/Returns!AF$452</f>
        <v>1.1155284215056382</v>
      </c>
      <c r="H81" s="1">
        <f t="shared" si="0"/>
        <v>1.0104862392529368</v>
      </c>
      <c r="T81" s="1" t="s">
        <v>95</v>
      </c>
      <c r="V81" s="1" t="s">
        <v>96</v>
      </c>
    </row>
    <row r="82" spans="1:22" ht="13">
      <c r="A82" s="6">
        <f>Returns!Y532</f>
        <v>45006</v>
      </c>
      <c r="B82" s="1">
        <f>Returns!AA532/Returns!AA$452</f>
        <v>1.0232566291497771</v>
      </c>
      <c r="C82" s="1">
        <f>Returns!AB532/Returns!AB$452</f>
        <v>0.9836873384718039</v>
      </c>
      <c r="D82" s="1">
        <f>Returns!AC532/Returns!AC$452</f>
        <v>1.0347394488648398</v>
      </c>
      <c r="E82" s="1">
        <f>Returns!AD532/Returns!AD$464</f>
        <v>1.0153684181725446</v>
      </c>
      <c r="F82" s="1" t="e">
        <f>Returns!AE532/Returns!AE$452</f>
        <v>#N/A</v>
      </c>
      <c r="G82" s="1">
        <f>Returns!AF532/Returns!AF$452</f>
        <v>1.1186665551598445</v>
      </c>
      <c r="H82" s="1">
        <f t="shared" si="0"/>
        <v>1.0106196788056272</v>
      </c>
      <c r="T82" s="1" t="s">
        <v>97</v>
      </c>
      <c r="V82" s="1" t="s">
        <v>98</v>
      </c>
    </row>
    <row r="83" spans="1:22" ht="13">
      <c r="A83" s="6">
        <f>Returns!Y533</f>
        <v>45007</v>
      </c>
      <c r="B83" s="1">
        <f>Returns!AA533/Returns!AA$452</f>
        <v>1.0251742642433599</v>
      </c>
      <c r="C83" s="1">
        <f>Returns!AB533/Returns!AB$452</f>
        <v>0.99223096061717897</v>
      </c>
      <c r="D83" s="1">
        <f>Returns!AC533/Returns!AC$452</f>
        <v>1.0305788331955417</v>
      </c>
      <c r="E83" s="1">
        <f>Returns!AD533/Returns!AD$464</f>
        <v>1.0144860362006147</v>
      </c>
      <c r="F83" s="1" t="e">
        <f>Returns!AE533/Returns!AE$452</f>
        <v>#N/A</v>
      </c>
      <c r="G83" s="1">
        <f>Returns!AF533/Returns!AF$452</f>
        <v>1.1182903493298042</v>
      </c>
      <c r="H83" s="1">
        <f t="shared" si="0"/>
        <v>1.0107531359796502</v>
      </c>
    </row>
    <row r="84" spans="1:22" ht="13">
      <c r="A84" s="6">
        <f>Returns!Y534</f>
        <v>45008</v>
      </c>
      <c r="B84" s="1">
        <f>Returns!AA534/Returns!AA$452</f>
        <v>1.0198265571571561</v>
      </c>
      <c r="C84" s="1">
        <f>Returns!AB534/Returns!AB$452</f>
        <v>0.9907293150682952</v>
      </c>
      <c r="D84" s="1">
        <f>Returns!AC534/Returns!AC$452</f>
        <v>1.0268535950163911</v>
      </c>
      <c r="E84" s="1">
        <f>Returns!AD534/Returns!AD$464</f>
        <v>1.0148870203104852</v>
      </c>
      <c r="F84" s="1" t="e">
        <f>Returns!AE534/Returns!AE$452</f>
        <v>#N/A</v>
      </c>
      <c r="G84" s="1">
        <f>Returns!AF534/Returns!AF$452</f>
        <v>1.1188900814079563</v>
      </c>
      <c r="H84" s="1">
        <f t="shared" si="0"/>
        <v>1.0108866107773329</v>
      </c>
      <c r="S84" s="1" t="s">
        <v>99</v>
      </c>
    </row>
    <row r="85" spans="1:22" ht="13">
      <c r="A85" s="6">
        <f>Returns!Y535</f>
        <v>45009</v>
      </c>
      <c r="B85" s="1">
        <f>Returns!AA535/Returns!AA$452</f>
        <v>1.0248558677246549</v>
      </c>
      <c r="C85" s="1">
        <f>Returns!AB535/Returns!AB$452</f>
        <v>0.98963680694410916</v>
      </c>
      <c r="D85" s="1">
        <f>Returns!AC535/Returns!AC$452</f>
        <v>1.0324636922821779</v>
      </c>
      <c r="E85" s="1">
        <f>Returns!AD535/Returns!AD$464</f>
        <v>1.0174756481362508</v>
      </c>
      <c r="F85" s="1" t="e">
        <f>Returns!AE535/Returns!AE$452</f>
        <v>#N/A</v>
      </c>
      <c r="G85" s="1">
        <f>Returns!AF535/Returns!AF$452</f>
        <v>1.1142102914669156</v>
      </c>
      <c r="H85" s="1">
        <f t="shared" si="0"/>
        <v>1.0110201032010027</v>
      </c>
    </row>
    <row r="86" spans="1:22" ht="13">
      <c r="A86" s="6">
        <f>Returns!Y536</f>
        <v>45010</v>
      </c>
      <c r="B86" s="1">
        <f>Returns!AA536/Returns!AA$452</f>
        <v>1.0239699762635484</v>
      </c>
      <c r="C86" s="1">
        <f>Returns!AB536/Returns!AB$452</f>
        <v>0.99142955543784861</v>
      </c>
      <c r="D86" s="1">
        <f>Returns!AC536/Returns!AC$452</f>
        <v>1.0353314833739091</v>
      </c>
      <c r="E86" s="1">
        <f>Returns!AD536/Returns!AD$464</f>
        <v>1.0156060080957521</v>
      </c>
      <c r="F86" s="1" t="e">
        <f>Returns!AE536/Returns!AE$452</f>
        <v>#N/A</v>
      </c>
      <c r="G86" s="1">
        <f>Returns!AF536/Returns!AF$452</f>
        <v>1.1099503653394887</v>
      </c>
      <c r="H86" s="1">
        <f t="shared" si="0"/>
        <v>1.011153613252987</v>
      </c>
    </row>
    <row r="87" spans="1:22" ht="13">
      <c r="A87" s="6">
        <f>Returns!Y537</f>
        <v>45011</v>
      </c>
      <c r="B87" s="1">
        <f>Returns!AA537/Returns!AA$452</f>
        <v>1.0253458547600285</v>
      </c>
      <c r="C87" s="1">
        <f>Returns!AB537/Returns!AB$452</f>
        <v>0.99456213872731292</v>
      </c>
      <c r="D87" s="1">
        <f>Returns!AC537/Returns!AC$452</f>
        <v>1.0358509487553911</v>
      </c>
      <c r="E87" s="1">
        <f>Returns!AD537/Returns!AD$464</f>
        <v>1.0160778788315852</v>
      </c>
      <c r="F87" s="1" t="e">
        <f>Returns!AE537/Returns!AE$452</f>
        <v>#N/A</v>
      </c>
      <c r="G87" s="1">
        <f>Returns!AF537/Returns!AF$452</f>
        <v>1.109456227168033</v>
      </c>
      <c r="H87" s="1">
        <f t="shared" si="0"/>
        <v>1.0112871409356139</v>
      </c>
    </row>
    <row r="88" spans="1:22" ht="13">
      <c r="A88" s="6">
        <f>Returns!Y538</f>
        <v>45012</v>
      </c>
      <c r="B88" s="1">
        <f>Returns!AA538/Returns!AA$452</f>
        <v>1.0252194230613918</v>
      </c>
      <c r="C88" s="1">
        <f>Returns!AB538/Returns!AB$452</f>
        <v>0.99908571465375817</v>
      </c>
      <c r="D88" s="1">
        <f>Returns!AC538/Returns!AC$452</f>
        <v>1.0360888738640002</v>
      </c>
      <c r="E88" s="1">
        <f>Returns!AD538/Returns!AD$464</f>
        <v>1.0152029471297606</v>
      </c>
      <c r="F88" s="1" t="e">
        <f>Returns!AE538/Returns!AE$452</f>
        <v>#N/A</v>
      </c>
      <c r="G88" s="1">
        <f>Returns!AF538/Returns!AF$452</f>
        <v>1.1112368932506484</v>
      </c>
      <c r="H88" s="1">
        <f t="shared" si="0"/>
        <v>1.0114206862512114</v>
      </c>
    </row>
    <row r="89" spans="1:22" ht="13">
      <c r="A89" s="6">
        <f>Returns!Y539</f>
        <v>45013</v>
      </c>
      <c r="B89" s="1">
        <f>Returns!AA539/Returns!AA$452</f>
        <v>1.024223566338238</v>
      </c>
      <c r="C89" s="1">
        <f>Returns!AB539/Returns!AB$452</f>
        <v>0.99264767254219111</v>
      </c>
      <c r="D89" s="1">
        <f>Returns!AC539/Returns!AC$452</f>
        <v>1.0368681336804058</v>
      </c>
      <c r="E89" s="1">
        <f>Returns!AD539/Returns!AD$464</f>
        <v>1.017248796444832</v>
      </c>
      <c r="F89" s="1" t="e">
        <f>Returns!AE539/Returns!AE$452</f>
        <v>#N/A</v>
      </c>
      <c r="G89" s="1">
        <f>Returns!AF539/Returns!AF$452</f>
        <v>1.1132828621724979</v>
      </c>
      <c r="H89" s="1">
        <f t="shared" si="0"/>
        <v>1.0115542492021081</v>
      </c>
    </row>
    <row r="90" spans="1:22" ht="13">
      <c r="A90" s="6">
        <f>Returns!Y540</f>
        <v>45014</v>
      </c>
      <c r="B90" s="1">
        <f>Returns!AA540/Returns!AA$452</f>
        <v>1.0187727944566038</v>
      </c>
      <c r="C90" s="1">
        <f>Returns!AB540/Returns!AB$452</f>
        <v>0.99399407935003081</v>
      </c>
      <c r="D90" s="1">
        <f>Returns!AC540/Returns!AC$452</f>
        <v>1.0354342082875174</v>
      </c>
      <c r="E90" s="1">
        <f>Returns!AD540/Returns!AD$464</f>
        <v>1.0174317421368964</v>
      </c>
      <c r="F90" s="1" t="e">
        <f>Returns!AE540/Returns!AE$452</f>
        <v>#N/A</v>
      </c>
      <c r="G90" s="1">
        <f>Returns!AF540/Returns!AF$452</f>
        <v>1.1102936675344155</v>
      </c>
      <c r="H90" s="1">
        <f t="shared" si="0"/>
        <v>1.0116878297906329</v>
      </c>
    </row>
    <row r="91" spans="1:22" ht="13">
      <c r="A91" s="6">
        <f>Returns!Y541</f>
        <v>45015</v>
      </c>
      <c r="B91" s="1">
        <f>Returns!AA541/Returns!AA$452</f>
        <v>1.0249804772347977</v>
      </c>
      <c r="C91" s="1">
        <f>Returns!AB541/Returns!AB$452</f>
        <v>0.99358881881732786</v>
      </c>
      <c r="D91" s="1">
        <f>Returns!AC541/Returns!AC$452</f>
        <v>1.035892331998375</v>
      </c>
      <c r="E91" s="1">
        <f>Returns!AD541/Returns!AD$464</f>
        <v>1.0242074441454392</v>
      </c>
      <c r="F91" s="1" t="e">
        <f>Returns!AE541/Returns!AE$452</f>
        <v>#N/A</v>
      </c>
      <c r="G91" s="1">
        <f>Returns!AF541/Returns!AF$452</f>
        <v>1.1158653275207704</v>
      </c>
      <c r="H91" s="1">
        <f t="shared" si="0"/>
        <v>1.0118214280191147</v>
      </c>
    </row>
    <row r="92" spans="1:22" ht="13">
      <c r="A92" s="6">
        <f>Returns!Y542</f>
        <v>45016</v>
      </c>
      <c r="B92" s="1">
        <f>Returns!AA542/Returns!AA$452</f>
        <v>1.0264148466726872</v>
      </c>
      <c r="C92" s="1">
        <f>Returns!AB542/Returns!AB$452</f>
        <v>0.99078817252418239</v>
      </c>
      <c r="D92" s="1">
        <f>Returns!AC542/Returns!AC$452</f>
        <v>1.037477466448931</v>
      </c>
      <c r="E92" s="1">
        <f>Returns!AD542/Returns!AD$464</f>
        <v>1.019313910444162</v>
      </c>
      <c r="F92" s="1" t="e">
        <f>Returns!AE542/Returns!AE$452</f>
        <v>#N/A</v>
      </c>
      <c r="G92" s="1">
        <f>Returns!AF542/Returns!AF$452</f>
        <v>1.1146238315581536</v>
      </c>
      <c r="H92" s="1">
        <f t="shared" si="0"/>
        <v>1.0119550438898832</v>
      </c>
    </row>
    <row r="93" spans="1:22" ht="13">
      <c r="A93" s="6">
        <f>Returns!Y543</f>
        <v>45017</v>
      </c>
      <c r="B93" s="1">
        <f>Returns!AA543/Returns!AA$452</f>
        <v>1.0274734234088747</v>
      </c>
      <c r="C93" s="1">
        <f>Returns!AB543/Returns!AB$452</f>
        <v>0.99326916043889024</v>
      </c>
      <c r="D93" s="1">
        <f>Returns!AC543/Returns!AC$452</f>
        <v>1.0372157900569563</v>
      </c>
      <c r="E93" s="1">
        <f>Returns!AD543/Returns!AD$464</f>
        <v>1.0167217574315022</v>
      </c>
      <c r="F93" s="1" t="e">
        <f>Returns!AE543/Returns!AE$452</f>
        <v>#N/A</v>
      </c>
      <c r="G93" s="1">
        <f>Returns!AF543/Returns!AF$452</f>
        <v>1.1129940492646377</v>
      </c>
      <c r="H93" s="1">
        <f t="shared" si="0"/>
        <v>1.012088677405268</v>
      </c>
    </row>
    <row r="94" spans="1:22" ht="13">
      <c r="A94" s="6">
        <f>Returns!Y544</f>
        <v>45018</v>
      </c>
      <c r="B94" s="1">
        <f>Returns!AA544/Returns!AA$452</f>
        <v>1.0230161996390368</v>
      </c>
      <c r="C94" s="1">
        <f>Returns!AB544/Returns!AB$452</f>
        <v>0.9930408707570888</v>
      </c>
      <c r="D94" s="1">
        <f>Returns!AC544/Returns!AC$452</f>
        <v>1.0360238186349415</v>
      </c>
      <c r="E94" s="1">
        <f>Returns!AD544/Returns!AD$464</f>
        <v>1.0155003042546729</v>
      </c>
      <c r="F94" s="1" t="e">
        <f>Returns!AE544/Returns!AE$452</f>
        <v>#N/A</v>
      </c>
      <c r="G94" s="1">
        <f>Returns!AF544/Returns!AF$452</f>
        <v>1.1132523146861839</v>
      </c>
      <c r="H94" s="1">
        <f t="shared" si="0"/>
        <v>1.0122223285675993</v>
      </c>
    </row>
    <row r="95" spans="1:22" ht="13">
      <c r="A95" s="6">
        <f>Returns!Y545</f>
        <v>45019</v>
      </c>
      <c r="B95" s="1">
        <f>Returns!AA545/Returns!AA$452</f>
        <v>1.0258557967893032</v>
      </c>
      <c r="C95" s="1">
        <f>Returns!AB545/Returns!AB$452</f>
        <v>0.98964628456414072</v>
      </c>
      <c r="D95" s="1">
        <f>Returns!AC545/Returns!AC$452</f>
        <v>1.0405615269011346</v>
      </c>
      <c r="E95" s="1">
        <f>Returns!AD545/Returns!AD$464</f>
        <v>1.0162193342712873</v>
      </c>
      <c r="F95" s="1" t="e">
        <f>Returns!AE545/Returns!AE$452</f>
        <v>#N/A</v>
      </c>
      <c r="G95" s="1">
        <f>Returns!AF545/Returns!AF$452</f>
        <v>1.1090626738272831</v>
      </c>
      <c r="H95" s="1">
        <f t="shared" si="0"/>
        <v>1.0123559973792073</v>
      </c>
    </row>
    <row r="96" spans="1:22" ht="13">
      <c r="A96" s="6">
        <f>Returns!Y546</f>
        <v>45020</v>
      </c>
      <c r="B96" s="1">
        <f>Returns!AA546/Returns!AA$452</f>
        <v>1.0308572592944705</v>
      </c>
      <c r="C96" s="1">
        <f>Returns!AB546/Returns!AB$452</f>
        <v>0.99449764516902184</v>
      </c>
      <c r="D96" s="1">
        <f>Returns!AC546/Returns!AC$452</f>
        <v>1.0417893147201802</v>
      </c>
      <c r="E96" s="1">
        <f>Returns!AD546/Returns!AD$464</f>
        <v>1.0172055041527615</v>
      </c>
      <c r="F96" s="1" t="e">
        <f>Returns!AE546/Returns!AE$452</f>
        <v>#N/A</v>
      </c>
      <c r="G96" s="1">
        <f>Returns!AF546/Returns!AF$452</f>
        <v>1.1154390999882748</v>
      </c>
      <c r="H96" s="1">
        <f t="shared" si="0"/>
        <v>1.0124896838424229</v>
      </c>
    </row>
    <row r="97" spans="1:8" ht="13">
      <c r="A97" s="6">
        <f>Returns!Y547</f>
        <v>45021</v>
      </c>
      <c r="B97" s="1">
        <f>Returns!AA547/Returns!AA$452</f>
        <v>1.0255986969886919</v>
      </c>
      <c r="C97" s="1">
        <f>Returns!AB547/Returns!AB$452</f>
        <v>0.98496969793411981</v>
      </c>
      <c r="D97" s="1">
        <f>Returns!AC547/Returns!AC$452</f>
        <v>1.0407681095241839</v>
      </c>
      <c r="E97" s="1">
        <f>Returns!AD547/Returns!AD$464</f>
        <v>1.0163825815732672</v>
      </c>
      <c r="F97" s="1" t="e">
        <f>Returns!AE547/Returns!AE$452</f>
        <v>#N/A</v>
      </c>
      <c r="G97" s="1">
        <f>Returns!AF547/Returns!AF$452</f>
        <v>1.1046423664657872</v>
      </c>
      <c r="H97" s="1">
        <f t="shared" si="0"/>
        <v>1.0126233879595767</v>
      </c>
    </row>
    <row r="98" spans="1:8" ht="13">
      <c r="A98" s="6">
        <f>Returns!Y548</f>
        <v>45022</v>
      </c>
      <c r="B98" s="1">
        <f>Returns!AA548/Returns!AA$452</f>
        <v>1.029267282711064</v>
      </c>
      <c r="C98" s="1">
        <f>Returns!AB548/Returns!AB$452</f>
        <v>0.9866714135389314</v>
      </c>
      <c r="D98" s="1">
        <f>Returns!AC548/Returns!AC$452</f>
        <v>1.0420420083161916</v>
      </c>
      <c r="E98" s="1">
        <f>Returns!AD548/Returns!AD$464</f>
        <v>1.0166117076722441</v>
      </c>
      <c r="F98" s="1" t="e">
        <f>Returns!AE548/Returns!AE$452</f>
        <v>#N/A</v>
      </c>
      <c r="G98" s="1">
        <f>Returns!AF548/Returns!AF$452</f>
        <v>1.1166487193746297</v>
      </c>
      <c r="H98" s="1">
        <f t="shared" si="0"/>
        <v>1.0127571097330004</v>
      </c>
    </row>
    <row r="99" spans="1:8" ht="13">
      <c r="A99" s="6">
        <f>Returns!Y549</f>
        <v>45023</v>
      </c>
      <c r="B99" s="1">
        <f>Returns!AA549/Returns!AA$452</f>
        <v>1.0256307115631045</v>
      </c>
      <c r="C99" s="1">
        <f>Returns!AB549/Returns!AB$452</f>
        <v>0.99151894545080743</v>
      </c>
      <c r="D99" s="1">
        <f>Returns!AC549/Returns!AC$452</f>
        <v>1.0436774775288697</v>
      </c>
      <c r="E99" s="1">
        <f>Returns!AD549/Returns!AD$464</f>
        <v>1.0180270090800336</v>
      </c>
      <c r="F99" s="1" t="e">
        <f>Returns!AE549/Returns!AE$452</f>
        <v>#N/A</v>
      </c>
      <c r="G99" s="1">
        <f>Returns!AF549/Returns!AF$452</f>
        <v>1.1153698200205628</v>
      </c>
      <c r="H99" s="1">
        <f t="shared" si="0"/>
        <v>1.0128908491650253</v>
      </c>
    </row>
    <row r="100" spans="1:8" ht="13">
      <c r="A100" s="6">
        <f>Returns!Y550</f>
        <v>0</v>
      </c>
    </row>
    <row r="101" spans="1:8" ht="13">
      <c r="A101" s="6">
        <f>Returns!Y551</f>
        <v>0</v>
      </c>
    </row>
    <row r="102" spans="1:8" ht="13">
      <c r="A102" s="6">
        <f>Returns!Y552</f>
        <v>0</v>
      </c>
    </row>
    <row r="103" spans="1:8" ht="13">
      <c r="A103" s="6">
        <f>Returns!Y553</f>
        <v>0</v>
      </c>
    </row>
    <row r="104" spans="1:8" ht="13">
      <c r="A104" s="6">
        <f>Returns!Y554</f>
        <v>0</v>
      </c>
    </row>
    <row r="105" spans="1:8" ht="13">
      <c r="A105" s="6">
        <f>Returns!Y555</f>
        <v>0</v>
      </c>
    </row>
    <row r="106" spans="1:8" ht="13">
      <c r="A106" s="6">
        <f>Returns!Y556</f>
        <v>0</v>
      </c>
    </row>
    <row r="107" spans="1:8" ht="13">
      <c r="A107" s="6">
        <f>Returns!Y557</f>
        <v>0</v>
      </c>
    </row>
    <row r="108" spans="1:8" ht="13">
      <c r="A108" s="6">
        <f>Returns!Y558</f>
        <v>0</v>
      </c>
    </row>
    <row r="109" spans="1:8" ht="13">
      <c r="A109" s="6">
        <f>Returns!Y559</f>
        <v>0</v>
      </c>
    </row>
    <row r="110" spans="1:8" ht="13">
      <c r="A110" s="6">
        <f>Returns!Y560</f>
        <v>0</v>
      </c>
    </row>
    <row r="111" spans="1:8" ht="13">
      <c r="A111" s="6">
        <f>Returns!Y561</f>
        <v>0</v>
      </c>
    </row>
    <row r="112" spans="1:8" ht="13">
      <c r="A112" s="6">
        <f>Returns!Y562</f>
        <v>0</v>
      </c>
    </row>
    <row r="113" spans="1:1" ht="13">
      <c r="A113" s="6">
        <f>Returns!Y563</f>
        <v>0</v>
      </c>
    </row>
    <row r="114" spans="1:1" ht="13">
      <c r="A114" s="6">
        <f>Returns!Y564</f>
        <v>0</v>
      </c>
    </row>
    <row r="115" spans="1:1" ht="13">
      <c r="A115" s="6">
        <f>Returns!Y565</f>
        <v>0</v>
      </c>
    </row>
    <row r="116" spans="1:1" ht="13">
      <c r="A116" s="6">
        <f>Returns!Y566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578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8" max="18" width="12.1640625" customWidth="1"/>
  </cols>
  <sheetData>
    <row r="1" spans="1:32" ht="15.75" customHeight="1"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J1" s="1" t="s">
        <v>107</v>
      </c>
      <c r="K1" s="1" t="s">
        <v>12</v>
      </c>
      <c r="L1" s="1" t="s">
        <v>20</v>
      </c>
      <c r="M1" s="1" t="s">
        <v>16</v>
      </c>
      <c r="N1" s="1" t="s">
        <v>108</v>
      </c>
      <c r="O1" s="1" t="s">
        <v>105</v>
      </c>
      <c r="P1" s="1" t="s">
        <v>109</v>
      </c>
      <c r="R1" s="1" t="s">
        <v>110</v>
      </c>
      <c r="S1" s="1" t="s">
        <v>12</v>
      </c>
      <c r="T1" s="1" t="s">
        <v>20</v>
      </c>
      <c r="U1" s="1" t="s">
        <v>16</v>
      </c>
      <c r="V1" s="1" t="s">
        <v>104</v>
      </c>
      <c r="W1" s="1" t="s">
        <v>105</v>
      </c>
      <c r="X1" s="1" t="s">
        <v>109</v>
      </c>
      <c r="Z1" s="1" t="s">
        <v>110</v>
      </c>
      <c r="AA1" s="1" t="s">
        <v>12</v>
      </c>
      <c r="AB1" s="1" t="s">
        <v>20</v>
      </c>
      <c r="AC1" s="1" t="s">
        <v>16</v>
      </c>
      <c r="AD1" s="1" t="s">
        <v>108</v>
      </c>
      <c r="AE1" s="1" t="s">
        <v>105</v>
      </c>
      <c r="AF1" s="1" t="s">
        <v>109</v>
      </c>
    </row>
    <row r="2" spans="1:32" ht="15.75" customHeight="1">
      <c r="A2" s="9">
        <f>wstETH!A2</f>
        <v>44476</v>
      </c>
      <c r="B2" s="1">
        <f>VLOOKUP(A2, ETH!$A$2:$E$1977, 5)</f>
        <v>3587.9748540000001</v>
      </c>
      <c r="C2" s="1">
        <f>VLOOKUP(A2, wstETH!$A$2:$E$1977, 5)</f>
        <v>3767.548096</v>
      </c>
      <c r="D2" s="1" t="e">
        <f>VLOOKUP(A2, rETH!$A$2:$E$1977, 5)</f>
        <v>#N/A</v>
      </c>
      <c r="E2" s="1" t="e">
        <f>VLOOKUP(A2, cbETH!$A$2:$E$1977, 5)</f>
        <v>#N/A</v>
      </c>
      <c r="F2" s="1" t="e">
        <f>VLOOKUP(A2, sfrxETH!$A$2:$E$1977, 5)</f>
        <v>#N/A</v>
      </c>
      <c r="G2" s="1" t="e">
        <f>VLOOKUP(A2, rETH2!$A$2:$D$1977, 5)</f>
        <v>#N/A</v>
      </c>
      <c r="H2" s="8" t="e">
        <f>VLOOKUP(A2, ankrETH!$A$2:$E$1977, 5)</f>
        <v>#N/A</v>
      </c>
      <c r="J2" s="1">
        <f t="shared" ref="J2:N2" si="0">B2/$B2</f>
        <v>1</v>
      </c>
      <c r="K2" s="1">
        <f t="shared" si="0"/>
        <v>1.0500486344824311</v>
      </c>
      <c r="L2" s="1" t="e">
        <f t="shared" si="0"/>
        <v>#N/A</v>
      </c>
      <c r="M2" s="1" t="e">
        <f t="shared" si="0"/>
        <v>#N/A</v>
      </c>
      <c r="N2" s="1" t="e">
        <f t="shared" si="0"/>
        <v>#N/A</v>
      </c>
      <c r="O2" s="1" t="e">
        <f t="shared" ref="O2:O256" si="1">G2</f>
        <v>#N/A</v>
      </c>
      <c r="P2" s="10" t="e">
        <f t="shared" ref="P2:P256" si="2">H2/$B2</f>
        <v>#N/A</v>
      </c>
      <c r="Y2" s="9">
        <f t="shared" ref="Y2:Y256" si="3">A2</f>
        <v>44476</v>
      </c>
    </row>
    <row r="3" spans="1:32" ht="15.75" customHeight="1">
      <c r="A3" s="9">
        <f>wstETH!A3</f>
        <v>44477</v>
      </c>
      <c r="B3" s="1">
        <f>VLOOKUP(A3, ETH!$A$2:$E$1977, 5)</f>
        <v>3563.7592770000001</v>
      </c>
      <c r="C3" s="1">
        <f>VLOOKUP(A3, wstETH!$A$2:$E$1977, 5)</f>
        <v>3723.7844239999999</v>
      </c>
      <c r="D3" s="1" t="e">
        <f>VLOOKUP(A3, rETH!$A$2:$E$1977, 5)</f>
        <v>#N/A</v>
      </c>
      <c r="E3" s="1" t="e">
        <f>VLOOKUP(A3, cbETH!$A$2:$E$1977, 5)</f>
        <v>#N/A</v>
      </c>
      <c r="F3" s="1" t="e">
        <f>VLOOKUP(A3, sfrxETH!$A$2:$E$1977, 5)</f>
        <v>#N/A</v>
      </c>
      <c r="G3" s="1" t="e">
        <f>VLOOKUP(A3, rETH2!$A$2:$D$1977, 5)</f>
        <v>#N/A</v>
      </c>
      <c r="H3" s="8" t="e">
        <f>VLOOKUP(A3, ankrETH!$A$2:$E$1977, 5)</f>
        <v>#N/A</v>
      </c>
      <c r="J3" s="1">
        <f t="shared" ref="J3:N3" si="4">B3/$B3</f>
        <v>1</v>
      </c>
      <c r="K3" s="1">
        <f t="shared" si="4"/>
        <v>1.0449034669745456</v>
      </c>
      <c r="L3" s="1" t="e">
        <f t="shared" si="4"/>
        <v>#N/A</v>
      </c>
      <c r="M3" s="1" t="e">
        <f t="shared" si="4"/>
        <v>#N/A</v>
      </c>
      <c r="N3" s="1" t="e">
        <f t="shared" si="4"/>
        <v>#N/A</v>
      </c>
      <c r="O3" s="1" t="e">
        <f t="shared" si="1"/>
        <v>#N/A</v>
      </c>
      <c r="P3" s="10" t="e">
        <f t="shared" si="2"/>
        <v>#N/A</v>
      </c>
      <c r="R3" s="1">
        <f t="shared" ref="R3:X3" si="5">J3/J2-1</f>
        <v>0</v>
      </c>
      <c r="S3" s="1">
        <f t="shared" si="5"/>
        <v>-4.8999325735246124E-3</v>
      </c>
      <c r="T3" s="1" t="e">
        <f t="shared" si="5"/>
        <v>#N/A</v>
      </c>
      <c r="U3" s="1" t="e">
        <f t="shared" si="5"/>
        <v>#N/A</v>
      </c>
      <c r="V3" s="1" t="e">
        <f t="shared" si="5"/>
        <v>#N/A</v>
      </c>
      <c r="W3" s="1" t="e">
        <f t="shared" si="5"/>
        <v>#N/A</v>
      </c>
      <c r="X3" s="1" t="e">
        <f t="shared" si="5"/>
        <v>#N/A</v>
      </c>
      <c r="Y3" s="9">
        <f t="shared" si="3"/>
        <v>44477</v>
      </c>
      <c r="Z3" s="1">
        <f t="shared" ref="Z3:AF3" si="6">R3+1</f>
        <v>1</v>
      </c>
      <c r="AA3" s="1">
        <f t="shared" si="6"/>
        <v>0.99510006742647539</v>
      </c>
      <c r="AB3" s="1" t="e">
        <f t="shared" si="6"/>
        <v>#N/A</v>
      </c>
      <c r="AC3" s="1" t="e">
        <f t="shared" si="6"/>
        <v>#N/A</v>
      </c>
      <c r="AD3" s="1" t="e">
        <f t="shared" si="6"/>
        <v>#N/A</v>
      </c>
      <c r="AE3" s="1" t="e">
        <f t="shared" si="6"/>
        <v>#N/A</v>
      </c>
      <c r="AF3" s="1" t="e">
        <f t="shared" si="6"/>
        <v>#N/A</v>
      </c>
    </row>
    <row r="4" spans="1:32" ht="15.75" customHeight="1">
      <c r="A4" s="9">
        <f>wstETH!A4</f>
        <v>44478</v>
      </c>
      <c r="B4" s="1">
        <f>VLOOKUP(A4, ETH!$A$2:$E$1977, 5)</f>
        <v>3575.716797</v>
      </c>
      <c r="C4" s="1">
        <f>VLOOKUP(A4, wstETH!$A$2:$E$1977, 5)</f>
        <v>3739.6677249999998</v>
      </c>
      <c r="D4" s="1" t="e">
        <f>VLOOKUP(A4, rETH!$A$2:$E$1977, 5)</f>
        <v>#N/A</v>
      </c>
      <c r="E4" s="1" t="e">
        <f>VLOOKUP(A4, cbETH!$A$2:$E$1977, 5)</f>
        <v>#N/A</v>
      </c>
      <c r="F4" s="1" t="e">
        <f>VLOOKUP(A4, sfrxETH!$A$2:$E$1977, 5)</f>
        <v>#N/A</v>
      </c>
      <c r="G4" s="1" t="e">
        <f>VLOOKUP(A4, rETH2!$A$2:$D$1977, 5)</f>
        <v>#N/A</v>
      </c>
      <c r="H4" s="8" t="e">
        <f>VLOOKUP(A4, ankrETH!$A$2:$E$1977, 5)</f>
        <v>#N/A</v>
      </c>
      <c r="J4" s="1">
        <f t="shared" ref="J4:N4" si="7">B4/$B4</f>
        <v>1</v>
      </c>
      <c r="K4" s="1">
        <f t="shared" si="7"/>
        <v>1.0458512061518837</v>
      </c>
      <c r="L4" s="1" t="e">
        <f t="shared" si="7"/>
        <v>#N/A</v>
      </c>
      <c r="M4" s="1" t="e">
        <f t="shared" si="7"/>
        <v>#N/A</v>
      </c>
      <c r="N4" s="1" t="e">
        <f t="shared" si="7"/>
        <v>#N/A</v>
      </c>
      <c r="O4" s="1" t="e">
        <f t="shared" si="1"/>
        <v>#N/A</v>
      </c>
      <c r="P4" s="10" t="e">
        <f t="shared" si="2"/>
        <v>#N/A</v>
      </c>
      <c r="R4" s="1">
        <f t="shared" ref="R4:X4" si="8">J4/J3-1</f>
        <v>0</v>
      </c>
      <c r="S4" s="1">
        <f t="shared" si="8"/>
        <v>9.0701122858960481E-4</v>
      </c>
      <c r="T4" s="1" t="e">
        <f t="shared" si="8"/>
        <v>#N/A</v>
      </c>
      <c r="U4" s="1" t="e">
        <f t="shared" si="8"/>
        <v>#N/A</v>
      </c>
      <c r="V4" s="1" t="e">
        <f t="shared" si="8"/>
        <v>#N/A</v>
      </c>
      <c r="W4" s="1" t="e">
        <f t="shared" si="8"/>
        <v>#N/A</v>
      </c>
      <c r="X4" s="1" t="e">
        <f t="shared" si="8"/>
        <v>#N/A</v>
      </c>
      <c r="Y4" s="9">
        <f t="shared" si="3"/>
        <v>44478</v>
      </c>
      <c r="Z4" s="1">
        <f t="shared" ref="Z4:Z258" si="9">Z3*(R4+1)</f>
        <v>1</v>
      </c>
      <c r="AA4" s="1">
        <f t="shared" ref="AA4:AF4" si="10">IF(ISNUMBER(AA3), AA3*(S4+1), IF(ISNUMBER(S3),S3+1, NA()))</f>
        <v>0.99600263436120151</v>
      </c>
      <c r="AB4" s="1" t="e">
        <f t="shared" si="10"/>
        <v>#N/A</v>
      </c>
      <c r="AC4" s="1" t="e">
        <f t="shared" si="10"/>
        <v>#N/A</v>
      </c>
      <c r="AD4" s="1" t="e">
        <f t="shared" si="10"/>
        <v>#N/A</v>
      </c>
      <c r="AE4" s="1" t="e">
        <f t="shared" si="10"/>
        <v>#N/A</v>
      </c>
      <c r="AF4" s="1" t="e">
        <f t="shared" si="10"/>
        <v>#N/A</v>
      </c>
    </row>
    <row r="5" spans="1:32" ht="15.75" customHeight="1">
      <c r="A5" s="9">
        <f>wstETH!A5</f>
        <v>44479</v>
      </c>
      <c r="B5" s="1">
        <f>VLOOKUP(A5, ETH!$A$2:$E$1977, 5)</f>
        <v>3425.8527829999998</v>
      </c>
      <c r="C5" s="1">
        <f>VLOOKUP(A5, wstETH!$A$2:$E$1977, 5)</f>
        <v>3625.7858890000002</v>
      </c>
      <c r="D5" s="1" t="e">
        <f>VLOOKUP(A5, rETH!$A$2:$E$1977, 5)</f>
        <v>#N/A</v>
      </c>
      <c r="E5" s="1" t="e">
        <f>VLOOKUP(A5, cbETH!$A$2:$E$1977, 5)</f>
        <v>#N/A</v>
      </c>
      <c r="F5" s="1" t="e">
        <f>VLOOKUP(A5, sfrxETH!$A$2:$E$1977, 5)</f>
        <v>#N/A</v>
      </c>
      <c r="G5" s="1" t="e">
        <f>VLOOKUP(A5, rETH2!$A$2:$D$1977, 5)</f>
        <v>#N/A</v>
      </c>
      <c r="H5" s="8" t="e">
        <f>VLOOKUP(A5, ankrETH!$A$2:$E$1977, 5)</f>
        <v>#N/A</v>
      </c>
      <c r="J5" s="1">
        <f t="shared" ref="J5:N5" si="11">B5/$B5</f>
        <v>1</v>
      </c>
      <c r="K5" s="1">
        <f t="shared" si="11"/>
        <v>1.0583600985401713</v>
      </c>
      <c r="L5" s="1" t="e">
        <f t="shared" si="11"/>
        <v>#N/A</v>
      </c>
      <c r="M5" s="1" t="e">
        <f t="shared" si="11"/>
        <v>#N/A</v>
      </c>
      <c r="N5" s="1" t="e">
        <f t="shared" si="11"/>
        <v>#N/A</v>
      </c>
      <c r="O5" s="1" t="e">
        <f t="shared" si="1"/>
        <v>#N/A</v>
      </c>
      <c r="P5" s="10" t="e">
        <f t="shared" si="2"/>
        <v>#N/A</v>
      </c>
      <c r="R5" s="1">
        <f t="shared" ref="R5:X5" si="12">J5/J4-1</f>
        <v>0</v>
      </c>
      <c r="S5" s="1">
        <f t="shared" si="12"/>
        <v>1.1960489517732764E-2</v>
      </c>
      <c r="T5" s="1" t="e">
        <f t="shared" si="12"/>
        <v>#N/A</v>
      </c>
      <c r="U5" s="1" t="e">
        <f t="shared" si="12"/>
        <v>#N/A</v>
      </c>
      <c r="V5" s="1" t="e">
        <f t="shared" si="12"/>
        <v>#N/A</v>
      </c>
      <c r="W5" s="1" t="e">
        <f t="shared" si="12"/>
        <v>#N/A</v>
      </c>
      <c r="X5" s="1" t="e">
        <f t="shared" si="12"/>
        <v>#N/A</v>
      </c>
      <c r="Y5" s="9">
        <f t="shared" si="3"/>
        <v>44479</v>
      </c>
      <c r="Z5" s="1">
        <f t="shared" si="9"/>
        <v>1</v>
      </c>
      <c r="AA5" s="1">
        <f t="shared" ref="AA5:AF5" si="13">IF(ISNUMBER(AA4), AA4*(S5+1), IF(ISNUMBER(S4),S4+1, NA()))</f>
        <v>1.0079153134291128</v>
      </c>
      <c r="AB5" s="1" t="e">
        <f t="shared" si="13"/>
        <v>#N/A</v>
      </c>
      <c r="AC5" s="1" t="e">
        <f t="shared" si="13"/>
        <v>#N/A</v>
      </c>
      <c r="AD5" s="1" t="e">
        <f t="shared" si="13"/>
        <v>#N/A</v>
      </c>
      <c r="AE5" s="1" t="e">
        <f t="shared" si="13"/>
        <v>#N/A</v>
      </c>
      <c r="AF5" s="1" t="e">
        <f t="shared" si="13"/>
        <v>#N/A</v>
      </c>
    </row>
    <row r="6" spans="1:32" ht="15.75" customHeight="1">
      <c r="A6" s="9">
        <f>wstETH!A6</f>
        <v>44480</v>
      </c>
      <c r="B6" s="1">
        <f>VLOOKUP(A6, ETH!$A$2:$E$1977, 5)</f>
        <v>3545.3540039999998</v>
      </c>
      <c r="C6" s="1">
        <f>VLOOKUP(A6, wstETH!$A$2:$E$1977, 5)</f>
        <v>3658.2770999999998</v>
      </c>
      <c r="D6" s="1" t="e">
        <f>VLOOKUP(A6, rETH!$A$2:$E$1977, 5)</f>
        <v>#N/A</v>
      </c>
      <c r="E6" s="1" t="e">
        <f>VLOOKUP(A6, cbETH!$A$2:$E$1977, 5)</f>
        <v>#N/A</v>
      </c>
      <c r="F6" s="1" t="e">
        <f>VLOOKUP(A6, sfrxETH!$A$2:$E$1977, 5)</f>
        <v>#N/A</v>
      </c>
      <c r="G6" s="1" t="e">
        <f>VLOOKUP(A6, rETH2!$A$2:$D$1977, 5)</f>
        <v>#N/A</v>
      </c>
      <c r="H6" s="8" t="e">
        <f>VLOOKUP(A6, ankrETH!$A$2:$E$1977, 5)</f>
        <v>#N/A</v>
      </c>
      <c r="J6" s="1">
        <f t="shared" ref="J6:N6" si="14">B6/$B6</f>
        <v>1</v>
      </c>
      <c r="K6" s="1">
        <f t="shared" si="14"/>
        <v>1.0318510072259628</v>
      </c>
      <c r="L6" s="1" t="e">
        <f t="shared" si="14"/>
        <v>#N/A</v>
      </c>
      <c r="M6" s="1" t="e">
        <f t="shared" si="14"/>
        <v>#N/A</v>
      </c>
      <c r="N6" s="1" t="e">
        <f t="shared" si="14"/>
        <v>#N/A</v>
      </c>
      <c r="O6" s="1" t="e">
        <f t="shared" si="1"/>
        <v>#N/A</v>
      </c>
      <c r="P6" s="10" t="e">
        <f t="shared" si="2"/>
        <v>#N/A</v>
      </c>
      <c r="R6" s="1">
        <f t="shared" ref="R6:X6" si="15">J6/J5-1</f>
        <v>0</v>
      </c>
      <c r="S6" s="1">
        <f t="shared" si="15"/>
        <v>-2.5047326851015406E-2</v>
      </c>
      <c r="T6" s="1" t="e">
        <f t="shared" si="15"/>
        <v>#N/A</v>
      </c>
      <c r="U6" s="1" t="e">
        <f t="shared" si="15"/>
        <v>#N/A</v>
      </c>
      <c r="V6" s="1" t="e">
        <f t="shared" si="15"/>
        <v>#N/A</v>
      </c>
      <c r="W6" s="1" t="e">
        <f t="shared" si="15"/>
        <v>#N/A</v>
      </c>
      <c r="X6" s="1" t="e">
        <f t="shared" si="15"/>
        <v>#N/A</v>
      </c>
      <c r="Y6" s="9">
        <f t="shared" si="3"/>
        <v>44480</v>
      </c>
      <c r="Z6" s="1">
        <f t="shared" si="9"/>
        <v>1</v>
      </c>
      <c r="AA6" s="1">
        <f t="shared" ref="AA6:AF6" si="16">IF(ISNUMBER(AA5), AA5*(S6+1), IF(ISNUMBER(S5),S5+1, NA()))</f>
        <v>0.98266972913551021</v>
      </c>
      <c r="AB6" s="1" t="e">
        <f t="shared" si="16"/>
        <v>#N/A</v>
      </c>
      <c r="AC6" s="1" t="e">
        <f t="shared" si="16"/>
        <v>#N/A</v>
      </c>
      <c r="AD6" s="1" t="e">
        <f t="shared" si="16"/>
        <v>#N/A</v>
      </c>
      <c r="AE6" s="1" t="e">
        <f t="shared" si="16"/>
        <v>#N/A</v>
      </c>
      <c r="AF6" s="1" t="e">
        <f t="shared" si="16"/>
        <v>#N/A</v>
      </c>
    </row>
    <row r="7" spans="1:32" ht="15.75" customHeight="1">
      <c r="A7" s="9">
        <f>wstETH!A7</f>
        <v>44481</v>
      </c>
      <c r="B7" s="1">
        <f>VLOOKUP(A7, ETH!$A$2:$E$1977, 5)</f>
        <v>3492.5732419999999</v>
      </c>
      <c r="C7" s="1">
        <f>VLOOKUP(A7, wstETH!$A$2:$E$1977, 5)</f>
        <v>3627.5756839999999</v>
      </c>
      <c r="D7" s="1" t="e">
        <f>VLOOKUP(A7, rETH!$A$2:$E$1977, 5)</f>
        <v>#N/A</v>
      </c>
      <c r="E7" s="1" t="e">
        <f>VLOOKUP(A7, cbETH!$A$2:$E$1977, 5)</f>
        <v>#N/A</v>
      </c>
      <c r="F7" s="1" t="e">
        <f>VLOOKUP(A7, sfrxETH!$A$2:$E$1977, 5)</f>
        <v>#N/A</v>
      </c>
      <c r="G7" s="1" t="e">
        <f>VLOOKUP(A7, rETH2!$A$2:$D$1977, 5)</f>
        <v>#N/A</v>
      </c>
      <c r="H7" s="8" t="e">
        <f>VLOOKUP(A7, ankrETH!$A$2:$E$1977, 5)</f>
        <v>#N/A</v>
      </c>
      <c r="J7" s="1">
        <f t="shared" ref="J7:N7" si="17">B7/$B7</f>
        <v>1</v>
      </c>
      <c r="K7" s="1">
        <f t="shared" si="17"/>
        <v>1.0386541477145061</v>
      </c>
      <c r="L7" s="1" t="e">
        <f t="shared" si="17"/>
        <v>#N/A</v>
      </c>
      <c r="M7" s="1" t="e">
        <f t="shared" si="17"/>
        <v>#N/A</v>
      </c>
      <c r="N7" s="1" t="e">
        <f t="shared" si="17"/>
        <v>#N/A</v>
      </c>
      <c r="O7" s="1" t="e">
        <f t="shared" si="1"/>
        <v>#N/A</v>
      </c>
      <c r="P7" s="10" t="e">
        <f t="shared" si="2"/>
        <v>#N/A</v>
      </c>
      <c r="R7" s="1">
        <f t="shared" ref="R7:X7" si="18">J7/J6-1</f>
        <v>0</v>
      </c>
      <c r="S7" s="1">
        <f t="shared" si="18"/>
        <v>6.5931422665690409E-3</v>
      </c>
      <c r="T7" s="1" t="e">
        <f t="shared" si="18"/>
        <v>#N/A</v>
      </c>
      <c r="U7" s="1" t="e">
        <f t="shared" si="18"/>
        <v>#N/A</v>
      </c>
      <c r="V7" s="1" t="e">
        <f t="shared" si="18"/>
        <v>#N/A</v>
      </c>
      <c r="W7" s="1" t="e">
        <f t="shared" si="18"/>
        <v>#N/A</v>
      </c>
      <c r="X7" s="1" t="e">
        <f t="shared" si="18"/>
        <v>#N/A</v>
      </c>
      <c r="Y7" s="9">
        <f t="shared" si="3"/>
        <v>44481</v>
      </c>
      <c r="Z7" s="1">
        <f t="shared" si="9"/>
        <v>1</v>
      </c>
      <c r="AA7" s="1">
        <f t="shared" ref="AA7:AF7" si="19">IF(ISNUMBER(AA6), AA6*(S7+1), IF(ISNUMBER(S6),S6+1, NA()))</f>
        <v>0.98914861046075153</v>
      </c>
      <c r="AB7" s="1" t="e">
        <f t="shared" si="19"/>
        <v>#N/A</v>
      </c>
      <c r="AC7" s="1" t="e">
        <f t="shared" si="19"/>
        <v>#N/A</v>
      </c>
      <c r="AD7" s="1" t="e">
        <f t="shared" si="19"/>
        <v>#N/A</v>
      </c>
      <c r="AE7" s="1" t="e">
        <f t="shared" si="19"/>
        <v>#N/A</v>
      </c>
      <c r="AF7" s="1" t="e">
        <f t="shared" si="19"/>
        <v>#N/A</v>
      </c>
    </row>
    <row r="8" spans="1:32" ht="15.75" customHeight="1">
      <c r="A8" s="9">
        <f>wstETH!A8</f>
        <v>44482</v>
      </c>
      <c r="B8" s="1">
        <f>VLOOKUP(A8, ETH!$A$2:$E$1977, 5)</f>
        <v>3606.2016600000002</v>
      </c>
      <c r="C8" s="1">
        <f>VLOOKUP(A8, wstETH!$A$2:$E$1977, 5)</f>
        <v>3705.8884280000002</v>
      </c>
      <c r="D8" s="1" t="e">
        <f>VLOOKUP(A8, rETH!$A$2:$E$1977, 5)</f>
        <v>#N/A</v>
      </c>
      <c r="E8" s="1" t="e">
        <f>VLOOKUP(A8, cbETH!$A$2:$E$1977, 5)</f>
        <v>#N/A</v>
      </c>
      <c r="F8" s="1" t="e">
        <f>VLOOKUP(A8, sfrxETH!$A$2:$E$1977, 5)</f>
        <v>#N/A</v>
      </c>
      <c r="G8" s="1" t="e">
        <f>VLOOKUP(A8, rETH2!$A$2:$D$1977, 5)</f>
        <v>#N/A</v>
      </c>
      <c r="H8" s="8" t="e">
        <f>VLOOKUP(A8, ankrETH!$A$2:$E$1977, 5)</f>
        <v>#N/A</v>
      </c>
      <c r="J8" s="1">
        <f t="shared" ref="J8:N8" si="20">B8/$B8</f>
        <v>1</v>
      </c>
      <c r="K8" s="1">
        <f t="shared" si="20"/>
        <v>1.0276431484976911</v>
      </c>
      <c r="L8" s="1" t="e">
        <f t="shared" si="20"/>
        <v>#N/A</v>
      </c>
      <c r="M8" s="1" t="e">
        <f t="shared" si="20"/>
        <v>#N/A</v>
      </c>
      <c r="N8" s="1" t="e">
        <f t="shared" si="20"/>
        <v>#N/A</v>
      </c>
      <c r="O8" s="1" t="e">
        <f t="shared" si="1"/>
        <v>#N/A</v>
      </c>
      <c r="P8" s="10" t="e">
        <f t="shared" si="2"/>
        <v>#N/A</v>
      </c>
      <c r="R8" s="1">
        <f t="shared" ref="R8:X8" si="21">J8/J7-1</f>
        <v>0</v>
      </c>
      <c r="S8" s="1">
        <f t="shared" si="21"/>
        <v>-1.0601218163951875E-2</v>
      </c>
      <c r="T8" s="1" t="e">
        <f t="shared" si="21"/>
        <v>#N/A</v>
      </c>
      <c r="U8" s="1" t="e">
        <f t="shared" si="21"/>
        <v>#N/A</v>
      </c>
      <c r="V8" s="1" t="e">
        <f t="shared" si="21"/>
        <v>#N/A</v>
      </c>
      <c r="W8" s="1" t="e">
        <f t="shared" si="21"/>
        <v>#N/A</v>
      </c>
      <c r="X8" s="1" t="e">
        <f t="shared" si="21"/>
        <v>#N/A</v>
      </c>
      <c r="Y8" s="9">
        <f t="shared" si="3"/>
        <v>44482</v>
      </c>
      <c r="Z8" s="1">
        <f t="shared" si="9"/>
        <v>1</v>
      </c>
      <c r="AA8" s="1">
        <f t="shared" ref="AA8:AF8" si="22">IF(ISNUMBER(AA7), AA7*(S8+1), IF(ISNUMBER(S7),S7+1, NA()))</f>
        <v>0.97866243024468724</v>
      </c>
      <c r="AB8" s="1" t="e">
        <f t="shared" si="22"/>
        <v>#N/A</v>
      </c>
      <c r="AC8" s="1" t="e">
        <f t="shared" si="22"/>
        <v>#N/A</v>
      </c>
      <c r="AD8" s="1" t="e">
        <f t="shared" si="22"/>
        <v>#N/A</v>
      </c>
      <c r="AE8" s="1" t="e">
        <f t="shared" si="22"/>
        <v>#N/A</v>
      </c>
      <c r="AF8" s="1" t="e">
        <f t="shared" si="22"/>
        <v>#N/A</v>
      </c>
    </row>
    <row r="9" spans="1:32" ht="15.75" customHeight="1">
      <c r="A9" s="9">
        <f>wstETH!A9</f>
        <v>44483</v>
      </c>
      <c r="B9" s="1">
        <f>VLOOKUP(A9, ETH!$A$2:$E$1977, 5)</f>
        <v>3786.0141600000002</v>
      </c>
      <c r="C9" s="1">
        <f>VLOOKUP(A9, wstETH!$A$2:$E$1977, 5)</f>
        <v>3925.7438959999999</v>
      </c>
      <c r="D9" s="1" t="e">
        <f>VLOOKUP(A9, rETH!$A$2:$E$1977, 5)</f>
        <v>#N/A</v>
      </c>
      <c r="E9" s="1" t="e">
        <f>VLOOKUP(A9, cbETH!$A$2:$E$1977, 5)</f>
        <v>#N/A</v>
      </c>
      <c r="F9" s="1" t="e">
        <f>VLOOKUP(A9, sfrxETH!$A$2:$E$1977, 5)</f>
        <v>#N/A</v>
      </c>
      <c r="G9" s="1" t="e">
        <f>VLOOKUP(A9, rETH2!$A$2:$D$1977, 5)</f>
        <v>#N/A</v>
      </c>
      <c r="H9" s="8" t="e">
        <f>VLOOKUP(A9, ankrETH!$A$2:$E$1977, 5)</f>
        <v>#N/A</v>
      </c>
      <c r="J9" s="1">
        <f t="shared" ref="J9:N9" si="23">B9/$B9</f>
        <v>1</v>
      </c>
      <c r="K9" s="1">
        <f t="shared" si="23"/>
        <v>1.0369068181192433</v>
      </c>
      <c r="L9" s="1" t="e">
        <f t="shared" si="23"/>
        <v>#N/A</v>
      </c>
      <c r="M9" s="1" t="e">
        <f t="shared" si="23"/>
        <v>#N/A</v>
      </c>
      <c r="N9" s="1" t="e">
        <f t="shared" si="23"/>
        <v>#N/A</v>
      </c>
      <c r="O9" s="1" t="e">
        <f t="shared" si="1"/>
        <v>#N/A</v>
      </c>
      <c r="P9" s="10" t="e">
        <f t="shared" si="2"/>
        <v>#N/A</v>
      </c>
      <c r="R9" s="1">
        <f t="shared" ref="R9:X9" si="24">J9/J8-1</f>
        <v>0</v>
      </c>
      <c r="S9" s="1">
        <f t="shared" si="24"/>
        <v>9.014480985052753E-3</v>
      </c>
      <c r="T9" s="1" t="e">
        <f t="shared" si="24"/>
        <v>#N/A</v>
      </c>
      <c r="U9" s="1" t="e">
        <f t="shared" si="24"/>
        <v>#N/A</v>
      </c>
      <c r="V9" s="1" t="e">
        <f t="shared" si="24"/>
        <v>#N/A</v>
      </c>
      <c r="W9" s="1" t="e">
        <f t="shared" si="24"/>
        <v>#N/A</v>
      </c>
      <c r="X9" s="1" t="e">
        <f t="shared" si="24"/>
        <v>#N/A</v>
      </c>
      <c r="Y9" s="9">
        <f t="shared" si="3"/>
        <v>44483</v>
      </c>
      <c r="Z9" s="1">
        <f t="shared" si="9"/>
        <v>1</v>
      </c>
      <c r="AA9" s="1">
        <f t="shared" ref="AA9:AF9" si="25">IF(ISNUMBER(AA8), AA8*(S9+1), IF(ISNUMBER(S8),S8+1, NA()))</f>
        <v>0.98748456411291352</v>
      </c>
      <c r="AB9" s="1" t="e">
        <f t="shared" si="25"/>
        <v>#N/A</v>
      </c>
      <c r="AC9" s="1" t="e">
        <f t="shared" si="25"/>
        <v>#N/A</v>
      </c>
      <c r="AD9" s="1" t="e">
        <f t="shared" si="25"/>
        <v>#N/A</v>
      </c>
      <c r="AE9" s="1" t="e">
        <f t="shared" si="25"/>
        <v>#N/A</v>
      </c>
      <c r="AF9" s="1" t="e">
        <f t="shared" si="25"/>
        <v>#N/A</v>
      </c>
    </row>
    <row r="10" spans="1:32" ht="15.75" customHeight="1">
      <c r="A10" s="9">
        <f>wstETH!A10</f>
        <v>44484</v>
      </c>
      <c r="B10" s="1">
        <f>VLOOKUP(A10, ETH!$A$2:$E$1977, 5)</f>
        <v>3862.6347660000001</v>
      </c>
      <c r="C10" s="1">
        <f>VLOOKUP(A10, wstETH!$A$2:$E$1977, 5)</f>
        <v>4004.5187989999999</v>
      </c>
      <c r="D10" s="1" t="e">
        <f>VLOOKUP(A10, rETH!$A$2:$E$1977, 5)</f>
        <v>#N/A</v>
      </c>
      <c r="E10" s="1" t="e">
        <f>VLOOKUP(A10, cbETH!$A$2:$E$1977, 5)</f>
        <v>#N/A</v>
      </c>
      <c r="F10" s="1" t="e">
        <f>VLOOKUP(A10, sfrxETH!$A$2:$E$1977, 5)</f>
        <v>#N/A</v>
      </c>
      <c r="G10" s="1" t="e">
        <f>VLOOKUP(A10, rETH2!$A$2:$D$1977, 5)</f>
        <v>#N/A</v>
      </c>
      <c r="H10" s="8" t="e">
        <f>VLOOKUP(A10, ankrETH!$A$2:$E$1977, 5)</f>
        <v>#N/A</v>
      </c>
      <c r="J10" s="1">
        <f t="shared" ref="J10:N10" si="26">B10/$B10</f>
        <v>1</v>
      </c>
      <c r="K10" s="1">
        <f t="shared" si="26"/>
        <v>1.0367324485993092</v>
      </c>
      <c r="L10" s="1" t="e">
        <f t="shared" si="26"/>
        <v>#N/A</v>
      </c>
      <c r="M10" s="1" t="e">
        <f t="shared" si="26"/>
        <v>#N/A</v>
      </c>
      <c r="N10" s="1" t="e">
        <f t="shared" si="26"/>
        <v>#N/A</v>
      </c>
      <c r="O10" s="1" t="e">
        <f t="shared" si="1"/>
        <v>#N/A</v>
      </c>
      <c r="P10" s="10" t="e">
        <f t="shared" si="2"/>
        <v>#N/A</v>
      </c>
      <c r="R10" s="1">
        <f t="shared" ref="R10:X10" si="27">J10/J9-1</f>
        <v>0</v>
      </c>
      <c r="S10" s="1">
        <f t="shared" si="27"/>
        <v>-1.681631530308092E-4</v>
      </c>
      <c r="T10" s="1" t="e">
        <f t="shared" si="27"/>
        <v>#N/A</v>
      </c>
      <c r="U10" s="1" t="e">
        <f t="shared" si="27"/>
        <v>#N/A</v>
      </c>
      <c r="V10" s="1" t="e">
        <f t="shared" si="27"/>
        <v>#N/A</v>
      </c>
      <c r="W10" s="1" t="e">
        <f t="shared" si="27"/>
        <v>#N/A</v>
      </c>
      <c r="X10" s="1" t="e">
        <f t="shared" si="27"/>
        <v>#N/A</v>
      </c>
      <c r="Y10" s="9">
        <f t="shared" si="3"/>
        <v>44484</v>
      </c>
      <c r="Z10" s="1">
        <f t="shared" si="9"/>
        <v>1</v>
      </c>
      <c r="AA10" s="1">
        <f t="shared" ref="AA10:AF10" si="28">IF(ISNUMBER(AA9), AA9*(S10+1), IF(ISNUMBER(S9),S9+1, NA()))</f>
        <v>0.98731850559504308</v>
      </c>
      <c r="AB10" s="1" t="e">
        <f t="shared" si="28"/>
        <v>#N/A</v>
      </c>
      <c r="AC10" s="1" t="e">
        <f t="shared" si="28"/>
        <v>#N/A</v>
      </c>
      <c r="AD10" s="1" t="e">
        <f t="shared" si="28"/>
        <v>#N/A</v>
      </c>
      <c r="AE10" s="1" t="e">
        <f t="shared" si="28"/>
        <v>#N/A</v>
      </c>
      <c r="AF10" s="1" t="e">
        <f t="shared" si="28"/>
        <v>#N/A</v>
      </c>
    </row>
    <row r="11" spans="1:32" ht="15.75" customHeight="1">
      <c r="A11" s="9">
        <f>wstETH!A11</f>
        <v>44485</v>
      </c>
      <c r="B11" s="1">
        <f>VLOOKUP(A11, ETH!$A$2:$E$1977, 5)</f>
        <v>3830.3820799999999</v>
      </c>
      <c r="C11" s="1">
        <f>VLOOKUP(A11, wstETH!$A$2:$E$1977, 5)</f>
        <v>3976.2941890000002</v>
      </c>
      <c r="D11" s="1" t="e">
        <f>VLOOKUP(A11, rETH!$A$2:$E$1977, 5)</f>
        <v>#N/A</v>
      </c>
      <c r="E11" s="1" t="e">
        <f>VLOOKUP(A11, cbETH!$A$2:$E$1977, 5)</f>
        <v>#N/A</v>
      </c>
      <c r="F11" s="1" t="e">
        <f>VLOOKUP(A11, sfrxETH!$A$2:$E$1977, 5)</f>
        <v>#N/A</v>
      </c>
      <c r="G11" s="1" t="e">
        <f>VLOOKUP(A11, rETH2!$A$2:$D$1977, 5)</f>
        <v>#N/A</v>
      </c>
      <c r="H11" s="8" t="e">
        <f>VLOOKUP(A11, ankrETH!$A$2:$E$1977, 5)</f>
        <v>#N/A</v>
      </c>
      <c r="J11" s="1">
        <f t="shared" ref="J11:N11" si="29">B11/$B11</f>
        <v>1</v>
      </c>
      <c r="K11" s="1">
        <f t="shared" si="29"/>
        <v>1.0380933562116081</v>
      </c>
      <c r="L11" s="1" t="e">
        <f t="shared" si="29"/>
        <v>#N/A</v>
      </c>
      <c r="M11" s="1" t="e">
        <f t="shared" si="29"/>
        <v>#N/A</v>
      </c>
      <c r="N11" s="1" t="e">
        <f t="shared" si="29"/>
        <v>#N/A</v>
      </c>
      <c r="O11" s="1" t="e">
        <f t="shared" si="1"/>
        <v>#N/A</v>
      </c>
      <c r="P11" s="10" t="e">
        <f t="shared" si="2"/>
        <v>#N/A</v>
      </c>
      <c r="R11" s="1">
        <f t="shared" ref="R11:X11" si="30">J11/J10-1</f>
        <v>0</v>
      </c>
      <c r="S11" s="1">
        <f t="shared" si="30"/>
        <v>1.3126893193491362E-3</v>
      </c>
      <c r="T11" s="1" t="e">
        <f t="shared" si="30"/>
        <v>#N/A</v>
      </c>
      <c r="U11" s="1" t="e">
        <f t="shared" si="30"/>
        <v>#N/A</v>
      </c>
      <c r="V11" s="1" t="e">
        <f t="shared" si="30"/>
        <v>#N/A</v>
      </c>
      <c r="W11" s="1" t="e">
        <f t="shared" si="30"/>
        <v>#N/A</v>
      </c>
      <c r="X11" s="1" t="e">
        <f t="shared" si="30"/>
        <v>#N/A</v>
      </c>
      <c r="Y11" s="9">
        <f t="shared" si="3"/>
        <v>44485</v>
      </c>
      <c r="Z11" s="1">
        <f t="shared" si="9"/>
        <v>1</v>
      </c>
      <c r="AA11" s="1">
        <f t="shared" ref="AA11:AF11" si="31">IF(ISNUMBER(AA10), AA10*(S11+1), IF(ISNUMBER(S10),S10+1, NA()))</f>
        <v>0.98861454805213345</v>
      </c>
      <c r="AB11" s="1" t="e">
        <f t="shared" si="31"/>
        <v>#N/A</v>
      </c>
      <c r="AC11" s="1" t="e">
        <f t="shared" si="31"/>
        <v>#N/A</v>
      </c>
      <c r="AD11" s="1" t="e">
        <f t="shared" si="31"/>
        <v>#N/A</v>
      </c>
      <c r="AE11" s="1" t="e">
        <f t="shared" si="31"/>
        <v>#N/A</v>
      </c>
      <c r="AF11" s="1" t="e">
        <f t="shared" si="31"/>
        <v>#N/A</v>
      </c>
    </row>
    <row r="12" spans="1:32" ht="15.75" customHeight="1">
      <c r="A12" s="9">
        <f>wstETH!A12</f>
        <v>44486</v>
      </c>
      <c r="B12" s="1">
        <f>VLOOKUP(A12, ETH!$A$2:$E$1977, 5)</f>
        <v>3847.1044919999999</v>
      </c>
      <c r="C12" s="1">
        <f>VLOOKUP(A12, wstETH!$A$2:$E$1977, 5)</f>
        <v>3978.8715820000002</v>
      </c>
      <c r="D12" s="1" t="e">
        <f>VLOOKUP(A12, rETH!$A$2:$E$1977, 5)</f>
        <v>#N/A</v>
      </c>
      <c r="E12" s="1" t="e">
        <f>VLOOKUP(A12, cbETH!$A$2:$E$1977, 5)</f>
        <v>#N/A</v>
      </c>
      <c r="F12" s="1" t="e">
        <f>VLOOKUP(A12, sfrxETH!$A$2:$E$1977, 5)</f>
        <v>#N/A</v>
      </c>
      <c r="G12" s="1" t="e">
        <f>VLOOKUP(A12, rETH2!$A$2:$D$1977, 5)</f>
        <v>#N/A</v>
      </c>
      <c r="H12" s="8" t="e">
        <f>VLOOKUP(A12, ankrETH!$A$2:$E$1977, 5)</f>
        <v>#N/A</v>
      </c>
      <c r="J12" s="1">
        <f t="shared" ref="J12:N12" si="32">B12/$B12</f>
        <v>1</v>
      </c>
      <c r="K12" s="1">
        <f t="shared" si="32"/>
        <v>1.0342509776570945</v>
      </c>
      <c r="L12" s="1" t="e">
        <f t="shared" si="32"/>
        <v>#N/A</v>
      </c>
      <c r="M12" s="1" t="e">
        <f t="shared" si="32"/>
        <v>#N/A</v>
      </c>
      <c r="N12" s="1" t="e">
        <f t="shared" si="32"/>
        <v>#N/A</v>
      </c>
      <c r="O12" s="1" t="e">
        <f t="shared" si="1"/>
        <v>#N/A</v>
      </c>
      <c r="P12" s="10" t="e">
        <f t="shared" si="2"/>
        <v>#N/A</v>
      </c>
      <c r="R12" s="1">
        <f t="shared" ref="R12:X12" si="33">J12/J11-1</f>
        <v>0</v>
      </c>
      <c r="S12" s="1">
        <f t="shared" si="33"/>
        <v>-3.7013805468670835E-3</v>
      </c>
      <c r="T12" s="1" t="e">
        <f t="shared" si="33"/>
        <v>#N/A</v>
      </c>
      <c r="U12" s="1" t="e">
        <f t="shared" si="33"/>
        <v>#N/A</v>
      </c>
      <c r="V12" s="1" t="e">
        <f t="shared" si="33"/>
        <v>#N/A</v>
      </c>
      <c r="W12" s="1" t="e">
        <f t="shared" si="33"/>
        <v>#N/A</v>
      </c>
      <c r="X12" s="1" t="e">
        <f t="shared" si="33"/>
        <v>#N/A</v>
      </c>
      <c r="Y12" s="9">
        <f t="shared" si="3"/>
        <v>44486</v>
      </c>
      <c r="Z12" s="1">
        <f t="shared" si="9"/>
        <v>1</v>
      </c>
      <c r="AA12" s="1">
        <f t="shared" ref="AA12:AF12" si="34">IF(ISNUMBER(AA11), AA11*(S12+1), IF(ISNUMBER(S11),S11+1, NA()))</f>
        <v>0.98495530939562348</v>
      </c>
      <c r="AB12" s="1" t="e">
        <f t="shared" si="34"/>
        <v>#N/A</v>
      </c>
      <c r="AC12" s="1" t="e">
        <f t="shared" si="34"/>
        <v>#N/A</v>
      </c>
      <c r="AD12" s="1" t="e">
        <f t="shared" si="34"/>
        <v>#N/A</v>
      </c>
      <c r="AE12" s="1" t="e">
        <f t="shared" si="34"/>
        <v>#N/A</v>
      </c>
      <c r="AF12" s="1" t="e">
        <f t="shared" si="34"/>
        <v>#N/A</v>
      </c>
    </row>
    <row r="13" spans="1:32" ht="15.75" customHeight="1">
      <c r="A13" s="9">
        <f>wstETH!A13</f>
        <v>44487</v>
      </c>
      <c r="B13" s="1">
        <f>VLOOKUP(A13, ETH!$A$2:$E$1977, 5)</f>
        <v>3748.7602539999998</v>
      </c>
      <c r="C13" s="1">
        <f>VLOOKUP(A13, wstETH!$A$2:$E$1977, 5)</f>
        <v>3862.9814449999999</v>
      </c>
      <c r="D13" s="1" t="e">
        <f>VLOOKUP(A13, rETH!$A$2:$E$1977, 5)</f>
        <v>#N/A</v>
      </c>
      <c r="E13" s="1" t="e">
        <f>VLOOKUP(A13, cbETH!$A$2:$E$1977, 5)</f>
        <v>#N/A</v>
      </c>
      <c r="F13" s="1" t="e">
        <f>VLOOKUP(A13, sfrxETH!$A$2:$E$1977, 5)</f>
        <v>#N/A</v>
      </c>
      <c r="G13" s="1" t="e">
        <f>VLOOKUP(A13, rETH2!$A$2:$D$1977, 5)</f>
        <v>#N/A</v>
      </c>
      <c r="H13" s="8" t="e">
        <f>VLOOKUP(A13, ankrETH!$A$2:$E$1977, 5)</f>
        <v>#N/A</v>
      </c>
      <c r="J13" s="1">
        <f t="shared" ref="J13:N13" si="35">B13/$B13</f>
        <v>1</v>
      </c>
      <c r="K13" s="1">
        <f t="shared" si="35"/>
        <v>1.0304690573045112</v>
      </c>
      <c r="L13" s="1" t="e">
        <f t="shared" si="35"/>
        <v>#N/A</v>
      </c>
      <c r="M13" s="1" t="e">
        <f t="shared" si="35"/>
        <v>#N/A</v>
      </c>
      <c r="N13" s="1" t="e">
        <f t="shared" si="35"/>
        <v>#N/A</v>
      </c>
      <c r="O13" s="1" t="e">
        <f t="shared" si="1"/>
        <v>#N/A</v>
      </c>
      <c r="P13" s="10" t="e">
        <f t="shared" si="2"/>
        <v>#N/A</v>
      </c>
      <c r="R13" s="1">
        <f t="shared" ref="R13:X13" si="36">J13/J12-1</f>
        <v>0</v>
      </c>
      <c r="S13" s="1">
        <f t="shared" si="36"/>
        <v>-3.6566756370397524E-3</v>
      </c>
      <c r="T13" s="1" t="e">
        <f t="shared" si="36"/>
        <v>#N/A</v>
      </c>
      <c r="U13" s="1" t="e">
        <f t="shared" si="36"/>
        <v>#N/A</v>
      </c>
      <c r="V13" s="1" t="e">
        <f t="shared" si="36"/>
        <v>#N/A</v>
      </c>
      <c r="W13" s="1" t="e">
        <f t="shared" si="36"/>
        <v>#N/A</v>
      </c>
      <c r="X13" s="1" t="e">
        <f t="shared" si="36"/>
        <v>#N/A</v>
      </c>
      <c r="Y13" s="9">
        <f t="shared" si="3"/>
        <v>44487</v>
      </c>
      <c r="Z13" s="1">
        <f t="shared" si="9"/>
        <v>1</v>
      </c>
      <c r="AA13" s="1">
        <f t="shared" ref="AA13:AF13" si="37">IF(ISNUMBER(AA12), AA12*(S13+1), IF(ISNUMBER(S12),S12+1, NA()))</f>
        <v>0.98135364731218355</v>
      </c>
      <c r="AB13" s="1" t="e">
        <f t="shared" si="37"/>
        <v>#N/A</v>
      </c>
      <c r="AC13" s="1" t="e">
        <f t="shared" si="37"/>
        <v>#N/A</v>
      </c>
      <c r="AD13" s="1" t="e">
        <f t="shared" si="37"/>
        <v>#N/A</v>
      </c>
      <c r="AE13" s="1" t="e">
        <f t="shared" si="37"/>
        <v>#N/A</v>
      </c>
      <c r="AF13" s="1" t="e">
        <f t="shared" si="37"/>
        <v>#N/A</v>
      </c>
    </row>
    <row r="14" spans="1:32" ht="15.75" customHeight="1">
      <c r="A14" s="9">
        <f>wstETH!A14</f>
        <v>44488</v>
      </c>
      <c r="B14" s="1">
        <f>VLOOKUP(A14, ETH!$A$2:$E$1977, 5)</f>
        <v>3877.6508789999998</v>
      </c>
      <c r="C14" s="1">
        <f>VLOOKUP(A14, wstETH!$A$2:$E$1977, 5)</f>
        <v>4009.0659179999998</v>
      </c>
      <c r="D14" s="1" t="e">
        <f>VLOOKUP(A14, rETH!$A$2:$E$1977, 5)</f>
        <v>#N/A</v>
      </c>
      <c r="E14" s="1" t="e">
        <f>VLOOKUP(A14, cbETH!$A$2:$E$1977, 5)</f>
        <v>#N/A</v>
      </c>
      <c r="F14" s="1" t="e">
        <f>VLOOKUP(A14, sfrxETH!$A$2:$E$1977, 5)</f>
        <v>#N/A</v>
      </c>
      <c r="G14" s="1" t="e">
        <f>VLOOKUP(A14, rETH2!$A$2:$D$1977, 5)</f>
        <v>#N/A</v>
      </c>
      <c r="H14" s="8" t="e">
        <f>VLOOKUP(A14, ankrETH!$A$2:$E$1977, 5)</f>
        <v>#N/A</v>
      </c>
      <c r="J14" s="1">
        <f t="shared" ref="J14:N14" si="38">B14/$B14</f>
        <v>1</v>
      </c>
      <c r="K14" s="1">
        <f t="shared" si="38"/>
        <v>1.0338903741210168</v>
      </c>
      <c r="L14" s="1" t="e">
        <f t="shared" si="38"/>
        <v>#N/A</v>
      </c>
      <c r="M14" s="1" t="e">
        <f t="shared" si="38"/>
        <v>#N/A</v>
      </c>
      <c r="N14" s="1" t="e">
        <f t="shared" si="38"/>
        <v>#N/A</v>
      </c>
      <c r="O14" s="1" t="e">
        <f t="shared" si="1"/>
        <v>#N/A</v>
      </c>
      <c r="P14" s="10" t="e">
        <f t="shared" si="2"/>
        <v>#N/A</v>
      </c>
      <c r="R14" s="1">
        <f t="shared" ref="R14:X14" si="39">J14/J13-1</f>
        <v>0</v>
      </c>
      <c r="S14" s="1">
        <f t="shared" si="39"/>
        <v>3.3201548287680183E-3</v>
      </c>
      <c r="T14" s="1" t="e">
        <f t="shared" si="39"/>
        <v>#N/A</v>
      </c>
      <c r="U14" s="1" t="e">
        <f t="shared" si="39"/>
        <v>#N/A</v>
      </c>
      <c r="V14" s="1" t="e">
        <f t="shared" si="39"/>
        <v>#N/A</v>
      </c>
      <c r="W14" s="1" t="e">
        <f t="shared" si="39"/>
        <v>#N/A</v>
      </c>
      <c r="X14" s="1" t="e">
        <f t="shared" si="39"/>
        <v>#N/A</v>
      </c>
      <c r="Y14" s="9">
        <f t="shared" si="3"/>
        <v>44488</v>
      </c>
      <c r="Z14" s="1">
        <f t="shared" si="9"/>
        <v>1</v>
      </c>
      <c r="AA14" s="1">
        <f t="shared" ref="AA14:AF14" si="40">IF(ISNUMBER(AA13), AA13*(S14+1), IF(ISNUMBER(S13),S13+1, NA()))</f>
        <v>0.98461189336303623</v>
      </c>
      <c r="AB14" s="1" t="e">
        <f t="shared" si="40"/>
        <v>#N/A</v>
      </c>
      <c r="AC14" s="1" t="e">
        <f t="shared" si="40"/>
        <v>#N/A</v>
      </c>
      <c r="AD14" s="1" t="e">
        <f t="shared" si="40"/>
        <v>#N/A</v>
      </c>
      <c r="AE14" s="1" t="e">
        <f t="shared" si="40"/>
        <v>#N/A</v>
      </c>
      <c r="AF14" s="1" t="e">
        <f t="shared" si="40"/>
        <v>#N/A</v>
      </c>
    </row>
    <row r="15" spans="1:32" ht="15.75" customHeight="1">
      <c r="A15" s="9">
        <f>wstETH!A15</f>
        <v>44489</v>
      </c>
      <c r="B15" s="1">
        <f>VLOOKUP(A15, ETH!$A$2:$E$1977, 5)</f>
        <v>4155.9921880000002</v>
      </c>
      <c r="C15" s="1">
        <f>VLOOKUP(A15, wstETH!$A$2:$E$1977, 5)</f>
        <v>4294.9765630000002</v>
      </c>
      <c r="D15" s="1" t="e">
        <f>VLOOKUP(A15, rETH!$A$2:$E$1977, 5)</f>
        <v>#N/A</v>
      </c>
      <c r="E15" s="1" t="e">
        <f>VLOOKUP(A15, cbETH!$A$2:$E$1977, 5)</f>
        <v>#N/A</v>
      </c>
      <c r="F15" s="1" t="e">
        <f>VLOOKUP(A15, sfrxETH!$A$2:$E$1977, 5)</f>
        <v>#N/A</v>
      </c>
      <c r="G15" s="1" t="e">
        <f>VLOOKUP(A15, rETH2!$A$2:$D$1977, 5)</f>
        <v>#N/A</v>
      </c>
      <c r="H15" s="8" t="e">
        <f>VLOOKUP(A15, ankrETH!$A$2:$E$1977, 5)</f>
        <v>#N/A</v>
      </c>
      <c r="J15" s="1">
        <f t="shared" ref="J15:N15" si="41">B15/$B15</f>
        <v>1</v>
      </c>
      <c r="K15" s="1">
        <f t="shared" si="41"/>
        <v>1.0334419240250987</v>
      </c>
      <c r="L15" s="1" t="e">
        <f t="shared" si="41"/>
        <v>#N/A</v>
      </c>
      <c r="M15" s="1" t="e">
        <f t="shared" si="41"/>
        <v>#N/A</v>
      </c>
      <c r="N15" s="1" t="e">
        <f t="shared" si="41"/>
        <v>#N/A</v>
      </c>
      <c r="O15" s="1" t="e">
        <f t="shared" si="1"/>
        <v>#N/A</v>
      </c>
      <c r="P15" s="10" t="e">
        <f t="shared" si="2"/>
        <v>#N/A</v>
      </c>
      <c r="R15" s="1">
        <f t="shared" ref="R15:X15" si="42">J15/J14-1</f>
        <v>0</v>
      </c>
      <c r="S15" s="1">
        <f t="shared" si="42"/>
        <v>-4.3375014135260681E-4</v>
      </c>
      <c r="T15" s="1" t="e">
        <f t="shared" si="42"/>
        <v>#N/A</v>
      </c>
      <c r="U15" s="1" t="e">
        <f t="shared" si="42"/>
        <v>#N/A</v>
      </c>
      <c r="V15" s="1" t="e">
        <f t="shared" si="42"/>
        <v>#N/A</v>
      </c>
      <c r="W15" s="1" t="e">
        <f t="shared" si="42"/>
        <v>#N/A</v>
      </c>
      <c r="X15" s="1" t="e">
        <f t="shared" si="42"/>
        <v>#N/A</v>
      </c>
      <c r="Y15" s="9">
        <f t="shared" si="3"/>
        <v>44489</v>
      </c>
      <c r="Z15" s="1">
        <f t="shared" si="9"/>
        <v>1</v>
      </c>
      <c r="AA15" s="1">
        <f t="shared" ref="AA15:AF15" si="43">IF(ISNUMBER(AA14), AA14*(S15+1), IF(ISNUMBER(S14),S14+1, NA()))</f>
        <v>0.98418481781511258</v>
      </c>
      <c r="AB15" s="1" t="e">
        <f t="shared" si="43"/>
        <v>#N/A</v>
      </c>
      <c r="AC15" s="1" t="e">
        <f t="shared" si="43"/>
        <v>#N/A</v>
      </c>
      <c r="AD15" s="1" t="e">
        <f t="shared" si="43"/>
        <v>#N/A</v>
      </c>
      <c r="AE15" s="1" t="e">
        <f t="shared" si="43"/>
        <v>#N/A</v>
      </c>
      <c r="AF15" s="1" t="e">
        <f t="shared" si="43"/>
        <v>#N/A</v>
      </c>
    </row>
    <row r="16" spans="1:32" ht="15.75" customHeight="1">
      <c r="A16" s="9">
        <f>wstETH!A16</f>
        <v>44490</v>
      </c>
      <c r="B16" s="1">
        <f>VLOOKUP(A16, ETH!$A$2:$E$1977, 5)</f>
        <v>4054.3227539999998</v>
      </c>
      <c r="C16" s="1">
        <f>VLOOKUP(A16, wstETH!$A$2:$E$1977, 5)</f>
        <v>4239.5839839999999</v>
      </c>
      <c r="D16" s="1" t="e">
        <f>VLOOKUP(A16, rETH!$A$2:$E$1977, 5)</f>
        <v>#N/A</v>
      </c>
      <c r="E16" s="1" t="e">
        <f>VLOOKUP(A16, cbETH!$A$2:$E$1977, 5)</f>
        <v>#N/A</v>
      </c>
      <c r="F16" s="1" t="e">
        <f>VLOOKUP(A16, sfrxETH!$A$2:$E$1977, 5)</f>
        <v>#N/A</v>
      </c>
      <c r="G16" s="1" t="e">
        <f>VLOOKUP(A16, rETH2!$A$2:$D$1977, 5)</f>
        <v>#N/A</v>
      </c>
      <c r="H16" s="8" t="e">
        <f>VLOOKUP(A16, ankrETH!$A$2:$E$1977, 5)</f>
        <v>#N/A</v>
      </c>
      <c r="J16" s="1">
        <f t="shared" ref="J16:N16" si="44">B16/$B16</f>
        <v>1</v>
      </c>
      <c r="K16" s="1">
        <f t="shared" si="44"/>
        <v>1.0456947414502757</v>
      </c>
      <c r="L16" s="1" t="e">
        <f t="shared" si="44"/>
        <v>#N/A</v>
      </c>
      <c r="M16" s="1" t="e">
        <f t="shared" si="44"/>
        <v>#N/A</v>
      </c>
      <c r="N16" s="1" t="e">
        <f t="shared" si="44"/>
        <v>#N/A</v>
      </c>
      <c r="O16" s="1" t="e">
        <f t="shared" si="1"/>
        <v>#N/A</v>
      </c>
      <c r="P16" s="10" t="e">
        <f t="shared" si="2"/>
        <v>#N/A</v>
      </c>
      <c r="R16" s="1">
        <f t="shared" ref="R16:X16" si="45">J16/J15-1</f>
        <v>0</v>
      </c>
      <c r="S16" s="1">
        <f t="shared" si="45"/>
        <v>1.1856319296060791E-2</v>
      </c>
      <c r="T16" s="1" t="e">
        <f t="shared" si="45"/>
        <v>#N/A</v>
      </c>
      <c r="U16" s="1" t="e">
        <f t="shared" si="45"/>
        <v>#N/A</v>
      </c>
      <c r="V16" s="1" t="e">
        <f t="shared" si="45"/>
        <v>#N/A</v>
      </c>
      <c r="W16" s="1" t="e">
        <f t="shared" si="45"/>
        <v>#N/A</v>
      </c>
      <c r="X16" s="1" t="e">
        <f t="shared" si="45"/>
        <v>#N/A</v>
      </c>
      <c r="Y16" s="9">
        <f t="shared" si="3"/>
        <v>44490</v>
      </c>
      <c r="Z16" s="1">
        <f t="shared" si="9"/>
        <v>1</v>
      </c>
      <c r="AA16" s="1">
        <f t="shared" ref="AA16:AF16" si="46">IF(ISNUMBER(AA15), AA15*(S16+1), IF(ISNUMBER(S15),S15+1, NA()))</f>
        <v>0.99585362726146398</v>
      </c>
      <c r="AB16" s="1" t="e">
        <f t="shared" si="46"/>
        <v>#N/A</v>
      </c>
      <c r="AC16" s="1" t="e">
        <f t="shared" si="46"/>
        <v>#N/A</v>
      </c>
      <c r="AD16" s="1" t="e">
        <f t="shared" si="46"/>
        <v>#N/A</v>
      </c>
      <c r="AE16" s="1" t="e">
        <f t="shared" si="46"/>
        <v>#N/A</v>
      </c>
      <c r="AF16" s="1" t="e">
        <f t="shared" si="46"/>
        <v>#N/A</v>
      </c>
    </row>
    <row r="17" spans="1:32" ht="15.75" customHeight="1">
      <c r="A17" s="9">
        <f>wstETH!A17</f>
        <v>44491</v>
      </c>
      <c r="B17" s="1">
        <f>VLOOKUP(A17, ETH!$A$2:$E$1977, 5)</f>
        <v>3970.181885</v>
      </c>
      <c r="C17" s="1">
        <f>VLOOKUP(A17, wstETH!$A$2:$E$1977, 5)</f>
        <v>4127.6787109999996</v>
      </c>
      <c r="D17" s="1" t="e">
        <f>VLOOKUP(A17, rETH!$A$2:$E$1977, 5)</f>
        <v>#N/A</v>
      </c>
      <c r="E17" s="1" t="e">
        <f>VLOOKUP(A17, cbETH!$A$2:$E$1977, 5)</f>
        <v>#N/A</v>
      </c>
      <c r="F17" s="1" t="e">
        <f>VLOOKUP(A17, sfrxETH!$A$2:$E$1977, 5)</f>
        <v>#N/A</v>
      </c>
      <c r="G17" s="1" t="e">
        <f>VLOOKUP(A17, rETH2!$A$2:$D$1977, 5)</f>
        <v>#N/A</v>
      </c>
      <c r="H17" s="8" t="e">
        <f>VLOOKUP(A17, ankrETH!$A$2:$E$1977, 5)</f>
        <v>#N/A</v>
      </c>
      <c r="J17" s="1">
        <f t="shared" ref="J17:N17" si="47">B17/$B17</f>
        <v>1</v>
      </c>
      <c r="K17" s="1">
        <f t="shared" si="47"/>
        <v>1.0396699271121679</v>
      </c>
      <c r="L17" s="1" t="e">
        <f t="shared" si="47"/>
        <v>#N/A</v>
      </c>
      <c r="M17" s="1" t="e">
        <f t="shared" si="47"/>
        <v>#N/A</v>
      </c>
      <c r="N17" s="1" t="e">
        <f t="shared" si="47"/>
        <v>#N/A</v>
      </c>
      <c r="O17" s="1" t="e">
        <f t="shared" si="1"/>
        <v>#N/A</v>
      </c>
      <c r="P17" s="10" t="e">
        <f t="shared" si="2"/>
        <v>#N/A</v>
      </c>
      <c r="R17" s="1">
        <f t="shared" ref="R17:X17" si="48">J17/J16-1</f>
        <v>0</v>
      </c>
      <c r="S17" s="1">
        <f t="shared" si="48"/>
        <v>-5.7615421588063098E-3</v>
      </c>
      <c r="T17" s="1" t="e">
        <f t="shared" si="48"/>
        <v>#N/A</v>
      </c>
      <c r="U17" s="1" t="e">
        <f t="shared" si="48"/>
        <v>#N/A</v>
      </c>
      <c r="V17" s="1" t="e">
        <f t="shared" si="48"/>
        <v>#N/A</v>
      </c>
      <c r="W17" s="1" t="e">
        <f t="shared" si="48"/>
        <v>#N/A</v>
      </c>
      <c r="X17" s="1" t="e">
        <f t="shared" si="48"/>
        <v>#N/A</v>
      </c>
      <c r="Y17" s="9">
        <f t="shared" si="3"/>
        <v>44491</v>
      </c>
      <c r="Z17" s="1">
        <f t="shared" si="9"/>
        <v>1</v>
      </c>
      <c r="AA17" s="1">
        <f t="shared" ref="AA17:AF17" si="49">IF(ISNUMBER(AA16), AA16*(S17+1), IF(ISNUMBER(S16),S16+1, NA()))</f>
        <v>0.99011597460399692</v>
      </c>
      <c r="AB17" s="1" t="e">
        <f t="shared" si="49"/>
        <v>#N/A</v>
      </c>
      <c r="AC17" s="1" t="e">
        <f t="shared" si="49"/>
        <v>#N/A</v>
      </c>
      <c r="AD17" s="1" t="e">
        <f t="shared" si="49"/>
        <v>#N/A</v>
      </c>
      <c r="AE17" s="1" t="e">
        <f t="shared" si="49"/>
        <v>#N/A</v>
      </c>
      <c r="AF17" s="1" t="e">
        <f t="shared" si="49"/>
        <v>#N/A</v>
      </c>
    </row>
    <row r="18" spans="1:32" ht="15.75" customHeight="1">
      <c r="A18" s="9">
        <f>wstETH!A18</f>
        <v>44492</v>
      </c>
      <c r="B18" s="1">
        <f>VLOOKUP(A18, ETH!$A$2:$E$1977, 5)</f>
        <v>4171.6635740000002</v>
      </c>
      <c r="C18" s="1">
        <f>VLOOKUP(A18, wstETH!$A$2:$E$1977, 5)</f>
        <v>4324.5380859999996</v>
      </c>
      <c r="D18" s="1" t="e">
        <f>VLOOKUP(A18, rETH!$A$2:$E$1977, 5)</f>
        <v>#N/A</v>
      </c>
      <c r="E18" s="1" t="e">
        <f>VLOOKUP(A18, cbETH!$A$2:$E$1977, 5)</f>
        <v>#N/A</v>
      </c>
      <c r="F18" s="1" t="e">
        <f>VLOOKUP(A18, sfrxETH!$A$2:$E$1977, 5)</f>
        <v>#N/A</v>
      </c>
      <c r="G18" s="1" t="e">
        <f>VLOOKUP(A18, rETH2!$A$2:$D$1977, 5)</f>
        <v>#N/A</v>
      </c>
      <c r="H18" s="8" t="e">
        <f>VLOOKUP(A18, ankrETH!$A$2:$E$1977, 5)</f>
        <v>#N/A</v>
      </c>
      <c r="J18" s="1">
        <f t="shared" ref="J18:N18" si="50">B18/$B18</f>
        <v>1</v>
      </c>
      <c r="K18" s="1">
        <f t="shared" si="50"/>
        <v>1.036645934958129</v>
      </c>
      <c r="L18" s="1" t="e">
        <f t="shared" si="50"/>
        <v>#N/A</v>
      </c>
      <c r="M18" s="1" t="e">
        <f t="shared" si="50"/>
        <v>#N/A</v>
      </c>
      <c r="N18" s="1" t="e">
        <f t="shared" si="50"/>
        <v>#N/A</v>
      </c>
      <c r="O18" s="1" t="e">
        <f t="shared" si="1"/>
        <v>#N/A</v>
      </c>
      <c r="P18" s="10" t="e">
        <f t="shared" si="2"/>
        <v>#N/A</v>
      </c>
      <c r="R18" s="1">
        <f t="shared" ref="R18:X18" si="51">J18/J17-1</f>
        <v>0</v>
      </c>
      <c r="S18" s="1">
        <f t="shared" si="51"/>
        <v>-2.9086078910048885E-3</v>
      </c>
      <c r="T18" s="1" t="e">
        <f t="shared" si="51"/>
        <v>#N/A</v>
      </c>
      <c r="U18" s="1" t="e">
        <f t="shared" si="51"/>
        <v>#N/A</v>
      </c>
      <c r="V18" s="1" t="e">
        <f t="shared" si="51"/>
        <v>#N/A</v>
      </c>
      <c r="W18" s="1" t="e">
        <f t="shared" si="51"/>
        <v>#N/A</v>
      </c>
      <c r="X18" s="1" t="e">
        <f t="shared" si="51"/>
        <v>#N/A</v>
      </c>
      <c r="Y18" s="9">
        <f t="shared" si="3"/>
        <v>44492</v>
      </c>
      <c r="Z18" s="1">
        <f t="shared" si="9"/>
        <v>1</v>
      </c>
      <c r="AA18" s="1">
        <f t="shared" ref="AA18:AF18" si="52">IF(ISNUMBER(AA17), AA17*(S18+1), IF(ISNUMBER(S17),S17+1, NA()))</f>
        <v>0.98723611546725376</v>
      </c>
      <c r="AB18" s="1" t="e">
        <f t="shared" si="52"/>
        <v>#N/A</v>
      </c>
      <c r="AC18" s="1" t="e">
        <f t="shared" si="52"/>
        <v>#N/A</v>
      </c>
      <c r="AD18" s="1" t="e">
        <f t="shared" si="52"/>
        <v>#N/A</v>
      </c>
      <c r="AE18" s="1" t="e">
        <f t="shared" si="52"/>
        <v>#N/A</v>
      </c>
      <c r="AF18" s="1" t="e">
        <f t="shared" si="52"/>
        <v>#N/A</v>
      </c>
    </row>
    <row r="19" spans="1:32" ht="15.75" customHeight="1">
      <c r="A19" s="9">
        <f>wstETH!A19</f>
        <v>44493</v>
      </c>
      <c r="B19" s="1">
        <f>VLOOKUP(A19, ETH!$A$2:$E$1977, 5)</f>
        <v>4087.9030760000001</v>
      </c>
      <c r="C19" s="1">
        <f>VLOOKUP(A19, wstETH!$A$2:$E$1977, 5)</f>
        <v>4223.9819340000004</v>
      </c>
      <c r="D19" s="1" t="e">
        <f>VLOOKUP(A19, rETH!$A$2:$E$1977, 5)</f>
        <v>#N/A</v>
      </c>
      <c r="E19" s="1" t="e">
        <f>VLOOKUP(A19, cbETH!$A$2:$E$1977, 5)</f>
        <v>#N/A</v>
      </c>
      <c r="F19" s="1" t="e">
        <f>VLOOKUP(A19, sfrxETH!$A$2:$E$1977, 5)</f>
        <v>#N/A</v>
      </c>
      <c r="G19" s="1" t="e">
        <f>VLOOKUP(A19, rETH2!$A$2:$D$1977, 5)</f>
        <v>#N/A</v>
      </c>
      <c r="H19" s="8" t="e">
        <f>VLOOKUP(A19, ankrETH!$A$2:$E$1977, 5)</f>
        <v>#N/A</v>
      </c>
      <c r="J19" s="1">
        <f t="shared" ref="J19:N19" si="53">B19/$B19</f>
        <v>1</v>
      </c>
      <c r="K19" s="1">
        <f t="shared" si="53"/>
        <v>1.0332881811212493</v>
      </c>
      <c r="L19" s="1" t="e">
        <f t="shared" si="53"/>
        <v>#N/A</v>
      </c>
      <c r="M19" s="1" t="e">
        <f t="shared" si="53"/>
        <v>#N/A</v>
      </c>
      <c r="N19" s="1" t="e">
        <f t="shared" si="53"/>
        <v>#N/A</v>
      </c>
      <c r="O19" s="1" t="e">
        <f t="shared" si="1"/>
        <v>#N/A</v>
      </c>
      <c r="P19" s="10" t="e">
        <f t="shared" si="2"/>
        <v>#N/A</v>
      </c>
      <c r="R19" s="1">
        <f t="shared" ref="R19:X19" si="54">J19/J18-1</f>
        <v>0</v>
      </c>
      <c r="S19" s="1">
        <f t="shared" si="54"/>
        <v>-3.2390556154693328E-3</v>
      </c>
      <c r="T19" s="1" t="e">
        <f t="shared" si="54"/>
        <v>#N/A</v>
      </c>
      <c r="U19" s="1" t="e">
        <f t="shared" si="54"/>
        <v>#N/A</v>
      </c>
      <c r="V19" s="1" t="e">
        <f t="shared" si="54"/>
        <v>#N/A</v>
      </c>
      <c r="W19" s="1" t="e">
        <f t="shared" si="54"/>
        <v>#N/A</v>
      </c>
      <c r="X19" s="1" t="e">
        <f t="shared" si="54"/>
        <v>#N/A</v>
      </c>
      <c r="Y19" s="9">
        <f t="shared" si="3"/>
        <v>44493</v>
      </c>
      <c r="Z19" s="1">
        <f t="shared" si="9"/>
        <v>1</v>
      </c>
      <c r="AA19" s="1">
        <f t="shared" ref="AA19:AF19" si="55">IF(ISNUMBER(AA18), AA18*(S19+1), IF(ISNUMBER(S18),S18+1, NA()))</f>
        <v>0.9840384027836554</v>
      </c>
      <c r="AB19" s="1" t="e">
        <f t="shared" si="55"/>
        <v>#N/A</v>
      </c>
      <c r="AC19" s="1" t="e">
        <f t="shared" si="55"/>
        <v>#N/A</v>
      </c>
      <c r="AD19" s="1" t="e">
        <f t="shared" si="55"/>
        <v>#N/A</v>
      </c>
      <c r="AE19" s="1" t="e">
        <f t="shared" si="55"/>
        <v>#N/A</v>
      </c>
      <c r="AF19" s="1" t="e">
        <f t="shared" si="55"/>
        <v>#N/A</v>
      </c>
    </row>
    <row r="20" spans="1:32" ht="15.75" customHeight="1">
      <c r="A20" s="9">
        <f>wstETH!A20</f>
        <v>44494</v>
      </c>
      <c r="B20" s="1">
        <f>VLOOKUP(A20, ETH!$A$2:$E$1977, 5)</f>
        <v>4217.876953</v>
      </c>
      <c r="C20" s="1">
        <f>VLOOKUP(A20, wstETH!$A$2:$E$1977, 5)</f>
        <v>4367.2412109999996</v>
      </c>
      <c r="D20" s="1" t="e">
        <f>VLOOKUP(A20, rETH!$A$2:$E$1977, 5)</f>
        <v>#N/A</v>
      </c>
      <c r="E20" s="1" t="e">
        <f>VLOOKUP(A20, cbETH!$A$2:$E$1977, 5)</f>
        <v>#N/A</v>
      </c>
      <c r="F20" s="1" t="e">
        <f>VLOOKUP(A20, sfrxETH!$A$2:$E$1977, 5)</f>
        <v>#N/A</v>
      </c>
      <c r="G20" s="1" t="e">
        <f>VLOOKUP(A20, rETH2!$A$2:$D$1977, 5)</f>
        <v>#N/A</v>
      </c>
      <c r="H20" s="8" t="e">
        <f>VLOOKUP(A20, ankrETH!$A$2:$E$1977, 5)</f>
        <v>#N/A</v>
      </c>
      <c r="J20" s="1">
        <f t="shared" ref="J20:N20" si="56">B20/$B20</f>
        <v>1</v>
      </c>
      <c r="K20" s="1">
        <f t="shared" si="56"/>
        <v>1.0354121895124899</v>
      </c>
      <c r="L20" s="1" t="e">
        <f t="shared" si="56"/>
        <v>#N/A</v>
      </c>
      <c r="M20" s="1" t="e">
        <f t="shared" si="56"/>
        <v>#N/A</v>
      </c>
      <c r="N20" s="1" t="e">
        <f t="shared" si="56"/>
        <v>#N/A</v>
      </c>
      <c r="O20" s="1" t="e">
        <f t="shared" si="1"/>
        <v>#N/A</v>
      </c>
      <c r="P20" s="10" t="e">
        <f t="shared" si="2"/>
        <v>#N/A</v>
      </c>
      <c r="R20" s="1">
        <f t="shared" ref="R20:X20" si="57">J20/J19-1</f>
        <v>0</v>
      </c>
      <c r="S20" s="1">
        <f t="shared" si="57"/>
        <v>2.0555818115870483E-3</v>
      </c>
      <c r="T20" s="1" t="e">
        <f t="shared" si="57"/>
        <v>#N/A</v>
      </c>
      <c r="U20" s="1" t="e">
        <f t="shared" si="57"/>
        <v>#N/A</v>
      </c>
      <c r="V20" s="1" t="e">
        <f t="shared" si="57"/>
        <v>#N/A</v>
      </c>
      <c r="W20" s="1" t="e">
        <f t="shared" si="57"/>
        <v>#N/A</v>
      </c>
      <c r="X20" s="1" t="e">
        <f t="shared" si="57"/>
        <v>#N/A</v>
      </c>
      <c r="Y20" s="9">
        <f t="shared" si="3"/>
        <v>44494</v>
      </c>
      <c r="Z20" s="1">
        <f t="shared" si="9"/>
        <v>1</v>
      </c>
      <c r="AA20" s="1">
        <f t="shared" ref="AA20:AF20" si="58">IF(ISNUMBER(AA19), AA19*(S20+1), IF(ISNUMBER(S19),S19+1, NA()))</f>
        <v>0.98606117422632067</v>
      </c>
      <c r="AB20" s="1" t="e">
        <f t="shared" si="58"/>
        <v>#N/A</v>
      </c>
      <c r="AC20" s="1" t="e">
        <f t="shared" si="58"/>
        <v>#N/A</v>
      </c>
      <c r="AD20" s="1" t="e">
        <f t="shared" si="58"/>
        <v>#N/A</v>
      </c>
      <c r="AE20" s="1" t="e">
        <f t="shared" si="58"/>
        <v>#N/A</v>
      </c>
      <c r="AF20" s="1" t="e">
        <f t="shared" si="58"/>
        <v>#N/A</v>
      </c>
    </row>
    <row r="21" spans="1:32" ht="15.75" customHeight="1">
      <c r="A21" s="9">
        <f>wstETH!A21</f>
        <v>44495</v>
      </c>
      <c r="B21" s="1">
        <f>VLOOKUP(A21, ETH!$A$2:$E$1977, 5)</f>
        <v>4131.1020509999998</v>
      </c>
      <c r="C21" s="1">
        <f>VLOOKUP(A21, wstETH!$A$2:$E$1977, 5)</f>
        <v>4292.9492190000001</v>
      </c>
      <c r="D21" s="1" t="e">
        <f>VLOOKUP(A21, rETH!$A$2:$E$1977, 5)</f>
        <v>#N/A</v>
      </c>
      <c r="E21" s="1" t="e">
        <f>VLOOKUP(A21, cbETH!$A$2:$E$1977, 5)</f>
        <v>#N/A</v>
      </c>
      <c r="F21" s="1" t="e">
        <f>VLOOKUP(A21, sfrxETH!$A$2:$E$1977, 5)</f>
        <v>#N/A</v>
      </c>
      <c r="G21" s="1" t="e">
        <f>VLOOKUP(A21, rETH2!$A$2:$D$1977, 5)</f>
        <v>#N/A</v>
      </c>
      <c r="H21" s="8" t="e">
        <f>VLOOKUP(A21, ankrETH!$A$2:$E$1977, 5)</f>
        <v>#N/A</v>
      </c>
      <c r="J21" s="1">
        <f t="shared" ref="J21:N21" si="59">B21/$B21</f>
        <v>1</v>
      </c>
      <c r="K21" s="1">
        <f t="shared" si="59"/>
        <v>1.0391777220707541</v>
      </c>
      <c r="L21" s="1" t="e">
        <f t="shared" si="59"/>
        <v>#N/A</v>
      </c>
      <c r="M21" s="1" t="e">
        <f t="shared" si="59"/>
        <v>#N/A</v>
      </c>
      <c r="N21" s="1" t="e">
        <f t="shared" si="59"/>
        <v>#N/A</v>
      </c>
      <c r="O21" s="1" t="e">
        <f t="shared" si="1"/>
        <v>#N/A</v>
      </c>
      <c r="P21" s="10" t="e">
        <f t="shared" si="2"/>
        <v>#N/A</v>
      </c>
      <c r="R21" s="1">
        <f t="shared" ref="R21:X21" si="60">J21/J20-1</f>
        <v>0</v>
      </c>
      <c r="S21" s="1">
        <f t="shared" si="60"/>
        <v>3.6367473711480525E-3</v>
      </c>
      <c r="T21" s="1" t="e">
        <f t="shared" si="60"/>
        <v>#N/A</v>
      </c>
      <c r="U21" s="1" t="e">
        <f t="shared" si="60"/>
        <v>#N/A</v>
      </c>
      <c r="V21" s="1" t="e">
        <f t="shared" si="60"/>
        <v>#N/A</v>
      </c>
      <c r="W21" s="1" t="e">
        <f t="shared" si="60"/>
        <v>#N/A</v>
      </c>
      <c r="X21" s="1" t="e">
        <f t="shared" si="60"/>
        <v>#N/A</v>
      </c>
      <c r="Y21" s="9">
        <f t="shared" si="3"/>
        <v>44495</v>
      </c>
      <c r="Z21" s="1">
        <f t="shared" si="9"/>
        <v>1</v>
      </c>
      <c r="AA21" s="1">
        <f t="shared" ref="AA21:AF21" si="61">IF(ISNUMBER(AA20), AA20*(S21+1), IF(ISNUMBER(S20),S20+1, NA()))</f>
        <v>0.98964722960947937</v>
      </c>
      <c r="AB21" s="1" t="e">
        <f t="shared" si="61"/>
        <v>#N/A</v>
      </c>
      <c r="AC21" s="1" t="e">
        <f t="shared" si="61"/>
        <v>#N/A</v>
      </c>
      <c r="AD21" s="1" t="e">
        <f t="shared" si="61"/>
        <v>#N/A</v>
      </c>
      <c r="AE21" s="1" t="e">
        <f t="shared" si="61"/>
        <v>#N/A</v>
      </c>
      <c r="AF21" s="1" t="e">
        <f t="shared" si="61"/>
        <v>#N/A</v>
      </c>
    </row>
    <row r="22" spans="1:32" ht="15.75" customHeight="1">
      <c r="A22" s="9">
        <f>wstETH!A22</f>
        <v>44496</v>
      </c>
      <c r="B22" s="1">
        <f>VLOOKUP(A22, ETH!$A$2:$E$1977, 5)</f>
        <v>3930.2573240000002</v>
      </c>
      <c r="C22" s="1">
        <f>VLOOKUP(A22, wstETH!$A$2:$E$1977, 5)</f>
        <v>4101.2998049999997</v>
      </c>
      <c r="D22" s="1" t="e">
        <f>VLOOKUP(A22, rETH!$A$2:$E$1977, 5)</f>
        <v>#N/A</v>
      </c>
      <c r="E22" s="1" t="e">
        <f>VLOOKUP(A22, cbETH!$A$2:$E$1977, 5)</f>
        <v>#N/A</v>
      </c>
      <c r="F22" s="1" t="e">
        <f>VLOOKUP(A22, sfrxETH!$A$2:$E$1977, 5)</f>
        <v>#N/A</v>
      </c>
      <c r="G22" s="1" t="e">
        <f>VLOOKUP(A22, rETH2!$A$2:$D$1977, 5)</f>
        <v>#N/A</v>
      </c>
      <c r="H22" s="8" t="e">
        <f>VLOOKUP(A22, ankrETH!$A$2:$E$1977, 5)</f>
        <v>#N/A</v>
      </c>
      <c r="J22" s="1">
        <f t="shared" ref="J22:N22" si="62">B22/$B22</f>
        <v>1</v>
      </c>
      <c r="K22" s="1">
        <f t="shared" si="62"/>
        <v>1.0435194102827654</v>
      </c>
      <c r="L22" s="1" t="e">
        <f t="shared" si="62"/>
        <v>#N/A</v>
      </c>
      <c r="M22" s="1" t="e">
        <f t="shared" si="62"/>
        <v>#N/A</v>
      </c>
      <c r="N22" s="1" t="e">
        <f t="shared" si="62"/>
        <v>#N/A</v>
      </c>
      <c r="O22" s="1" t="e">
        <f t="shared" si="1"/>
        <v>#N/A</v>
      </c>
      <c r="P22" s="10" t="e">
        <f t="shared" si="2"/>
        <v>#N/A</v>
      </c>
      <c r="R22" s="1">
        <f t="shared" ref="R22:X22" si="63">J22/J21-1</f>
        <v>0</v>
      </c>
      <c r="S22" s="1">
        <f t="shared" si="63"/>
        <v>4.1780035501142176E-3</v>
      </c>
      <c r="T22" s="1" t="e">
        <f t="shared" si="63"/>
        <v>#N/A</v>
      </c>
      <c r="U22" s="1" t="e">
        <f t="shared" si="63"/>
        <v>#N/A</v>
      </c>
      <c r="V22" s="1" t="e">
        <f t="shared" si="63"/>
        <v>#N/A</v>
      </c>
      <c r="W22" s="1" t="e">
        <f t="shared" si="63"/>
        <v>#N/A</v>
      </c>
      <c r="X22" s="1" t="e">
        <f t="shared" si="63"/>
        <v>#N/A</v>
      </c>
      <c r="Y22" s="9">
        <f t="shared" si="3"/>
        <v>44496</v>
      </c>
      <c r="Z22" s="1">
        <f t="shared" si="9"/>
        <v>1</v>
      </c>
      <c r="AA22" s="1">
        <f t="shared" ref="AA22:AF22" si="64">IF(ISNUMBER(AA21), AA21*(S22+1), IF(ISNUMBER(S21),S21+1, NA()))</f>
        <v>0.99378197924814848</v>
      </c>
      <c r="AB22" s="1" t="e">
        <f t="shared" si="64"/>
        <v>#N/A</v>
      </c>
      <c r="AC22" s="1" t="e">
        <f t="shared" si="64"/>
        <v>#N/A</v>
      </c>
      <c r="AD22" s="1" t="e">
        <f t="shared" si="64"/>
        <v>#N/A</v>
      </c>
      <c r="AE22" s="1" t="e">
        <f t="shared" si="64"/>
        <v>#N/A</v>
      </c>
      <c r="AF22" s="1" t="e">
        <f t="shared" si="64"/>
        <v>#N/A</v>
      </c>
    </row>
    <row r="23" spans="1:32" ht="15.75" customHeight="1">
      <c r="A23" s="9">
        <f>wstETH!A23</f>
        <v>44497</v>
      </c>
      <c r="B23" s="1">
        <f>VLOOKUP(A23, ETH!$A$2:$E$1977, 5)</f>
        <v>4287.3188479999999</v>
      </c>
      <c r="C23" s="1">
        <f>VLOOKUP(A23, wstETH!$A$2:$E$1977, 5)</f>
        <v>4433.3798829999996</v>
      </c>
      <c r="D23" s="1" t="e">
        <f>VLOOKUP(A23, rETH!$A$2:$E$1977, 5)</f>
        <v>#N/A</v>
      </c>
      <c r="E23" s="1" t="e">
        <f>VLOOKUP(A23, cbETH!$A$2:$E$1977, 5)</f>
        <v>#N/A</v>
      </c>
      <c r="F23" s="1" t="e">
        <f>VLOOKUP(A23, sfrxETH!$A$2:$E$1977, 5)</f>
        <v>#N/A</v>
      </c>
      <c r="G23" s="1" t="e">
        <f>VLOOKUP(A23, rETH2!$A$2:$D$1977, 5)</f>
        <v>#N/A</v>
      </c>
      <c r="H23" s="8" t="e">
        <f>VLOOKUP(A23, ankrETH!$A$2:$E$1977, 5)</f>
        <v>#N/A</v>
      </c>
      <c r="J23" s="1">
        <f t="shared" ref="J23:N23" si="65">B23/$B23</f>
        <v>1</v>
      </c>
      <c r="K23" s="1">
        <f t="shared" si="65"/>
        <v>1.0340681531228162</v>
      </c>
      <c r="L23" s="1" t="e">
        <f t="shared" si="65"/>
        <v>#N/A</v>
      </c>
      <c r="M23" s="1" t="e">
        <f t="shared" si="65"/>
        <v>#N/A</v>
      </c>
      <c r="N23" s="1" t="e">
        <f t="shared" si="65"/>
        <v>#N/A</v>
      </c>
      <c r="O23" s="1" t="e">
        <f t="shared" si="1"/>
        <v>#N/A</v>
      </c>
      <c r="P23" s="10" t="e">
        <f t="shared" si="2"/>
        <v>#N/A</v>
      </c>
      <c r="R23" s="1">
        <f t="shared" ref="R23:X23" si="66">J23/J22-1</f>
        <v>0</v>
      </c>
      <c r="S23" s="1">
        <f t="shared" si="66"/>
        <v>-9.057097612959808E-3</v>
      </c>
      <c r="T23" s="1" t="e">
        <f t="shared" si="66"/>
        <v>#N/A</v>
      </c>
      <c r="U23" s="1" t="e">
        <f t="shared" si="66"/>
        <v>#N/A</v>
      </c>
      <c r="V23" s="1" t="e">
        <f t="shared" si="66"/>
        <v>#N/A</v>
      </c>
      <c r="W23" s="1" t="e">
        <f t="shared" si="66"/>
        <v>#N/A</v>
      </c>
      <c r="X23" s="1" t="e">
        <f t="shared" si="66"/>
        <v>#N/A</v>
      </c>
      <c r="Y23" s="9">
        <f t="shared" si="3"/>
        <v>44497</v>
      </c>
      <c r="Z23" s="1">
        <f t="shared" si="9"/>
        <v>1</v>
      </c>
      <c r="AA23" s="1">
        <f t="shared" ref="AA23:AF23" si="67">IF(ISNUMBER(AA22), AA22*(S23+1), IF(ISNUMBER(S22),S22+1, NA()))</f>
        <v>0.98478119885609761</v>
      </c>
      <c r="AB23" s="1" t="e">
        <f t="shared" si="67"/>
        <v>#N/A</v>
      </c>
      <c r="AC23" s="1" t="e">
        <f t="shared" si="67"/>
        <v>#N/A</v>
      </c>
      <c r="AD23" s="1" t="e">
        <f t="shared" si="67"/>
        <v>#N/A</v>
      </c>
      <c r="AE23" s="1" t="e">
        <f t="shared" si="67"/>
        <v>#N/A</v>
      </c>
      <c r="AF23" s="1" t="e">
        <f t="shared" si="67"/>
        <v>#N/A</v>
      </c>
    </row>
    <row r="24" spans="1:32" ht="15.75" customHeight="1">
      <c r="A24" s="9">
        <f>wstETH!A24</f>
        <v>44498</v>
      </c>
      <c r="B24" s="1">
        <f>VLOOKUP(A24, ETH!$A$2:$E$1977, 5)</f>
        <v>4414.7465819999998</v>
      </c>
      <c r="C24" s="1">
        <f>VLOOKUP(A24, wstETH!$A$2:$E$1977, 5)</f>
        <v>4595.001953</v>
      </c>
      <c r="D24" s="1" t="e">
        <f>VLOOKUP(A24, rETH!$A$2:$E$1977, 5)</f>
        <v>#N/A</v>
      </c>
      <c r="E24" s="1" t="e">
        <f>VLOOKUP(A24, cbETH!$A$2:$E$1977, 5)</f>
        <v>#N/A</v>
      </c>
      <c r="F24" s="1" t="e">
        <f>VLOOKUP(A24, sfrxETH!$A$2:$E$1977, 5)</f>
        <v>#N/A</v>
      </c>
      <c r="G24" s="1" t="e">
        <f>VLOOKUP(A24, rETH2!$A$2:$D$1977, 5)</f>
        <v>#N/A</v>
      </c>
      <c r="H24" s="8" t="e">
        <f>VLOOKUP(A24, ankrETH!$A$2:$E$1977, 5)</f>
        <v>#N/A</v>
      </c>
      <c r="J24" s="1">
        <f t="shared" ref="J24:N24" si="68">B24/$B24</f>
        <v>1</v>
      </c>
      <c r="K24" s="1">
        <f t="shared" si="68"/>
        <v>1.040830287232102</v>
      </c>
      <c r="L24" s="1" t="e">
        <f t="shared" si="68"/>
        <v>#N/A</v>
      </c>
      <c r="M24" s="1" t="e">
        <f t="shared" si="68"/>
        <v>#N/A</v>
      </c>
      <c r="N24" s="1" t="e">
        <f t="shared" si="68"/>
        <v>#N/A</v>
      </c>
      <c r="O24" s="1" t="e">
        <f t="shared" si="1"/>
        <v>#N/A</v>
      </c>
      <c r="P24" s="10" t="e">
        <f t="shared" si="2"/>
        <v>#N/A</v>
      </c>
      <c r="R24" s="1">
        <f t="shared" ref="R24:X24" si="69">J24/J23-1</f>
        <v>0</v>
      </c>
      <c r="S24" s="1">
        <f t="shared" si="69"/>
        <v>6.539350514629616E-3</v>
      </c>
      <c r="T24" s="1" t="e">
        <f t="shared" si="69"/>
        <v>#N/A</v>
      </c>
      <c r="U24" s="1" t="e">
        <f t="shared" si="69"/>
        <v>#N/A</v>
      </c>
      <c r="V24" s="1" t="e">
        <f t="shared" si="69"/>
        <v>#N/A</v>
      </c>
      <c r="W24" s="1" t="e">
        <f t="shared" si="69"/>
        <v>#N/A</v>
      </c>
      <c r="X24" s="1" t="e">
        <f t="shared" si="69"/>
        <v>#N/A</v>
      </c>
      <c r="Y24" s="9">
        <f t="shared" si="3"/>
        <v>44498</v>
      </c>
      <c r="Z24" s="1">
        <f t="shared" si="9"/>
        <v>1</v>
      </c>
      <c r="AA24" s="1">
        <f t="shared" ref="AA24:AF24" si="70">IF(ISNUMBER(AA23), AA23*(S24+1), IF(ISNUMBER(S23),S23+1, NA()))</f>
        <v>0.99122102829563474</v>
      </c>
      <c r="AB24" s="1" t="e">
        <f t="shared" si="70"/>
        <v>#N/A</v>
      </c>
      <c r="AC24" s="1" t="e">
        <f t="shared" si="70"/>
        <v>#N/A</v>
      </c>
      <c r="AD24" s="1" t="e">
        <f t="shared" si="70"/>
        <v>#N/A</v>
      </c>
      <c r="AE24" s="1" t="e">
        <f t="shared" si="70"/>
        <v>#N/A</v>
      </c>
      <c r="AF24" s="1" t="e">
        <f t="shared" si="70"/>
        <v>#N/A</v>
      </c>
    </row>
    <row r="25" spans="1:32" ht="15.75" customHeight="1">
      <c r="A25" s="9">
        <f>wstETH!A25</f>
        <v>44499</v>
      </c>
      <c r="B25" s="1">
        <f>VLOOKUP(A25, ETH!$A$2:$E$1977, 5)</f>
        <v>4325.6503910000001</v>
      </c>
      <c r="C25" s="1">
        <f>VLOOKUP(A25, wstETH!$A$2:$E$1977, 5)</f>
        <v>4446.7929690000001</v>
      </c>
      <c r="D25" s="1" t="e">
        <f>VLOOKUP(A25, rETH!$A$2:$E$1977, 5)</f>
        <v>#N/A</v>
      </c>
      <c r="E25" s="1" t="e">
        <f>VLOOKUP(A25, cbETH!$A$2:$E$1977, 5)</f>
        <v>#N/A</v>
      </c>
      <c r="F25" s="1" t="e">
        <f>VLOOKUP(A25, sfrxETH!$A$2:$E$1977, 5)</f>
        <v>#N/A</v>
      </c>
      <c r="G25" s="1" t="e">
        <f>VLOOKUP(A25, rETH2!$A$2:$D$1977, 5)</f>
        <v>#N/A</v>
      </c>
      <c r="H25" s="8" t="e">
        <f>VLOOKUP(A25, ankrETH!$A$2:$E$1977, 5)</f>
        <v>#N/A</v>
      </c>
      <c r="J25" s="1">
        <f t="shared" ref="J25:N25" si="71">B25/$B25</f>
        <v>1</v>
      </c>
      <c r="K25" s="1">
        <f t="shared" si="71"/>
        <v>1.028005633153352</v>
      </c>
      <c r="L25" s="1" t="e">
        <f t="shared" si="71"/>
        <v>#N/A</v>
      </c>
      <c r="M25" s="1" t="e">
        <f t="shared" si="71"/>
        <v>#N/A</v>
      </c>
      <c r="N25" s="1" t="e">
        <f t="shared" si="71"/>
        <v>#N/A</v>
      </c>
      <c r="O25" s="1" t="e">
        <f t="shared" si="1"/>
        <v>#N/A</v>
      </c>
      <c r="P25" s="10" t="e">
        <f t="shared" si="2"/>
        <v>#N/A</v>
      </c>
      <c r="R25" s="1">
        <f t="shared" ref="R25:X25" si="72">J25/J24-1</f>
        <v>0</v>
      </c>
      <c r="S25" s="1">
        <f t="shared" si="72"/>
        <v>-1.232156119597061E-2</v>
      </c>
      <c r="T25" s="1" t="e">
        <f t="shared" si="72"/>
        <v>#N/A</v>
      </c>
      <c r="U25" s="1" t="e">
        <f t="shared" si="72"/>
        <v>#N/A</v>
      </c>
      <c r="V25" s="1" t="e">
        <f t="shared" si="72"/>
        <v>#N/A</v>
      </c>
      <c r="W25" s="1" t="e">
        <f t="shared" si="72"/>
        <v>#N/A</v>
      </c>
      <c r="X25" s="1" t="e">
        <f t="shared" si="72"/>
        <v>#N/A</v>
      </c>
      <c r="Y25" s="9">
        <f t="shared" si="3"/>
        <v>44499</v>
      </c>
      <c r="Z25" s="1">
        <f t="shared" si="9"/>
        <v>1</v>
      </c>
      <c r="AA25" s="1">
        <f t="shared" ref="AA25:AF25" si="73">IF(ISNUMBER(AA24), AA24*(S25+1), IF(ISNUMBER(S24),S24+1, NA()))</f>
        <v>0.97900763773675714</v>
      </c>
      <c r="AB25" s="1" t="e">
        <f t="shared" si="73"/>
        <v>#N/A</v>
      </c>
      <c r="AC25" s="1" t="e">
        <f t="shared" si="73"/>
        <v>#N/A</v>
      </c>
      <c r="AD25" s="1" t="e">
        <f t="shared" si="73"/>
        <v>#N/A</v>
      </c>
      <c r="AE25" s="1" t="e">
        <f t="shared" si="73"/>
        <v>#N/A</v>
      </c>
      <c r="AF25" s="1" t="e">
        <f t="shared" si="73"/>
        <v>#N/A</v>
      </c>
    </row>
    <row r="26" spans="1:32" ht="15.75" customHeight="1">
      <c r="A26" s="9">
        <f>wstETH!A26</f>
        <v>44500</v>
      </c>
      <c r="B26" s="1">
        <f>VLOOKUP(A26, ETH!$A$2:$E$1977, 5)</f>
        <v>4288.0742190000001</v>
      </c>
      <c r="C26" s="1">
        <f>VLOOKUP(A26, wstETH!$A$2:$E$1977, 5)</f>
        <v>4457.8110349999997</v>
      </c>
      <c r="D26" s="1" t="e">
        <f>VLOOKUP(A26, rETH!$A$2:$E$1977, 5)</f>
        <v>#N/A</v>
      </c>
      <c r="E26" s="1" t="e">
        <f>VLOOKUP(A26, cbETH!$A$2:$E$1977, 5)</f>
        <v>#N/A</v>
      </c>
      <c r="F26" s="1" t="e">
        <f>VLOOKUP(A26, sfrxETH!$A$2:$E$1977, 5)</f>
        <v>#N/A</v>
      </c>
      <c r="G26" s="1" t="e">
        <f>VLOOKUP(A26, rETH2!$A$2:$D$1977, 5)</f>
        <v>#N/A</v>
      </c>
      <c r="H26" s="8" t="e">
        <f>VLOOKUP(A26, ankrETH!$A$2:$E$1977, 5)</f>
        <v>#N/A</v>
      </c>
      <c r="J26" s="1">
        <f t="shared" ref="J26:N26" si="74">B26/$B26</f>
        <v>1</v>
      </c>
      <c r="K26" s="1">
        <f t="shared" si="74"/>
        <v>1.0395834603906606</v>
      </c>
      <c r="L26" s="1" t="e">
        <f t="shared" si="74"/>
        <v>#N/A</v>
      </c>
      <c r="M26" s="1" t="e">
        <f t="shared" si="74"/>
        <v>#N/A</v>
      </c>
      <c r="N26" s="1" t="e">
        <f t="shared" si="74"/>
        <v>#N/A</v>
      </c>
      <c r="O26" s="1" t="e">
        <f t="shared" si="1"/>
        <v>#N/A</v>
      </c>
      <c r="P26" s="10" t="e">
        <f t="shared" si="2"/>
        <v>#N/A</v>
      </c>
      <c r="R26" s="1">
        <f t="shared" ref="R26:X26" si="75">J26/J25-1</f>
        <v>0</v>
      </c>
      <c r="S26" s="1">
        <f t="shared" si="75"/>
        <v>1.1262416142403975E-2</v>
      </c>
      <c r="T26" s="1" t="e">
        <f t="shared" si="75"/>
        <v>#N/A</v>
      </c>
      <c r="U26" s="1" t="e">
        <f t="shared" si="75"/>
        <v>#N/A</v>
      </c>
      <c r="V26" s="1" t="e">
        <f t="shared" si="75"/>
        <v>#N/A</v>
      </c>
      <c r="W26" s="1" t="e">
        <f t="shared" si="75"/>
        <v>#N/A</v>
      </c>
      <c r="X26" s="1" t="e">
        <f t="shared" si="75"/>
        <v>#N/A</v>
      </c>
      <c r="Y26" s="9">
        <f t="shared" si="3"/>
        <v>44500</v>
      </c>
      <c r="Z26" s="1">
        <f t="shared" si="9"/>
        <v>1</v>
      </c>
      <c r="AA26" s="1">
        <f t="shared" ref="AA26:AF26" si="76">IF(ISNUMBER(AA25), AA25*(S26+1), IF(ISNUMBER(S25),S25+1, NA()))</f>
        <v>0.99003362915954041</v>
      </c>
      <c r="AB26" s="1" t="e">
        <f t="shared" si="76"/>
        <v>#N/A</v>
      </c>
      <c r="AC26" s="1" t="e">
        <f t="shared" si="76"/>
        <v>#N/A</v>
      </c>
      <c r="AD26" s="1" t="e">
        <f t="shared" si="76"/>
        <v>#N/A</v>
      </c>
      <c r="AE26" s="1" t="e">
        <f t="shared" si="76"/>
        <v>#N/A</v>
      </c>
      <c r="AF26" s="1" t="e">
        <f t="shared" si="76"/>
        <v>#N/A</v>
      </c>
    </row>
    <row r="27" spans="1:32" ht="15.75" customHeight="1">
      <c r="A27" s="9">
        <f>wstETH!A27</f>
        <v>44501</v>
      </c>
      <c r="B27" s="1">
        <f>VLOOKUP(A27, ETH!$A$2:$E$1977, 5)</f>
        <v>4324.626953</v>
      </c>
      <c r="C27" s="1">
        <f>VLOOKUP(A27, wstETH!$A$2:$E$1977, 5)</f>
        <v>4492.0903319999998</v>
      </c>
      <c r="D27" s="1" t="e">
        <f>VLOOKUP(A27, rETH!$A$2:$E$1977, 5)</f>
        <v>#N/A</v>
      </c>
      <c r="E27" s="1" t="e">
        <f>VLOOKUP(A27, cbETH!$A$2:$E$1977, 5)</f>
        <v>#N/A</v>
      </c>
      <c r="F27" s="1" t="e">
        <f>VLOOKUP(A27, sfrxETH!$A$2:$E$1977, 5)</f>
        <v>#N/A</v>
      </c>
      <c r="G27" s="1" t="e">
        <f>VLOOKUP(A27, rETH2!$A$2:$D$1977, 5)</f>
        <v>#N/A</v>
      </c>
      <c r="H27" s="8" t="e">
        <f>VLOOKUP(A27, ankrETH!$A$2:$E$1977, 5)</f>
        <v>#N/A</v>
      </c>
      <c r="J27" s="1">
        <f t="shared" ref="J27:N27" si="77">B27/$B27</f>
        <v>1</v>
      </c>
      <c r="K27" s="1">
        <f t="shared" si="77"/>
        <v>1.0387231964328925</v>
      </c>
      <c r="L27" s="1" t="e">
        <f t="shared" si="77"/>
        <v>#N/A</v>
      </c>
      <c r="M27" s="1" t="e">
        <f t="shared" si="77"/>
        <v>#N/A</v>
      </c>
      <c r="N27" s="1" t="e">
        <f t="shared" si="77"/>
        <v>#N/A</v>
      </c>
      <c r="O27" s="1" t="e">
        <f t="shared" si="1"/>
        <v>#N/A</v>
      </c>
      <c r="P27" s="10" t="e">
        <f t="shared" si="2"/>
        <v>#N/A</v>
      </c>
      <c r="R27" s="1">
        <f t="shared" ref="R27:X27" si="78">J27/J26-1</f>
        <v>0</v>
      </c>
      <c r="S27" s="1">
        <f t="shared" si="78"/>
        <v>-8.275083151524365E-4</v>
      </c>
      <c r="T27" s="1" t="e">
        <f t="shared" si="78"/>
        <v>#N/A</v>
      </c>
      <c r="U27" s="1" t="e">
        <f t="shared" si="78"/>
        <v>#N/A</v>
      </c>
      <c r="V27" s="1" t="e">
        <f t="shared" si="78"/>
        <v>#N/A</v>
      </c>
      <c r="W27" s="1" t="e">
        <f t="shared" si="78"/>
        <v>#N/A</v>
      </c>
      <c r="X27" s="1" t="e">
        <f t="shared" si="78"/>
        <v>#N/A</v>
      </c>
      <c r="Y27" s="9">
        <f t="shared" si="3"/>
        <v>44501</v>
      </c>
      <c r="Z27" s="1">
        <f t="shared" si="9"/>
        <v>1</v>
      </c>
      <c r="AA27" s="1">
        <f t="shared" ref="AA27:AF27" si="79">IF(ISNUMBER(AA26), AA26*(S27+1), IF(ISNUMBER(S26),S26+1, NA()))</f>
        <v>0.98921436809913033</v>
      </c>
      <c r="AB27" s="1" t="e">
        <f t="shared" si="79"/>
        <v>#N/A</v>
      </c>
      <c r="AC27" s="1" t="e">
        <f t="shared" si="79"/>
        <v>#N/A</v>
      </c>
      <c r="AD27" s="1" t="e">
        <f t="shared" si="79"/>
        <v>#N/A</v>
      </c>
      <c r="AE27" s="1" t="e">
        <f t="shared" si="79"/>
        <v>#N/A</v>
      </c>
      <c r="AF27" s="1" t="e">
        <f t="shared" si="79"/>
        <v>#N/A</v>
      </c>
    </row>
    <row r="28" spans="1:32" ht="15.75" customHeight="1">
      <c r="A28" s="9">
        <f>wstETH!A28</f>
        <v>44502</v>
      </c>
      <c r="B28" s="1">
        <f>VLOOKUP(A28, ETH!$A$2:$E$1977, 5)</f>
        <v>4584.798828</v>
      </c>
      <c r="C28" s="1">
        <f>VLOOKUP(A28, wstETH!$A$2:$E$1977, 5)</f>
        <v>4732.7504879999997</v>
      </c>
      <c r="D28" s="1" t="e">
        <f>VLOOKUP(A28, rETH!$A$2:$E$1977, 5)</f>
        <v>#N/A</v>
      </c>
      <c r="E28" s="1" t="e">
        <f>VLOOKUP(A28, cbETH!$A$2:$E$1977, 5)</f>
        <v>#N/A</v>
      </c>
      <c r="F28" s="1" t="e">
        <f>VLOOKUP(A28, sfrxETH!$A$2:$E$1977, 5)</f>
        <v>#N/A</v>
      </c>
      <c r="G28" s="1" t="e">
        <f>VLOOKUP(A28, rETH2!$A$2:$D$1977, 5)</f>
        <v>#N/A</v>
      </c>
      <c r="H28" s="8" t="e">
        <f>VLOOKUP(A28, ankrETH!$A$2:$E$1977, 5)</f>
        <v>#N/A</v>
      </c>
      <c r="J28" s="1">
        <f t="shared" ref="J28:N28" si="80">B28/$B28</f>
        <v>1</v>
      </c>
      <c r="K28" s="1">
        <f t="shared" si="80"/>
        <v>1.0322700440194754</v>
      </c>
      <c r="L28" s="1" t="e">
        <f t="shared" si="80"/>
        <v>#N/A</v>
      </c>
      <c r="M28" s="1" t="e">
        <f t="shared" si="80"/>
        <v>#N/A</v>
      </c>
      <c r="N28" s="1" t="e">
        <f t="shared" si="80"/>
        <v>#N/A</v>
      </c>
      <c r="O28" s="1" t="e">
        <f t="shared" si="1"/>
        <v>#N/A</v>
      </c>
      <c r="P28" s="10" t="e">
        <f t="shared" si="2"/>
        <v>#N/A</v>
      </c>
      <c r="R28" s="1">
        <f t="shared" ref="R28:X28" si="81">J28/J27-1</f>
        <v>0</v>
      </c>
      <c r="S28" s="1">
        <f t="shared" si="81"/>
        <v>-6.2125814033786586E-3</v>
      </c>
      <c r="T28" s="1" t="e">
        <f t="shared" si="81"/>
        <v>#N/A</v>
      </c>
      <c r="U28" s="1" t="e">
        <f t="shared" si="81"/>
        <v>#N/A</v>
      </c>
      <c r="V28" s="1" t="e">
        <f t="shared" si="81"/>
        <v>#N/A</v>
      </c>
      <c r="W28" s="1" t="e">
        <f t="shared" si="81"/>
        <v>#N/A</v>
      </c>
      <c r="X28" s="1" t="e">
        <f t="shared" si="81"/>
        <v>#N/A</v>
      </c>
      <c r="Y28" s="9">
        <f t="shared" si="3"/>
        <v>44502</v>
      </c>
      <c r="Z28" s="1">
        <f t="shared" si="9"/>
        <v>1</v>
      </c>
      <c r="AA28" s="1">
        <f t="shared" ref="AA28:AF28" si="82">IF(ISNUMBER(AA27), AA27*(S28+1), IF(ISNUMBER(S27),S27+1, NA()))</f>
        <v>0.98306879331192265</v>
      </c>
      <c r="AB28" s="1" t="e">
        <f t="shared" si="82"/>
        <v>#N/A</v>
      </c>
      <c r="AC28" s="1" t="e">
        <f t="shared" si="82"/>
        <v>#N/A</v>
      </c>
      <c r="AD28" s="1" t="e">
        <f t="shared" si="82"/>
        <v>#N/A</v>
      </c>
      <c r="AE28" s="1" t="e">
        <f t="shared" si="82"/>
        <v>#N/A</v>
      </c>
      <c r="AF28" s="1" t="e">
        <f t="shared" si="82"/>
        <v>#N/A</v>
      </c>
    </row>
    <row r="29" spans="1:32" ht="15.75" customHeight="1">
      <c r="A29" s="9">
        <f>wstETH!A29</f>
        <v>44503</v>
      </c>
      <c r="B29" s="1">
        <f>VLOOKUP(A29, ETH!$A$2:$E$1977, 5)</f>
        <v>4607.1938479999999</v>
      </c>
      <c r="C29" s="1">
        <f>VLOOKUP(A29, wstETH!$A$2:$E$1977, 5)</f>
        <v>4814.2617190000001</v>
      </c>
      <c r="D29" s="1" t="e">
        <f>VLOOKUP(A29, rETH!$A$2:$E$1977, 5)</f>
        <v>#N/A</v>
      </c>
      <c r="E29" s="1" t="e">
        <f>VLOOKUP(A29, cbETH!$A$2:$E$1977, 5)</f>
        <v>#N/A</v>
      </c>
      <c r="F29" s="1" t="e">
        <f>VLOOKUP(A29, sfrxETH!$A$2:$E$1977, 5)</f>
        <v>#N/A</v>
      </c>
      <c r="G29" s="1" t="e">
        <f>VLOOKUP(A29, rETH2!$A$2:$D$1977, 5)</f>
        <v>#N/A</v>
      </c>
      <c r="H29" s="8" t="e">
        <f>VLOOKUP(A29, ankrETH!$A$2:$E$1977, 5)</f>
        <v>#N/A</v>
      </c>
      <c r="J29" s="1">
        <f t="shared" ref="J29:N29" si="83">B29/$B29</f>
        <v>1</v>
      </c>
      <c r="K29" s="1">
        <f t="shared" si="83"/>
        <v>1.0449444668124588</v>
      </c>
      <c r="L29" s="1" t="e">
        <f t="shared" si="83"/>
        <v>#N/A</v>
      </c>
      <c r="M29" s="1" t="e">
        <f t="shared" si="83"/>
        <v>#N/A</v>
      </c>
      <c r="N29" s="1" t="e">
        <f t="shared" si="83"/>
        <v>#N/A</v>
      </c>
      <c r="O29" s="1" t="e">
        <f t="shared" si="1"/>
        <v>#N/A</v>
      </c>
      <c r="P29" s="10" t="e">
        <f t="shared" si="2"/>
        <v>#N/A</v>
      </c>
      <c r="R29" s="1">
        <f t="shared" ref="R29:X29" si="84">J29/J28-1</f>
        <v>0</v>
      </c>
      <c r="S29" s="1">
        <f t="shared" si="84"/>
        <v>1.2278204590371988E-2</v>
      </c>
      <c r="T29" s="1" t="e">
        <f t="shared" si="84"/>
        <v>#N/A</v>
      </c>
      <c r="U29" s="1" t="e">
        <f t="shared" si="84"/>
        <v>#N/A</v>
      </c>
      <c r="V29" s="1" t="e">
        <f t="shared" si="84"/>
        <v>#N/A</v>
      </c>
      <c r="W29" s="1" t="e">
        <f t="shared" si="84"/>
        <v>#N/A</v>
      </c>
      <c r="X29" s="1" t="e">
        <f t="shared" si="84"/>
        <v>#N/A</v>
      </c>
      <c r="Y29" s="9">
        <f t="shared" si="3"/>
        <v>44503</v>
      </c>
      <c r="Z29" s="1">
        <f t="shared" si="9"/>
        <v>1</v>
      </c>
      <c r="AA29" s="1">
        <f t="shared" ref="AA29:AF29" si="85">IF(ISNUMBER(AA28), AA28*(S29+1), IF(ISNUMBER(S28),S28+1, NA()))</f>
        <v>0.9951391130826166</v>
      </c>
      <c r="AB29" s="1" t="e">
        <f t="shared" si="85"/>
        <v>#N/A</v>
      </c>
      <c r="AC29" s="1" t="e">
        <f t="shared" si="85"/>
        <v>#N/A</v>
      </c>
      <c r="AD29" s="1" t="e">
        <f t="shared" si="85"/>
        <v>#N/A</v>
      </c>
      <c r="AE29" s="1" t="e">
        <f t="shared" si="85"/>
        <v>#N/A</v>
      </c>
      <c r="AF29" s="1" t="e">
        <f t="shared" si="85"/>
        <v>#N/A</v>
      </c>
    </row>
    <row r="30" spans="1:32" ht="15.75" customHeight="1">
      <c r="A30" s="9">
        <f>wstETH!A30</f>
        <v>44504</v>
      </c>
      <c r="B30" s="1">
        <f>VLOOKUP(A30, ETH!$A$2:$E$1977, 5)</f>
        <v>4537.3242190000001</v>
      </c>
      <c r="C30" s="1">
        <f>VLOOKUP(A30, wstETH!$A$2:$E$1977, 5)</f>
        <v>4686.3017579999996</v>
      </c>
      <c r="D30" s="1" t="e">
        <f>VLOOKUP(A30, rETH!$A$2:$E$1977, 5)</f>
        <v>#N/A</v>
      </c>
      <c r="E30" s="1" t="e">
        <f>VLOOKUP(A30, cbETH!$A$2:$E$1977, 5)</f>
        <v>#N/A</v>
      </c>
      <c r="F30" s="1" t="e">
        <f>VLOOKUP(A30, sfrxETH!$A$2:$E$1977, 5)</f>
        <v>#N/A</v>
      </c>
      <c r="G30" s="1" t="e">
        <f>VLOOKUP(A30, rETH2!$A$2:$D$1977, 5)</f>
        <v>#N/A</v>
      </c>
      <c r="H30" s="8" t="e">
        <f>VLOOKUP(A30, ankrETH!$A$2:$E$1977, 5)</f>
        <v>#N/A</v>
      </c>
      <c r="J30" s="1">
        <f t="shared" ref="J30:N30" si="86">B30/$B30</f>
        <v>1</v>
      </c>
      <c r="K30" s="1">
        <f t="shared" si="86"/>
        <v>1.0328337874503561</v>
      </c>
      <c r="L30" s="1" t="e">
        <f t="shared" si="86"/>
        <v>#N/A</v>
      </c>
      <c r="M30" s="1" t="e">
        <f t="shared" si="86"/>
        <v>#N/A</v>
      </c>
      <c r="N30" s="1" t="e">
        <f t="shared" si="86"/>
        <v>#N/A</v>
      </c>
      <c r="O30" s="1" t="e">
        <f t="shared" si="1"/>
        <v>#N/A</v>
      </c>
      <c r="P30" s="10" t="e">
        <f t="shared" si="2"/>
        <v>#N/A</v>
      </c>
      <c r="R30" s="1">
        <f t="shared" ref="R30:X30" si="87">J30/J29-1</f>
        <v>0</v>
      </c>
      <c r="S30" s="1">
        <f t="shared" si="87"/>
        <v>-1.158978275567657E-2</v>
      </c>
      <c r="T30" s="1" t="e">
        <f t="shared" si="87"/>
        <v>#N/A</v>
      </c>
      <c r="U30" s="1" t="e">
        <f t="shared" si="87"/>
        <v>#N/A</v>
      </c>
      <c r="V30" s="1" t="e">
        <f t="shared" si="87"/>
        <v>#N/A</v>
      </c>
      <c r="W30" s="1" t="e">
        <f t="shared" si="87"/>
        <v>#N/A</v>
      </c>
      <c r="X30" s="1" t="e">
        <f t="shared" si="87"/>
        <v>#N/A</v>
      </c>
      <c r="Y30" s="9">
        <f t="shared" si="3"/>
        <v>44504</v>
      </c>
      <c r="Z30" s="1">
        <f t="shared" si="9"/>
        <v>1</v>
      </c>
      <c r="AA30" s="1">
        <f t="shared" ref="AA30:AF30" si="88">IF(ISNUMBER(AA29), AA29*(S30+1), IF(ISNUMBER(S29),S29+1, NA()))</f>
        <v>0.98360566695031237</v>
      </c>
      <c r="AB30" s="1" t="e">
        <f t="shared" si="88"/>
        <v>#N/A</v>
      </c>
      <c r="AC30" s="1" t="e">
        <f t="shared" si="88"/>
        <v>#N/A</v>
      </c>
      <c r="AD30" s="1" t="e">
        <f t="shared" si="88"/>
        <v>#N/A</v>
      </c>
      <c r="AE30" s="1" t="e">
        <f t="shared" si="88"/>
        <v>#N/A</v>
      </c>
      <c r="AF30" s="1" t="e">
        <f t="shared" si="88"/>
        <v>#N/A</v>
      </c>
    </row>
    <row r="31" spans="1:32" ht="15.75" customHeight="1">
      <c r="A31" s="9">
        <f>wstETH!A31</f>
        <v>44505</v>
      </c>
      <c r="B31" s="1">
        <f>VLOOKUP(A31, ETH!$A$2:$E$1977, 5)</f>
        <v>4486.2431640000004</v>
      </c>
      <c r="C31" s="1">
        <f>VLOOKUP(A31, wstETH!$A$2:$E$1977, 5)</f>
        <v>4665.9565430000002</v>
      </c>
      <c r="D31" s="1" t="e">
        <f>VLOOKUP(A31, rETH!$A$2:$E$1977, 5)</f>
        <v>#N/A</v>
      </c>
      <c r="E31" s="1" t="e">
        <f>VLOOKUP(A31, cbETH!$A$2:$E$1977, 5)</f>
        <v>#N/A</v>
      </c>
      <c r="F31" s="1" t="e">
        <f>VLOOKUP(A31, sfrxETH!$A$2:$E$1977, 5)</f>
        <v>#N/A</v>
      </c>
      <c r="G31" s="1" t="e">
        <f>VLOOKUP(A31, rETH2!$A$2:$D$1977, 5)</f>
        <v>#N/A</v>
      </c>
      <c r="H31" s="8" t="e">
        <f>VLOOKUP(A31, ankrETH!$A$2:$E$1977, 5)</f>
        <v>#N/A</v>
      </c>
      <c r="J31" s="1">
        <f t="shared" ref="J31:N31" si="89">B31/$B31</f>
        <v>1</v>
      </c>
      <c r="K31" s="1">
        <f t="shared" si="89"/>
        <v>1.0400587690926153</v>
      </c>
      <c r="L31" s="1" t="e">
        <f t="shared" si="89"/>
        <v>#N/A</v>
      </c>
      <c r="M31" s="1" t="e">
        <f t="shared" si="89"/>
        <v>#N/A</v>
      </c>
      <c r="N31" s="1" t="e">
        <f t="shared" si="89"/>
        <v>#N/A</v>
      </c>
      <c r="O31" s="1" t="e">
        <f t="shared" si="1"/>
        <v>#N/A</v>
      </c>
      <c r="P31" s="10" t="e">
        <f t="shared" si="2"/>
        <v>#N/A</v>
      </c>
      <c r="R31" s="1">
        <f t="shared" ref="R31:X31" si="90">J31/J30-1</f>
        <v>0</v>
      </c>
      <c r="S31" s="1">
        <f t="shared" si="90"/>
        <v>6.995299466426852E-3</v>
      </c>
      <c r="T31" s="1" t="e">
        <f t="shared" si="90"/>
        <v>#N/A</v>
      </c>
      <c r="U31" s="1" t="e">
        <f t="shared" si="90"/>
        <v>#N/A</v>
      </c>
      <c r="V31" s="1" t="e">
        <f t="shared" si="90"/>
        <v>#N/A</v>
      </c>
      <c r="W31" s="1" t="e">
        <f t="shared" si="90"/>
        <v>#N/A</v>
      </c>
      <c r="X31" s="1" t="e">
        <f t="shared" si="90"/>
        <v>#N/A</v>
      </c>
      <c r="Y31" s="9">
        <f t="shared" si="3"/>
        <v>44505</v>
      </c>
      <c r="Z31" s="1">
        <f t="shared" si="9"/>
        <v>1</v>
      </c>
      <c r="AA31" s="1">
        <f t="shared" ref="AA31:AF31" si="91">IF(ISNUMBER(AA30), AA30*(S31+1), IF(ISNUMBER(S30),S30+1, NA()))</f>
        <v>0.99048628314750431</v>
      </c>
      <c r="AB31" s="1" t="e">
        <f t="shared" si="91"/>
        <v>#N/A</v>
      </c>
      <c r="AC31" s="1" t="e">
        <f t="shared" si="91"/>
        <v>#N/A</v>
      </c>
      <c r="AD31" s="1" t="e">
        <f t="shared" si="91"/>
        <v>#N/A</v>
      </c>
      <c r="AE31" s="1" t="e">
        <f t="shared" si="91"/>
        <v>#N/A</v>
      </c>
      <c r="AF31" s="1" t="e">
        <f t="shared" si="91"/>
        <v>#N/A</v>
      </c>
    </row>
    <row r="32" spans="1:32" ht="15.75" customHeight="1">
      <c r="A32" s="9">
        <f>wstETH!A32</f>
        <v>44506</v>
      </c>
      <c r="B32" s="1">
        <f>VLOOKUP(A32, ETH!$A$2:$E$1977, 5)</f>
        <v>4521.5810549999997</v>
      </c>
      <c r="C32" s="1">
        <f>VLOOKUP(A32, wstETH!$A$2:$E$1977, 5)</f>
        <v>4672.1650390000004</v>
      </c>
      <c r="D32" s="1" t="e">
        <f>VLOOKUP(A32, rETH!$A$2:$E$1977, 5)</f>
        <v>#N/A</v>
      </c>
      <c r="E32" s="1" t="e">
        <f>VLOOKUP(A32, cbETH!$A$2:$E$1977, 5)</f>
        <v>#N/A</v>
      </c>
      <c r="F32" s="1" t="e">
        <f>VLOOKUP(A32, sfrxETH!$A$2:$E$1977, 5)</f>
        <v>#N/A</v>
      </c>
      <c r="G32" s="1" t="e">
        <f>VLOOKUP(A32, rETH2!$A$2:$D$1977, 5)</f>
        <v>#N/A</v>
      </c>
      <c r="H32" s="8" t="e">
        <f>VLOOKUP(A32, ankrETH!$A$2:$E$1977, 5)</f>
        <v>#N/A</v>
      </c>
      <c r="J32" s="1">
        <f t="shared" ref="J32:N32" si="92">B32/$B32</f>
        <v>1</v>
      </c>
      <c r="K32" s="1">
        <f t="shared" si="92"/>
        <v>1.033303391483712</v>
      </c>
      <c r="L32" s="1" t="e">
        <f t="shared" si="92"/>
        <v>#N/A</v>
      </c>
      <c r="M32" s="1" t="e">
        <f t="shared" si="92"/>
        <v>#N/A</v>
      </c>
      <c r="N32" s="1" t="e">
        <f t="shared" si="92"/>
        <v>#N/A</v>
      </c>
      <c r="O32" s="1" t="e">
        <f t="shared" si="1"/>
        <v>#N/A</v>
      </c>
      <c r="P32" s="10" t="e">
        <f t="shared" si="2"/>
        <v>#N/A</v>
      </c>
      <c r="R32" s="1">
        <f t="shared" ref="R32:X32" si="93">J32/J31-1</f>
        <v>0</v>
      </c>
      <c r="S32" s="1">
        <f t="shared" si="93"/>
        <v>-6.4951883582472503E-3</v>
      </c>
      <c r="T32" s="1" t="e">
        <f t="shared" si="93"/>
        <v>#N/A</v>
      </c>
      <c r="U32" s="1" t="e">
        <f t="shared" si="93"/>
        <v>#N/A</v>
      </c>
      <c r="V32" s="1" t="e">
        <f t="shared" si="93"/>
        <v>#N/A</v>
      </c>
      <c r="W32" s="1" t="e">
        <f t="shared" si="93"/>
        <v>#N/A</v>
      </c>
      <c r="X32" s="1" t="e">
        <f t="shared" si="93"/>
        <v>#N/A</v>
      </c>
      <c r="Y32" s="9">
        <f t="shared" si="3"/>
        <v>44506</v>
      </c>
      <c r="Z32" s="1">
        <f t="shared" si="9"/>
        <v>1</v>
      </c>
      <c r="AA32" s="1">
        <f t="shared" ref="AA32:AF32" si="94">IF(ISNUMBER(AA31), AA31*(S32+1), IF(ISNUMBER(S31),S31+1, NA()))</f>
        <v>0.98405288817220105</v>
      </c>
      <c r="AB32" s="1" t="e">
        <f t="shared" si="94"/>
        <v>#N/A</v>
      </c>
      <c r="AC32" s="1" t="e">
        <f t="shared" si="94"/>
        <v>#N/A</v>
      </c>
      <c r="AD32" s="1" t="e">
        <f t="shared" si="94"/>
        <v>#N/A</v>
      </c>
      <c r="AE32" s="1" t="e">
        <f t="shared" si="94"/>
        <v>#N/A</v>
      </c>
      <c r="AF32" s="1" t="e">
        <f t="shared" si="94"/>
        <v>#N/A</v>
      </c>
    </row>
    <row r="33" spans="1:32" ht="15.75" customHeight="1">
      <c r="A33" s="9">
        <f>wstETH!A33</f>
        <v>44507</v>
      </c>
      <c r="B33" s="1">
        <f>VLOOKUP(A33, ETH!$A$2:$E$1977, 5)</f>
        <v>4620.5546880000002</v>
      </c>
      <c r="C33" s="1">
        <f>VLOOKUP(A33, wstETH!$A$2:$E$1977, 5)</f>
        <v>4782.388672</v>
      </c>
      <c r="D33" s="1" t="e">
        <f>VLOOKUP(A33, rETH!$A$2:$E$1977, 5)</f>
        <v>#N/A</v>
      </c>
      <c r="E33" s="1" t="e">
        <f>VLOOKUP(A33, cbETH!$A$2:$E$1977, 5)</f>
        <v>#N/A</v>
      </c>
      <c r="F33" s="1" t="e">
        <f>VLOOKUP(A33, sfrxETH!$A$2:$E$1977, 5)</f>
        <v>#N/A</v>
      </c>
      <c r="G33" s="1" t="e">
        <f>VLOOKUP(A33, rETH2!$A$2:$D$1977, 5)</f>
        <v>#N/A</v>
      </c>
      <c r="H33" s="8" t="e">
        <f>VLOOKUP(A33, ankrETH!$A$2:$E$1977, 5)</f>
        <v>#N/A</v>
      </c>
      <c r="J33" s="1">
        <f t="shared" ref="J33:N33" si="95">B33/$B33</f>
        <v>1</v>
      </c>
      <c r="K33" s="1">
        <f t="shared" si="95"/>
        <v>1.035024795706952</v>
      </c>
      <c r="L33" s="1" t="e">
        <f t="shared" si="95"/>
        <v>#N/A</v>
      </c>
      <c r="M33" s="1" t="e">
        <f t="shared" si="95"/>
        <v>#N/A</v>
      </c>
      <c r="N33" s="1" t="e">
        <f t="shared" si="95"/>
        <v>#N/A</v>
      </c>
      <c r="O33" s="1" t="e">
        <f t="shared" si="1"/>
        <v>#N/A</v>
      </c>
      <c r="P33" s="10" t="e">
        <f t="shared" si="2"/>
        <v>#N/A</v>
      </c>
      <c r="R33" s="1">
        <f t="shared" ref="R33:X33" si="96">J33/J32-1</f>
        <v>0</v>
      </c>
      <c r="S33" s="1">
        <f t="shared" si="96"/>
        <v>1.6659233265152729E-3</v>
      </c>
      <c r="T33" s="1" t="e">
        <f t="shared" si="96"/>
        <v>#N/A</v>
      </c>
      <c r="U33" s="1" t="e">
        <f t="shared" si="96"/>
        <v>#N/A</v>
      </c>
      <c r="V33" s="1" t="e">
        <f t="shared" si="96"/>
        <v>#N/A</v>
      </c>
      <c r="W33" s="1" t="e">
        <f t="shared" si="96"/>
        <v>#N/A</v>
      </c>
      <c r="X33" s="1" t="e">
        <f t="shared" si="96"/>
        <v>#N/A</v>
      </c>
      <c r="Y33" s="9">
        <f t="shared" si="3"/>
        <v>44507</v>
      </c>
      <c r="Z33" s="1">
        <f t="shared" si="9"/>
        <v>1</v>
      </c>
      <c r="AA33" s="1">
        <f t="shared" ref="AA33:AF33" si="97">IF(ISNUMBER(AA32), AA32*(S33+1), IF(ISNUMBER(S32),S32+1, NA()))</f>
        <v>0.98569224483313189</v>
      </c>
      <c r="AB33" s="1" t="e">
        <f t="shared" si="97"/>
        <v>#N/A</v>
      </c>
      <c r="AC33" s="1" t="e">
        <f t="shared" si="97"/>
        <v>#N/A</v>
      </c>
      <c r="AD33" s="1" t="e">
        <f t="shared" si="97"/>
        <v>#N/A</v>
      </c>
      <c r="AE33" s="1" t="e">
        <f t="shared" si="97"/>
        <v>#N/A</v>
      </c>
      <c r="AF33" s="1" t="e">
        <f t="shared" si="97"/>
        <v>#N/A</v>
      </c>
    </row>
    <row r="34" spans="1:32" ht="15.75" customHeight="1">
      <c r="A34" s="9">
        <f>wstETH!A34</f>
        <v>44508</v>
      </c>
      <c r="B34" s="1">
        <f>VLOOKUP(A34, ETH!$A$2:$E$1977, 5)</f>
        <v>4812.0874020000001</v>
      </c>
      <c r="C34" s="1">
        <f>VLOOKUP(A34, wstETH!$A$2:$E$1977, 5)</f>
        <v>4976.2490230000003</v>
      </c>
      <c r="D34" s="1" t="e">
        <f>VLOOKUP(A34, rETH!$A$2:$E$1977, 5)</f>
        <v>#N/A</v>
      </c>
      <c r="E34" s="1" t="e">
        <f>VLOOKUP(A34, cbETH!$A$2:$E$1977, 5)</f>
        <v>#N/A</v>
      </c>
      <c r="F34" s="1" t="e">
        <f>VLOOKUP(A34, sfrxETH!$A$2:$E$1977, 5)</f>
        <v>#N/A</v>
      </c>
      <c r="G34" s="1" t="e">
        <f>VLOOKUP(A34, rETH2!$A$2:$D$1977, 5)</f>
        <v>#N/A</v>
      </c>
      <c r="H34" s="8" t="e">
        <f>VLOOKUP(A34, ankrETH!$A$2:$E$1977, 5)</f>
        <v>#N/A</v>
      </c>
      <c r="J34" s="1">
        <f t="shared" ref="J34:N34" si="98">B34/$B34</f>
        <v>1</v>
      </c>
      <c r="K34" s="1">
        <f t="shared" si="98"/>
        <v>1.0341144304510703</v>
      </c>
      <c r="L34" s="1" t="e">
        <f t="shared" si="98"/>
        <v>#N/A</v>
      </c>
      <c r="M34" s="1" t="e">
        <f t="shared" si="98"/>
        <v>#N/A</v>
      </c>
      <c r="N34" s="1" t="e">
        <f t="shared" si="98"/>
        <v>#N/A</v>
      </c>
      <c r="O34" s="1" t="e">
        <f t="shared" si="1"/>
        <v>#N/A</v>
      </c>
      <c r="P34" s="10" t="e">
        <f t="shared" si="2"/>
        <v>#N/A</v>
      </c>
      <c r="R34" s="1">
        <f t="shared" ref="R34:X34" si="99">J34/J33-1</f>
        <v>0</v>
      </c>
      <c r="S34" s="1">
        <f t="shared" si="99"/>
        <v>-8.7955888560131701E-4</v>
      </c>
      <c r="T34" s="1" t="e">
        <f t="shared" si="99"/>
        <v>#N/A</v>
      </c>
      <c r="U34" s="1" t="e">
        <f t="shared" si="99"/>
        <v>#N/A</v>
      </c>
      <c r="V34" s="1" t="e">
        <f t="shared" si="99"/>
        <v>#N/A</v>
      </c>
      <c r="W34" s="1" t="e">
        <f t="shared" si="99"/>
        <v>#N/A</v>
      </c>
      <c r="X34" s="1" t="e">
        <f t="shared" si="99"/>
        <v>#N/A</v>
      </c>
      <c r="Y34" s="9">
        <f t="shared" si="3"/>
        <v>44508</v>
      </c>
      <c r="Z34" s="1">
        <f t="shared" si="9"/>
        <v>1</v>
      </c>
      <c r="AA34" s="1">
        <f t="shared" ref="AA34:AF34" si="100">IF(ISNUMBER(AA33), AA33*(S34+1), IF(ISNUMBER(S33),S33+1, NA()))</f>
        <v>0.98482527046072055</v>
      </c>
      <c r="AB34" s="1" t="e">
        <f t="shared" si="100"/>
        <v>#N/A</v>
      </c>
      <c r="AC34" s="1" t="e">
        <f t="shared" si="100"/>
        <v>#N/A</v>
      </c>
      <c r="AD34" s="1" t="e">
        <f t="shared" si="100"/>
        <v>#N/A</v>
      </c>
      <c r="AE34" s="1" t="e">
        <f t="shared" si="100"/>
        <v>#N/A</v>
      </c>
      <c r="AF34" s="1" t="e">
        <f t="shared" si="100"/>
        <v>#N/A</v>
      </c>
    </row>
    <row r="35" spans="1:32" ht="15.75" customHeight="1">
      <c r="A35" s="9">
        <f>wstETH!A35</f>
        <v>44509</v>
      </c>
      <c r="B35" s="1">
        <f>VLOOKUP(A35, ETH!$A$2:$E$1977, 5)</f>
        <v>4735.0688479999999</v>
      </c>
      <c r="C35" s="1">
        <f>VLOOKUP(A35, wstETH!$A$2:$E$1977, 5)</f>
        <v>4961.5766599999997</v>
      </c>
      <c r="D35" s="1" t="e">
        <f>VLOOKUP(A35, rETH!$A$2:$E$1977, 5)</f>
        <v>#N/A</v>
      </c>
      <c r="E35" s="1" t="e">
        <f>VLOOKUP(A35, cbETH!$A$2:$E$1977, 5)</f>
        <v>#N/A</v>
      </c>
      <c r="F35" s="1" t="e">
        <f>VLOOKUP(A35, sfrxETH!$A$2:$E$1977, 5)</f>
        <v>#N/A</v>
      </c>
      <c r="G35" s="1" t="e">
        <f>VLOOKUP(A35, rETH2!$A$2:$D$1977, 5)</f>
        <v>#N/A</v>
      </c>
      <c r="H35" s="8" t="e">
        <f>VLOOKUP(A35, ankrETH!$A$2:$E$1977, 5)</f>
        <v>#N/A</v>
      </c>
      <c r="J35" s="1">
        <f t="shared" ref="J35:N35" si="101">B35/$B35</f>
        <v>1</v>
      </c>
      <c r="K35" s="1">
        <f t="shared" si="101"/>
        <v>1.0478362235631848</v>
      </c>
      <c r="L35" s="1" t="e">
        <f t="shared" si="101"/>
        <v>#N/A</v>
      </c>
      <c r="M35" s="1" t="e">
        <f t="shared" si="101"/>
        <v>#N/A</v>
      </c>
      <c r="N35" s="1" t="e">
        <f t="shared" si="101"/>
        <v>#N/A</v>
      </c>
      <c r="O35" s="1" t="e">
        <f t="shared" si="1"/>
        <v>#N/A</v>
      </c>
      <c r="P35" s="10" t="e">
        <f t="shared" si="2"/>
        <v>#N/A</v>
      </c>
      <c r="R35" s="1">
        <f t="shared" ref="R35:X35" si="102">J35/J34-1</f>
        <v>0</v>
      </c>
      <c r="S35" s="1">
        <f t="shared" si="102"/>
        <v>1.326912448763462E-2</v>
      </c>
      <c r="T35" s="1" t="e">
        <f t="shared" si="102"/>
        <v>#N/A</v>
      </c>
      <c r="U35" s="1" t="e">
        <f t="shared" si="102"/>
        <v>#N/A</v>
      </c>
      <c r="V35" s="1" t="e">
        <f t="shared" si="102"/>
        <v>#N/A</v>
      </c>
      <c r="W35" s="1" t="e">
        <f t="shared" si="102"/>
        <v>#N/A</v>
      </c>
      <c r="X35" s="1" t="e">
        <f t="shared" si="102"/>
        <v>#N/A</v>
      </c>
      <c r="Y35" s="9">
        <f t="shared" si="3"/>
        <v>44509</v>
      </c>
      <c r="Z35" s="1">
        <f t="shared" si="9"/>
        <v>1</v>
      </c>
      <c r="AA35" s="1">
        <f t="shared" ref="AA35:AF35" si="103">IF(ISNUMBER(AA34), AA34*(S35+1), IF(ISNUMBER(S34),S34+1, NA()))</f>
        <v>0.99789303957303233</v>
      </c>
      <c r="AB35" s="1" t="e">
        <f t="shared" si="103"/>
        <v>#N/A</v>
      </c>
      <c r="AC35" s="1" t="e">
        <f t="shared" si="103"/>
        <v>#N/A</v>
      </c>
      <c r="AD35" s="1" t="e">
        <f t="shared" si="103"/>
        <v>#N/A</v>
      </c>
      <c r="AE35" s="1" t="e">
        <f t="shared" si="103"/>
        <v>#N/A</v>
      </c>
      <c r="AF35" s="1" t="e">
        <f t="shared" si="103"/>
        <v>#N/A</v>
      </c>
    </row>
    <row r="36" spans="1:32" ht="15.75" customHeight="1">
      <c r="A36" s="9">
        <f>wstETH!A36</f>
        <v>44510</v>
      </c>
      <c r="B36" s="1">
        <f>VLOOKUP(A36, ETH!$A$2:$E$1977, 5)</f>
        <v>4636.1743159999996</v>
      </c>
      <c r="C36" s="1">
        <f>VLOOKUP(A36, wstETH!$A$2:$E$1977, 5)</f>
        <v>4710.6987300000001</v>
      </c>
      <c r="D36" s="1" t="e">
        <f>VLOOKUP(A36, rETH!$A$2:$E$1977, 5)</f>
        <v>#N/A</v>
      </c>
      <c r="E36" s="1" t="e">
        <f>VLOOKUP(A36, cbETH!$A$2:$E$1977, 5)</f>
        <v>#N/A</v>
      </c>
      <c r="F36" s="1" t="e">
        <f>VLOOKUP(A36, sfrxETH!$A$2:$E$1977, 5)</f>
        <v>#N/A</v>
      </c>
      <c r="G36" s="1" t="e">
        <f>VLOOKUP(A36, rETH2!$A$2:$D$1977, 5)</f>
        <v>#N/A</v>
      </c>
      <c r="H36" s="8" t="e">
        <f>VLOOKUP(A36, ankrETH!$A$2:$E$1977, 5)</f>
        <v>#N/A</v>
      </c>
      <c r="J36" s="1">
        <f t="shared" ref="J36:N36" si="104">B36/$B36</f>
        <v>1</v>
      </c>
      <c r="K36" s="1">
        <f t="shared" si="104"/>
        <v>1.0160745496006929</v>
      </c>
      <c r="L36" s="1" t="e">
        <f t="shared" si="104"/>
        <v>#N/A</v>
      </c>
      <c r="M36" s="1" t="e">
        <f t="shared" si="104"/>
        <v>#N/A</v>
      </c>
      <c r="N36" s="1" t="e">
        <f t="shared" si="104"/>
        <v>#N/A</v>
      </c>
      <c r="O36" s="1" t="e">
        <f t="shared" si="1"/>
        <v>#N/A</v>
      </c>
      <c r="P36" s="10" t="e">
        <f t="shared" si="2"/>
        <v>#N/A</v>
      </c>
      <c r="R36" s="1">
        <f t="shared" ref="R36:X36" si="105">J36/J35-1</f>
        <v>0</v>
      </c>
      <c r="S36" s="1">
        <f t="shared" si="105"/>
        <v>-3.0311677768197209E-2</v>
      </c>
      <c r="T36" s="1" t="e">
        <f t="shared" si="105"/>
        <v>#N/A</v>
      </c>
      <c r="U36" s="1" t="e">
        <f t="shared" si="105"/>
        <v>#N/A</v>
      </c>
      <c r="V36" s="1" t="e">
        <f t="shared" si="105"/>
        <v>#N/A</v>
      </c>
      <c r="W36" s="1" t="e">
        <f t="shared" si="105"/>
        <v>#N/A</v>
      </c>
      <c r="X36" s="1" t="e">
        <f t="shared" si="105"/>
        <v>#N/A</v>
      </c>
      <c r="Y36" s="9">
        <f t="shared" si="3"/>
        <v>44510</v>
      </c>
      <c r="Z36" s="1">
        <f t="shared" si="9"/>
        <v>1</v>
      </c>
      <c r="AA36" s="1">
        <f t="shared" ref="AA36:AF36" si="106">IF(ISNUMBER(AA35), AA35*(S36+1), IF(ISNUMBER(S35),S35+1, NA()))</f>
        <v>0.96764522731036773</v>
      </c>
      <c r="AB36" s="1" t="e">
        <f t="shared" si="106"/>
        <v>#N/A</v>
      </c>
      <c r="AC36" s="1" t="e">
        <f t="shared" si="106"/>
        <v>#N/A</v>
      </c>
      <c r="AD36" s="1" t="e">
        <f t="shared" si="106"/>
        <v>#N/A</v>
      </c>
      <c r="AE36" s="1" t="e">
        <f t="shared" si="106"/>
        <v>#N/A</v>
      </c>
      <c r="AF36" s="1" t="e">
        <f t="shared" si="106"/>
        <v>#N/A</v>
      </c>
    </row>
    <row r="37" spans="1:32" ht="15.75" customHeight="1">
      <c r="A37" s="9">
        <f>wstETH!A37</f>
        <v>44511</v>
      </c>
      <c r="B37" s="1">
        <f>VLOOKUP(A37, ETH!$A$2:$E$1977, 5)</f>
        <v>4730.3842770000001</v>
      </c>
      <c r="C37" s="1">
        <f>VLOOKUP(A37, wstETH!$A$2:$E$1977, 5)</f>
        <v>4957.3325199999999</v>
      </c>
      <c r="D37" s="1" t="e">
        <f>VLOOKUP(A37, rETH!$A$2:$E$1977, 5)</f>
        <v>#N/A</v>
      </c>
      <c r="E37" s="1" t="e">
        <f>VLOOKUP(A37, cbETH!$A$2:$E$1977, 5)</f>
        <v>#N/A</v>
      </c>
      <c r="F37" s="1" t="e">
        <f>VLOOKUP(A37, sfrxETH!$A$2:$E$1977, 5)</f>
        <v>#N/A</v>
      </c>
      <c r="G37" s="1" t="e">
        <f>VLOOKUP(A37, rETH2!$A$2:$D$1977, 5)</f>
        <v>#N/A</v>
      </c>
      <c r="H37" s="8" t="e">
        <f>VLOOKUP(A37, ankrETH!$A$2:$E$1977, 5)</f>
        <v>#N/A</v>
      </c>
      <c r="J37" s="1">
        <f t="shared" ref="J37:N37" si="107">B37/$B37</f>
        <v>1</v>
      </c>
      <c r="K37" s="1">
        <f t="shared" si="107"/>
        <v>1.0479767033100174</v>
      </c>
      <c r="L37" s="1" t="e">
        <f t="shared" si="107"/>
        <v>#N/A</v>
      </c>
      <c r="M37" s="1" t="e">
        <f t="shared" si="107"/>
        <v>#N/A</v>
      </c>
      <c r="N37" s="1" t="e">
        <f t="shared" si="107"/>
        <v>#N/A</v>
      </c>
      <c r="O37" s="1" t="e">
        <f t="shared" si="1"/>
        <v>#N/A</v>
      </c>
      <c r="P37" s="10" t="e">
        <f t="shared" si="2"/>
        <v>#N/A</v>
      </c>
      <c r="R37" s="1">
        <f t="shared" ref="R37:X37" si="108">J37/J36-1</f>
        <v>0</v>
      </c>
      <c r="S37" s="1">
        <f t="shared" si="108"/>
        <v>3.1397453781183415E-2</v>
      </c>
      <c r="T37" s="1" t="e">
        <f t="shared" si="108"/>
        <v>#N/A</v>
      </c>
      <c r="U37" s="1" t="e">
        <f t="shared" si="108"/>
        <v>#N/A</v>
      </c>
      <c r="V37" s="1" t="e">
        <f t="shared" si="108"/>
        <v>#N/A</v>
      </c>
      <c r="W37" s="1" t="e">
        <f t="shared" si="108"/>
        <v>#N/A</v>
      </c>
      <c r="X37" s="1" t="e">
        <f t="shared" si="108"/>
        <v>#N/A</v>
      </c>
      <c r="Y37" s="9">
        <f t="shared" si="3"/>
        <v>44511</v>
      </c>
      <c r="Z37" s="1">
        <f t="shared" si="9"/>
        <v>1</v>
      </c>
      <c r="AA37" s="1">
        <f t="shared" ref="AA37:AF37" si="109">IF(ISNUMBER(AA36), AA36*(S37+1), IF(ISNUMBER(S36),S36+1, NA()))</f>
        <v>0.99802682361142769</v>
      </c>
      <c r="AB37" s="1" t="e">
        <f t="shared" si="109"/>
        <v>#N/A</v>
      </c>
      <c r="AC37" s="1" t="e">
        <f t="shared" si="109"/>
        <v>#N/A</v>
      </c>
      <c r="AD37" s="1" t="e">
        <f t="shared" si="109"/>
        <v>#N/A</v>
      </c>
      <c r="AE37" s="1" t="e">
        <f t="shared" si="109"/>
        <v>#N/A</v>
      </c>
      <c r="AF37" s="1" t="e">
        <f t="shared" si="109"/>
        <v>#N/A</v>
      </c>
    </row>
    <row r="38" spans="1:32" ht="15.75" customHeight="1">
      <c r="A38" s="9">
        <f>wstETH!A38</f>
        <v>44512</v>
      </c>
      <c r="B38" s="1">
        <f>VLOOKUP(A38, ETH!$A$2:$E$1977, 5)</f>
        <v>4667.1152339999999</v>
      </c>
      <c r="C38" s="1">
        <f>VLOOKUP(A38, wstETH!$A$2:$E$1977, 5)</f>
        <v>4876.1621089999999</v>
      </c>
      <c r="D38" s="1" t="e">
        <f>VLOOKUP(A38, rETH!$A$2:$E$1977, 5)</f>
        <v>#N/A</v>
      </c>
      <c r="E38" s="1" t="e">
        <f>VLOOKUP(A38, cbETH!$A$2:$E$1977, 5)</f>
        <v>#N/A</v>
      </c>
      <c r="F38" s="1" t="e">
        <f>VLOOKUP(A38, sfrxETH!$A$2:$E$1977, 5)</f>
        <v>#N/A</v>
      </c>
      <c r="G38" s="1" t="e">
        <f>VLOOKUP(A38, rETH2!$A$2:$D$1977, 5)</f>
        <v>#N/A</v>
      </c>
      <c r="H38" s="8" t="e">
        <f>VLOOKUP(A38, ankrETH!$A$2:$E$1977, 5)</f>
        <v>#N/A</v>
      </c>
      <c r="J38" s="1">
        <f t="shared" ref="J38:N38" si="110">B38/$B38</f>
        <v>1</v>
      </c>
      <c r="K38" s="1">
        <f t="shared" si="110"/>
        <v>1.0447914535036742</v>
      </c>
      <c r="L38" s="1" t="e">
        <f t="shared" si="110"/>
        <v>#N/A</v>
      </c>
      <c r="M38" s="1" t="e">
        <f t="shared" si="110"/>
        <v>#N/A</v>
      </c>
      <c r="N38" s="1" t="e">
        <f t="shared" si="110"/>
        <v>#N/A</v>
      </c>
      <c r="O38" s="1" t="e">
        <f t="shared" si="1"/>
        <v>#N/A</v>
      </c>
      <c r="P38" s="10" t="e">
        <f t="shared" si="2"/>
        <v>#N/A</v>
      </c>
      <c r="R38" s="1">
        <f t="shared" ref="R38:X38" si="111">J38/J37-1</f>
        <v>0</v>
      </c>
      <c r="S38" s="1">
        <f t="shared" si="111"/>
        <v>-3.0394280677066288E-3</v>
      </c>
      <c r="T38" s="1" t="e">
        <f t="shared" si="111"/>
        <v>#N/A</v>
      </c>
      <c r="U38" s="1" t="e">
        <f t="shared" si="111"/>
        <v>#N/A</v>
      </c>
      <c r="V38" s="1" t="e">
        <f t="shared" si="111"/>
        <v>#N/A</v>
      </c>
      <c r="W38" s="1" t="e">
        <f t="shared" si="111"/>
        <v>#N/A</v>
      </c>
      <c r="X38" s="1" t="e">
        <f t="shared" si="111"/>
        <v>#N/A</v>
      </c>
      <c r="Y38" s="9">
        <f t="shared" si="3"/>
        <v>44512</v>
      </c>
      <c r="Z38" s="1">
        <f t="shared" si="9"/>
        <v>1</v>
      </c>
      <c r="AA38" s="1">
        <f t="shared" ref="AA38:AF38" si="112">IF(ISNUMBER(AA37), AA37*(S38+1), IF(ISNUMBER(S37),S37+1, NA()))</f>
        <v>0.99499339287141908</v>
      </c>
      <c r="AB38" s="1" t="e">
        <f t="shared" si="112"/>
        <v>#N/A</v>
      </c>
      <c r="AC38" s="1" t="e">
        <f t="shared" si="112"/>
        <v>#N/A</v>
      </c>
      <c r="AD38" s="1" t="e">
        <f t="shared" si="112"/>
        <v>#N/A</v>
      </c>
      <c r="AE38" s="1" t="e">
        <f t="shared" si="112"/>
        <v>#N/A</v>
      </c>
      <c r="AF38" s="1" t="e">
        <f t="shared" si="112"/>
        <v>#N/A</v>
      </c>
    </row>
    <row r="39" spans="1:32" ht="15.75" customHeight="1">
      <c r="A39" s="9">
        <f>wstETH!A39</f>
        <v>44513</v>
      </c>
      <c r="B39" s="1">
        <f>VLOOKUP(A39, ETH!$A$2:$E$1977, 5)</f>
        <v>4651.4604490000002</v>
      </c>
      <c r="C39" s="1">
        <f>VLOOKUP(A39, wstETH!$A$2:$E$1977, 5)</f>
        <v>4848.6206050000001</v>
      </c>
      <c r="D39" s="1" t="e">
        <f>VLOOKUP(A39, rETH!$A$2:$E$1977, 5)</f>
        <v>#N/A</v>
      </c>
      <c r="E39" s="1" t="e">
        <f>VLOOKUP(A39, cbETH!$A$2:$E$1977, 5)</f>
        <v>#N/A</v>
      </c>
      <c r="F39" s="1" t="e">
        <f>VLOOKUP(A39, sfrxETH!$A$2:$E$1977, 5)</f>
        <v>#N/A</v>
      </c>
      <c r="G39" s="1" t="e">
        <f>VLOOKUP(A39, rETH2!$A$2:$D$1977, 5)</f>
        <v>#N/A</v>
      </c>
      <c r="H39" s="8" t="e">
        <f>VLOOKUP(A39, ankrETH!$A$2:$E$1977, 5)</f>
        <v>#N/A</v>
      </c>
      <c r="J39" s="1">
        <f t="shared" ref="J39:N39" si="113">B39/$B39</f>
        <v>1</v>
      </c>
      <c r="K39" s="1">
        <f t="shared" si="113"/>
        <v>1.0423867209367301</v>
      </c>
      <c r="L39" s="1" t="e">
        <f t="shared" si="113"/>
        <v>#N/A</v>
      </c>
      <c r="M39" s="1" t="e">
        <f t="shared" si="113"/>
        <v>#N/A</v>
      </c>
      <c r="N39" s="1" t="e">
        <f t="shared" si="113"/>
        <v>#N/A</v>
      </c>
      <c r="O39" s="1" t="e">
        <f t="shared" si="1"/>
        <v>#N/A</v>
      </c>
      <c r="P39" s="10" t="e">
        <f t="shared" si="2"/>
        <v>#N/A</v>
      </c>
      <c r="R39" s="1">
        <f t="shared" ref="R39:X39" si="114">J39/J38-1</f>
        <v>0</v>
      </c>
      <c r="S39" s="1">
        <f t="shared" si="114"/>
        <v>-2.3016388188091819E-3</v>
      </c>
      <c r="T39" s="1" t="e">
        <f t="shared" si="114"/>
        <v>#N/A</v>
      </c>
      <c r="U39" s="1" t="e">
        <f t="shared" si="114"/>
        <v>#N/A</v>
      </c>
      <c r="V39" s="1" t="e">
        <f t="shared" si="114"/>
        <v>#N/A</v>
      </c>
      <c r="W39" s="1" t="e">
        <f t="shared" si="114"/>
        <v>#N/A</v>
      </c>
      <c r="X39" s="1" t="e">
        <f t="shared" si="114"/>
        <v>#N/A</v>
      </c>
      <c r="Y39" s="9">
        <f t="shared" si="3"/>
        <v>44513</v>
      </c>
      <c r="Z39" s="1">
        <f t="shared" si="9"/>
        <v>1</v>
      </c>
      <c r="AA39" s="1">
        <f t="shared" ref="AA39:AF39" si="115">IF(ISNUMBER(AA38), AA38*(S39+1), IF(ISNUMBER(S38),S38+1, NA()))</f>
        <v>0.99270327745392761</v>
      </c>
      <c r="AB39" s="1" t="e">
        <f t="shared" si="115"/>
        <v>#N/A</v>
      </c>
      <c r="AC39" s="1" t="e">
        <f t="shared" si="115"/>
        <v>#N/A</v>
      </c>
      <c r="AD39" s="1" t="e">
        <f t="shared" si="115"/>
        <v>#N/A</v>
      </c>
      <c r="AE39" s="1" t="e">
        <f t="shared" si="115"/>
        <v>#N/A</v>
      </c>
      <c r="AF39" s="1" t="e">
        <f t="shared" si="115"/>
        <v>#N/A</v>
      </c>
    </row>
    <row r="40" spans="1:32" ht="15.75" customHeight="1">
      <c r="A40" s="9">
        <f>wstETH!A40</f>
        <v>44514</v>
      </c>
      <c r="B40" s="1">
        <f>VLOOKUP(A40, ETH!$A$2:$E$1977, 5)</f>
        <v>4626.3588870000003</v>
      </c>
      <c r="C40" s="1">
        <f>VLOOKUP(A40, wstETH!$A$2:$E$1977, 5)</f>
        <v>4799.0600590000004</v>
      </c>
      <c r="D40" s="1" t="e">
        <f>VLOOKUP(A40, rETH!$A$2:$E$1977, 5)</f>
        <v>#N/A</v>
      </c>
      <c r="E40" s="1" t="e">
        <f>VLOOKUP(A40, cbETH!$A$2:$E$1977, 5)</f>
        <v>#N/A</v>
      </c>
      <c r="F40" s="1" t="e">
        <f>VLOOKUP(A40, sfrxETH!$A$2:$E$1977, 5)</f>
        <v>#N/A</v>
      </c>
      <c r="G40" s="1" t="e">
        <f>VLOOKUP(A40, rETH2!$A$2:$D$1977, 5)</f>
        <v>#N/A</v>
      </c>
      <c r="H40" s="8" t="e">
        <f>VLOOKUP(A40, ankrETH!$A$2:$E$1977, 5)</f>
        <v>#N/A</v>
      </c>
      <c r="J40" s="1">
        <f t="shared" ref="J40:N40" si="116">B40/$B40</f>
        <v>1</v>
      </c>
      <c r="K40" s="1">
        <f t="shared" si="116"/>
        <v>1.0373298259426627</v>
      </c>
      <c r="L40" s="1" t="e">
        <f t="shared" si="116"/>
        <v>#N/A</v>
      </c>
      <c r="M40" s="1" t="e">
        <f t="shared" si="116"/>
        <v>#N/A</v>
      </c>
      <c r="N40" s="1" t="e">
        <f t="shared" si="116"/>
        <v>#N/A</v>
      </c>
      <c r="O40" s="1" t="e">
        <f t="shared" si="1"/>
        <v>#N/A</v>
      </c>
      <c r="P40" s="10" t="e">
        <f t="shared" si="2"/>
        <v>#N/A</v>
      </c>
      <c r="R40" s="1">
        <f t="shared" ref="R40:X40" si="117">J40/J39-1</f>
        <v>0</v>
      </c>
      <c r="S40" s="1">
        <f t="shared" si="117"/>
        <v>-4.8512657466732723E-3</v>
      </c>
      <c r="T40" s="1" t="e">
        <f t="shared" si="117"/>
        <v>#N/A</v>
      </c>
      <c r="U40" s="1" t="e">
        <f t="shared" si="117"/>
        <v>#N/A</v>
      </c>
      <c r="V40" s="1" t="e">
        <f t="shared" si="117"/>
        <v>#N/A</v>
      </c>
      <c r="W40" s="1" t="e">
        <f t="shared" si="117"/>
        <v>#N/A</v>
      </c>
      <c r="X40" s="1" t="e">
        <f t="shared" si="117"/>
        <v>#N/A</v>
      </c>
      <c r="Y40" s="9">
        <f t="shared" si="3"/>
        <v>44514</v>
      </c>
      <c r="Z40" s="1">
        <f t="shared" si="9"/>
        <v>1</v>
      </c>
      <c r="AA40" s="1">
        <f t="shared" ref="AA40:AF40" si="118">IF(ISNUMBER(AA39), AA39*(S40+1), IF(ISNUMBER(S39),S39+1, NA()))</f>
        <v>0.9878874100474051</v>
      </c>
      <c r="AB40" s="1" t="e">
        <f t="shared" si="118"/>
        <v>#N/A</v>
      </c>
      <c r="AC40" s="1" t="e">
        <f t="shared" si="118"/>
        <v>#N/A</v>
      </c>
      <c r="AD40" s="1" t="e">
        <f t="shared" si="118"/>
        <v>#N/A</v>
      </c>
      <c r="AE40" s="1" t="e">
        <f t="shared" si="118"/>
        <v>#N/A</v>
      </c>
      <c r="AF40" s="1" t="e">
        <f t="shared" si="118"/>
        <v>#N/A</v>
      </c>
    </row>
    <row r="41" spans="1:32" ht="15.75" customHeight="1">
      <c r="A41" s="9">
        <f>wstETH!A41</f>
        <v>44515</v>
      </c>
      <c r="B41" s="1">
        <f>VLOOKUP(A41, ETH!$A$2:$E$1977, 5)</f>
        <v>4557.5039059999999</v>
      </c>
      <c r="C41" s="1">
        <f>VLOOKUP(A41, wstETH!$A$2:$E$1977, 5)</f>
        <v>4789.4477539999998</v>
      </c>
      <c r="D41" s="1" t="e">
        <f>VLOOKUP(A41, rETH!$A$2:$E$1977, 5)</f>
        <v>#N/A</v>
      </c>
      <c r="E41" s="1" t="e">
        <f>VLOOKUP(A41, cbETH!$A$2:$E$1977, 5)</f>
        <v>#N/A</v>
      </c>
      <c r="F41" s="1" t="e">
        <f>VLOOKUP(A41, sfrxETH!$A$2:$E$1977, 5)</f>
        <v>#N/A</v>
      </c>
      <c r="G41" s="1" t="e">
        <f>VLOOKUP(A41, rETH2!$A$2:$D$1977, 5)</f>
        <v>#N/A</v>
      </c>
      <c r="H41" s="8" t="e">
        <f>VLOOKUP(A41, ankrETH!$A$2:$E$1977, 5)</f>
        <v>#N/A</v>
      </c>
      <c r="J41" s="1">
        <f t="shared" ref="J41:N41" si="119">B41/$B41</f>
        <v>1</v>
      </c>
      <c r="K41" s="1">
        <f t="shared" si="119"/>
        <v>1.0508927370736081</v>
      </c>
      <c r="L41" s="1" t="e">
        <f t="shared" si="119"/>
        <v>#N/A</v>
      </c>
      <c r="M41" s="1" t="e">
        <f t="shared" si="119"/>
        <v>#N/A</v>
      </c>
      <c r="N41" s="1" t="e">
        <f t="shared" si="119"/>
        <v>#N/A</v>
      </c>
      <c r="O41" s="1" t="e">
        <f t="shared" si="1"/>
        <v>#N/A</v>
      </c>
      <c r="P41" s="10" t="e">
        <f t="shared" si="2"/>
        <v>#N/A</v>
      </c>
      <c r="R41" s="1">
        <f t="shared" ref="R41:X41" si="120">J41/J40-1</f>
        <v>0</v>
      </c>
      <c r="S41" s="1">
        <f t="shared" si="120"/>
        <v>1.3074830002714144E-2</v>
      </c>
      <c r="T41" s="1" t="e">
        <f t="shared" si="120"/>
        <v>#N/A</v>
      </c>
      <c r="U41" s="1" t="e">
        <f t="shared" si="120"/>
        <v>#N/A</v>
      </c>
      <c r="V41" s="1" t="e">
        <f t="shared" si="120"/>
        <v>#N/A</v>
      </c>
      <c r="W41" s="1" t="e">
        <f t="shared" si="120"/>
        <v>#N/A</v>
      </c>
      <c r="X41" s="1" t="e">
        <f t="shared" si="120"/>
        <v>#N/A</v>
      </c>
      <c r="Y41" s="9">
        <f t="shared" si="3"/>
        <v>44515</v>
      </c>
      <c r="Z41" s="1">
        <f t="shared" si="9"/>
        <v>1</v>
      </c>
      <c r="AA41" s="1">
        <f t="shared" ref="AA41:AF41" si="121">IF(ISNUMBER(AA40), AA40*(S41+1), IF(ISNUMBER(S40),S40+1, NA()))</f>
        <v>1.0008038699955966</v>
      </c>
      <c r="AB41" s="1" t="e">
        <f t="shared" si="121"/>
        <v>#N/A</v>
      </c>
      <c r="AC41" s="1" t="e">
        <f t="shared" si="121"/>
        <v>#N/A</v>
      </c>
      <c r="AD41" s="1" t="e">
        <f t="shared" si="121"/>
        <v>#N/A</v>
      </c>
      <c r="AE41" s="1" t="e">
        <f t="shared" si="121"/>
        <v>#N/A</v>
      </c>
      <c r="AF41" s="1" t="e">
        <f t="shared" si="121"/>
        <v>#N/A</v>
      </c>
    </row>
    <row r="42" spans="1:32" ht="15.75" customHeight="1">
      <c r="A42" s="9">
        <f>wstETH!A42</f>
        <v>44516</v>
      </c>
      <c r="B42" s="1">
        <f>VLOOKUP(A42, ETH!$A$2:$E$1977, 5)</f>
        <v>4216.3652339999999</v>
      </c>
      <c r="C42" s="1">
        <f>VLOOKUP(A42, wstETH!$A$2:$E$1977, 5)</f>
        <v>4419.7358400000003</v>
      </c>
      <c r="D42" s="1" t="e">
        <f>VLOOKUP(A42, rETH!$A$2:$E$1977, 5)</f>
        <v>#N/A</v>
      </c>
      <c r="E42" s="1" t="e">
        <f>VLOOKUP(A42, cbETH!$A$2:$E$1977, 5)</f>
        <v>#N/A</v>
      </c>
      <c r="F42" s="1" t="e">
        <f>VLOOKUP(A42, sfrxETH!$A$2:$E$1977, 5)</f>
        <v>#N/A</v>
      </c>
      <c r="G42" s="1" t="e">
        <f>VLOOKUP(A42, rETH2!$A$2:$D$1977, 5)</f>
        <v>#N/A</v>
      </c>
      <c r="H42" s="8" t="e">
        <f>VLOOKUP(A42, ankrETH!$A$2:$E$1977, 5)</f>
        <v>#N/A</v>
      </c>
      <c r="J42" s="1">
        <f t="shared" ref="J42:N42" si="122">B42/$B42</f>
        <v>1</v>
      </c>
      <c r="K42" s="1">
        <f t="shared" si="122"/>
        <v>1.0482336312708531</v>
      </c>
      <c r="L42" s="1" t="e">
        <f t="shared" si="122"/>
        <v>#N/A</v>
      </c>
      <c r="M42" s="1" t="e">
        <f t="shared" si="122"/>
        <v>#N/A</v>
      </c>
      <c r="N42" s="1" t="e">
        <f t="shared" si="122"/>
        <v>#N/A</v>
      </c>
      <c r="O42" s="1" t="e">
        <f t="shared" si="1"/>
        <v>#N/A</v>
      </c>
      <c r="P42" s="10" t="e">
        <f t="shared" si="2"/>
        <v>#N/A</v>
      </c>
      <c r="R42" s="1">
        <f t="shared" ref="R42:X42" si="123">J42/J41-1</f>
        <v>0</v>
      </c>
      <c r="S42" s="1">
        <f t="shared" si="123"/>
        <v>-2.5303303647903341E-3</v>
      </c>
      <c r="T42" s="1" t="e">
        <f t="shared" si="123"/>
        <v>#N/A</v>
      </c>
      <c r="U42" s="1" t="e">
        <f t="shared" si="123"/>
        <v>#N/A</v>
      </c>
      <c r="V42" s="1" t="e">
        <f t="shared" si="123"/>
        <v>#N/A</v>
      </c>
      <c r="W42" s="1" t="e">
        <f t="shared" si="123"/>
        <v>#N/A</v>
      </c>
      <c r="X42" s="1" t="e">
        <f t="shared" si="123"/>
        <v>#N/A</v>
      </c>
      <c r="Y42" s="9">
        <f t="shared" si="3"/>
        <v>44516</v>
      </c>
      <c r="Z42" s="1">
        <f t="shared" si="9"/>
        <v>1</v>
      </c>
      <c r="AA42" s="1">
        <f t="shared" ref="AA42:AF42" si="124">IF(ISNUMBER(AA41), AA41*(S42+1), IF(ISNUMBER(S41),S41+1, NA()))</f>
        <v>0.99827150557414701</v>
      </c>
      <c r="AB42" s="1" t="e">
        <f t="shared" si="124"/>
        <v>#N/A</v>
      </c>
      <c r="AC42" s="1" t="e">
        <f t="shared" si="124"/>
        <v>#N/A</v>
      </c>
      <c r="AD42" s="1" t="e">
        <f t="shared" si="124"/>
        <v>#N/A</v>
      </c>
      <c r="AE42" s="1" t="e">
        <f t="shared" si="124"/>
        <v>#N/A</v>
      </c>
      <c r="AF42" s="1" t="e">
        <f t="shared" si="124"/>
        <v>#N/A</v>
      </c>
    </row>
    <row r="43" spans="1:32" ht="15.75" customHeight="1">
      <c r="A43" s="9">
        <f>wstETH!A43</f>
        <v>44517</v>
      </c>
      <c r="B43" s="1">
        <f>VLOOKUP(A43, ETH!$A$2:$E$1977, 5)</f>
        <v>4287.59375</v>
      </c>
      <c r="C43" s="1">
        <f>VLOOKUP(A43, wstETH!$A$2:$E$1977, 5)</f>
        <v>4474.9907229999999</v>
      </c>
      <c r="D43" s="1" t="e">
        <f>VLOOKUP(A43, rETH!$A$2:$E$1977, 5)</f>
        <v>#N/A</v>
      </c>
      <c r="E43" s="1" t="e">
        <f>VLOOKUP(A43, cbETH!$A$2:$E$1977, 5)</f>
        <v>#N/A</v>
      </c>
      <c r="F43" s="1" t="e">
        <f>VLOOKUP(A43, sfrxETH!$A$2:$E$1977, 5)</f>
        <v>#N/A</v>
      </c>
      <c r="G43" s="1" t="e">
        <f>VLOOKUP(A43, rETH2!$A$2:$D$1977, 5)</f>
        <v>#N/A</v>
      </c>
      <c r="H43" s="8" t="e">
        <f>VLOOKUP(A43, ankrETH!$A$2:$E$1977, 5)</f>
        <v>#N/A</v>
      </c>
      <c r="J43" s="1">
        <f t="shared" ref="J43:N43" si="125">B43/$B43</f>
        <v>1</v>
      </c>
      <c r="K43" s="1">
        <f t="shared" si="125"/>
        <v>1.0437067931167685</v>
      </c>
      <c r="L43" s="1" t="e">
        <f t="shared" si="125"/>
        <v>#N/A</v>
      </c>
      <c r="M43" s="1" t="e">
        <f t="shared" si="125"/>
        <v>#N/A</v>
      </c>
      <c r="N43" s="1" t="e">
        <f t="shared" si="125"/>
        <v>#N/A</v>
      </c>
      <c r="O43" s="1" t="e">
        <f t="shared" si="1"/>
        <v>#N/A</v>
      </c>
      <c r="P43" s="10" t="e">
        <f t="shared" si="2"/>
        <v>#N/A</v>
      </c>
      <c r="R43" s="1">
        <f t="shared" ref="R43:X43" si="126">J43/J42-1</f>
        <v>0</v>
      </c>
      <c r="S43" s="1">
        <f t="shared" si="126"/>
        <v>-4.3185393208539091E-3</v>
      </c>
      <c r="T43" s="1" t="e">
        <f t="shared" si="126"/>
        <v>#N/A</v>
      </c>
      <c r="U43" s="1" t="e">
        <f t="shared" si="126"/>
        <v>#N/A</v>
      </c>
      <c r="V43" s="1" t="e">
        <f t="shared" si="126"/>
        <v>#N/A</v>
      </c>
      <c r="W43" s="1" t="e">
        <f t="shared" si="126"/>
        <v>#N/A</v>
      </c>
      <c r="X43" s="1" t="e">
        <f t="shared" si="126"/>
        <v>#N/A</v>
      </c>
      <c r="Y43" s="9">
        <f t="shared" si="3"/>
        <v>44517</v>
      </c>
      <c r="Z43" s="1">
        <f t="shared" si="9"/>
        <v>1</v>
      </c>
      <c r="AA43" s="1">
        <f t="shared" ref="AA43:AF43" si="127">IF(ISNUMBER(AA42), AA42*(S43+1), IF(ISNUMBER(S42),S42+1, NA()))</f>
        <v>0.99396043082443708</v>
      </c>
      <c r="AB43" s="1" t="e">
        <f t="shared" si="127"/>
        <v>#N/A</v>
      </c>
      <c r="AC43" s="1" t="e">
        <f t="shared" si="127"/>
        <v>#N/A</v>
      </c>
      <c r="AD43" s="1" t="e">
        <f t="shared" si="127"/>
        <v>#N/A</v>
      </c>
      <c r="AE43" s="1" t="e">
        <f t="shared" si="127"/>
        <v>#N/A</v>
      </c>
      <c r="AF43" s="1" t="e">
        <f t="shared" si="127"/>
        <v>#N/A</v>
      </c>
    </row>
    <row r="44" spans="1:32" ht="15.75" customHeight="1">
      <c r="A44" s="9">
        <f>wstETH!A44</f>
        <v>44518</v>
      </c>
      <c r="B44" s="1">
        <f>VLOOKUP(A44, ETH!$A$2:$E$1977, 5)</f>
        <v>4000.6508789999998</v>
      </c>
      <c r="C44" s="1">
        <f>VLOOKUP(A44, wstETH!$A$2:$E$1977, 5)</f>
        <v>4156.453125</v>
      </c>
      <c r="D44" s="1" t="e">
        <f>VLOOKUP(A44, rETH!$A$2:$E$1977, 5)</f>
        <v>#N/A</v>
      </c>
      <c r="E44" s="1" t="e">
        <f>VLOOKUP(A44, cbETH!$A$2:$E$1977, 5)</f>
        <v>#N/A</v>
      </c>
      <c r="F44" s="1" t="e">
        <f>VLOOKUP(A44, sfrxETH!$A$2:$E$1977, 5)</f>
        <v>#N/A</v>
      </c>
      <c r="G44" s="1" t="e">
        <f>VLOOKUP(A44, rETH2!$A$2:$D$1977, 5)</f>
        <v>#N/A</v>
      </c>
      <c r="H44" s="8" t="e">
        <f>VLOOKUP(A44, ankrETH!$A$2:$E$1977, 5)</f>
        <v>#N/A</v>
      </c>
      <c r="J44" s="1">
        <f t="shared" ref="J44:N44" si="128">B44/$B44</f>
        <v>1</v>
      </c>
      <c r="K44" s="1">
        <f t="shared" si="128"/>
        <v>1.0389442245055245</v>
      </c>
      <c r="L44" s="1" t="e">
        <f t="shared" si="128"/>
        <v>#N/A</v>
      </c>
      <c r="M44" s="1" t="e">
        <f t="shared" si="128"/>
        <v>#N/A</v>
      </c>
      <c r="N44" s="1" t="e">
        <f t="shared" si="128"/>
        <v>#N/A</v>
      </c>
      <c r="O44" s="1" t="e">
        <f t="shared" si="1"/>
        <v>#N/A</v>
      </c>
      <c r="P44" s="10" t="e">
        <f t="shared" si="2"/>
        <v>#N/A</v>
      </c>
      <c r="R44" s="1">
        <f t="shared" ref="R44:X44" si="129">J44/J43-1</f>
        <v>0</v>
      </c>
      <c r="S44" s="1">
        <f t="shared" si="129"/>
        <v>-4.5631288812654214E-3</v>
      </c>
      <c r="T44" s="1" t="e">
        <f t="shared" si="129"/>
        <v>#N/A</v>
      </c>
      <c r="U44" s="1" t="e">
        <f t="shared" si="129"/>
        <v>#N/A</v>
      </c>
      <c r="V44" s="1" t="e">
        <f t="shared" si="129"/>
        <v>#N/A</v>
      </c>
      <c r="W44" s="1" t="e">
        <f t="shared" si="129"/>
        <v>#N/A</v>
      </c>
      <c r="X44" s="1" t="e">
        <f t="shared" si="129"/>
        <v>#N/A</v>
      </c>
      <c r="Y44" s="9">
        <f t="shared" si="3"/>
        <v>44518</v>
      </c>
      <c r="Z44" s="1">
        <f t="shared" si="9"/>
        <v>1</v>
      </c>
      <c r="AA44" s="1">
        <f t="shared" ref="AA44:AF44" si="130">IF(ISNUMBER(AA43), AA43*(S44+1), IF(ISNUMBER(S43),S43+1, NA()))</f>
        <v>0.98942486127570706</v>
      </c>
      <c r="AB44" s="1" t="e">
        <f t="shared" si="130"/>
        <v>#N/A</v>
      </c>
      <c r="AC44" s="1" t="e">
        <f t="shared" si="130"/>
        <v>#N/A</v>
      </c>
      <c r="AD44" s="1" t="e">
        <f t="shared" si="130"/>
        <v>#N/A</v>
      </c>
      <c r="AE44" s="1" t="e">
        <f t="shared" si="130"/>
        <v>#N/A</v>
      </c>
      <c r="AF44" s="1" t="e">
        <f t="shared" si="130"/>
        <v>#N/A</v>
      </c>
    </row>
    <row r="45" spans="1:32" ht="15.75" customHeight="1">
      <c r="A45" s="9">
        <f>wstETH!A45</f>
        <v>44519</v>
      </c>
      <c r="B45" s="1">
        <f>VLOOKUP(A45, ETH!$A$2:$E$1977, 5)</f>
        <v>4298.3066410000001</v>
      </c>
      <c r="C45" s="1">
        <f>VLOOKUP(A45, wstETH!$A$2:$E$1977, 5)</f>
        <v>4468.5854490000002</v>
      </c>
      <c r="D45" s="1" t="e">
        <f>VLOOKUP(A45, rETH!$A$2:$E$1977, 5)</f>
        <v>#N/A</v>
      </c>
      <c r="E45" s="1" t="e">
        <f>VLOOKUP(A45, cbETH!$A$2:$E$1977, 5)</f>
        <v>#N/A</v>
      </c>
      <c r="F45" s="1" t="e">
        <f>VLOOKUP(A45, sfrxETH!$A$2:$E$1977, 5)</f>
        <v>#N/A</v>
      </c>
      <c r="G45" s="1" t="e">
        <f>VLOOKUP(A45, rETH2!$A$2:$D$1977, 5)</f>
        <v>#N/A</v>
      </c>
      <c r="H45" s="8" t="e">
        <f>VLOOKUP(A45, ankrETH!$A$2:$E$1977, 5)</f>
        <v>#N/A</v>
      </c>
      <c r="J45" s="1">
        <f t="shared" ref="J45:N45" si="131">B45/$B45</f>
        <v>1</v>
      </c>
      <c r="K45" s="1">
        <f t="shared" si="131"/>
        <v>1.0396153234801286</v>
      </c>
      <c r="L45" s="1" t="e">
        <f t="shared" si="131"/>
        <v>#N/A</v>
      </c>
      <c r="M45" s="1" t="e">
        <f t="shared" si="131"/>
        <v>#N/A</v>
      </c>
      <c r="N45" s="1" t="e">
        <f t="shared" si="131"/>
        <v>#N/A</v>
      </c>
      <c r="O45" s="1" t="e">
        <f t="shared" si="1"/>
        <v>#N/A</v>
      </c>
      <c r="P45" s="10" t="e">
        <f t="shared" si="2"/>
        <v>#N/A</v>
      </c>
      <c r="R45" s="1">
        <f t="shared" ref="R45:X45" si="132">J45/J44-1</f>
        <v>0</v>
      </c>
      <c r="S45" s="1">
        <f t="shared" si="132"/>
        <v>6.4594321694566581E-4</v>
      </c>
      <c r="T45" s="1" t="e">
        <f t="shared" si="132"/>
        <v>#N/A</v>
      </c>
      <c r="U45" s="1" t="e">
        <f t="shared" si="132"/>
        <v>#N/A</v>
      </c>
      <c r="V45" s="1" t="e">
        <f t="shared" si="132"/>
        <v>#N/A</v>
      </c>
      <c r="W45" s="1" t="e">
        <f t="shared" si="132"/>
        <v>#N/A</v>
      </c>
      <c r="X45" s="1" t="e">
        <f t="shared" si="132"/>
        <v>#N/A</v>
      </c>
      <c r="Y45" s="9">
        <f t="shared" si="3"/>
        <v>44519</v>
      </c>
      <c r="Z45" s="1">
        <f t="shared" si="9"/>
        <v>1</v>
      </c>
      <c r="AA45" s="1">
        <f t="shared" ref="AA45:AF45" si="133">IF(ISNUMBER(AA44), AA44*(S45+1), IF(ISNUMBER(S44),S44+1, NA()))</f>
        <v>0.99006397355352549</v>
      </c>
      <c r="AB45" s="1" t="e">
        <f t="shared" si="133"/>
        <v>#N/A</v>
      </c>
      <c r="AC45" s="1" t="e">
        <f t="shared" si="133"/>
        <v>#N/A</v>
      </c>
      <c r="AD45" s="1" t="e">
        <f t="shared" si="133"/>
        <v>#N/A</v>
      </c>
      <c r="AE45" s="1" t="e">
        <f t="shared" si="133"/>
        <v>#N/A</v>
      </c>
      <c r="AF45" s="1" t="e">
        <f t="shared" si="133"/>
        <v>#N/A</v>
      </c>
    </row>
    <row r="46" spans="1:32" ht="15.75" customHeight="1">
      <c r="A46" s="9">
        <f>wstETH!A46</f>
        <v>44520</v>
      </c>
      <c r="B46" s="1">
        <f>VLOOKUP(A46, ETH!$A$2:$E$1977, 5)</f>
        <v>4409.9311520000001</v>
      </c>
      <c r="C46" s="1">
        <f>VLOOKUP(A46, wstETH!$A$2:$E$1977, 5)</f>
        <v>4630.5898440000001</v>
      </c>
      <c r="D46" s="1" t="e">
        <f>VLOOKUP(A46, rETH!$A$2:$E$1977, 5)</f>
        <v>#N/A</v>
      </c>
      <c r="E46" s="1" t="e">
        <f>VLOOKUP(A46, cbETH!$A$2:$E$1977, 5)</f>
        <v>#N/A</v>
      </c>
      <c r="F46" s="1" t="e">
        <f>VLOOKUP(A46, sfrxETH!$A$2:$E$1977, 5)</f>
        <v>#N/A</v>
      </c>
      <c r="G46" s="1" t="e">
        <f>VLOOKUP(A46, rETH2!$A$2:$D$1977, 5)</f>
        <v>#N/A</v>
      </c>
      <c r="H46" s="8" t="e">
        <f>VLOOKUP(A46, ankrETH!$A$2:$E$1977, 5)</f>
        <v>#N/A</v>
      </c>
      <c r="J46" s="1">
        <f t="shared" ref="J46:N46" si="134">B46/$B46</f>
        <v>1</v>
      </c>
      <c r="K46" s="1">
        <f t="shared" si="134"/>
        <v>1.0500367657440473</v>
      </c>
      <c r="L46" s="1" t="e">
        <f t="shared" si="134"/>
        <v>#N/A</v>
      </c>
      <c r="M46" s="1" t="e">
        <f t="shared" si="134"/>
        <v>#N/A</v>
      </c>
      <c r="N46" s="1" t="e">
        <f t="shared" si="134"/>
        <v>#N/A</v>
      </c>
      <c r="O46" s="1" t="e">
        <f t="shared" si="1"/>
        <v>#N/A</v>
      </c>
      <c r="P46" s="10" t="e">
        <f t="shared" si="2"/>
        <v>#N/A</v>
      </c>
      <c r="R46" s="1">
        <f t="shared" ref="R46:X46" si="135">J46/J45-1</f>
        <v>0</v>
      </c>
      <c r="S46" s="1">
        <f t="shared" si="135"/>
        <v>1.0024325371650544E-2</v>
      </c>
      <c r="T46" s="1" t="e">
        <f t="shared" si="135"/>
        <v>#N/A</v>
      </c>
      <c r="U46" s="1" t="e">
        <f t="shared" si="135"/>
        <v>#N/A</v>
      </c>
      <c r="V46" s="1" t="e">
        <f t="shared" si="135"/>
        <v>#N/A</v>
      </c>
      <c r="W46" s="1" t="e">
        <f t="shared" si="135"/>
        <v>#N/A</v>
      </c>
      <c r="X46" s="1" t="e">
        <f t="shared" si="135"/>
        <v>#N/A</v>
      </c>
      <c r="Y46" s="9">
        <f t="shared" si="3"/>
        <v>44520</v>
      </c>
      <c r="Z46" s="1">
        <f t="shared" si="9"/>
        <v>1</v>
      </c>
      <c r="AA46" s="1">
        <f t="shared" ref="AA46:AF46" si="136">IF(ISNUMBER(AA45), AA45*(S46+1), IF(ISNUMBER(S45),S45+1, NA()))</f>
        <v>0.99998869696317527</v>
      </c>
      <c r="AB46" s="1" t="e">
        <f t="shared" si="136"/>
        <v>#N/A</v>
      </c>
      <c r="AC46" s="1" t="e">
        <f t="shared" si="136"/>
        <v>#N/A</v>
      </c>
      <c r="AD46" s="1" t="e">
        <f t="shared" si="136"/>
        <v>#N/A</v>
      </c>
      <c r="AE46" s="1" t="e">
        <f t="shared" si="136"/>
        <v>#N/A</v>
      </c>
      <c r="AF46" s="1" t="e">
        <f t="shared" si="136"/>
        <v>#N/A</v>
      </c>
    </row>
    <row r="47" spans="1:32" ht="15.75" customHeight="1">
      <c r="A47" s="9">
        <f>wstETH!A47</f>
        <v>44521</v>
      </c>
      <c r="B47" s="1">
        <f>VLOOKUP(A47, ETH!$A$2:$E$1977, 5)</f>
        <v>4269.7329099999997</v>
      </c>
      <c r="C47" s="1">
        <f>VLOOKUP(A47, wstETH!$A$2:$E$1977, 5)</f>
        <v>4478.7709960000002</v>
      </c>
      <c r="D47" s="1" t="e">
        <f>VLOOKUP(A47, rETH!$A$2:$E$1977, 5)</f>
        <v>#N/A</v>
      </c>
      <c r="E47" s="1" t="e">
        <f>VLOOKUP(A47, cbETH!$A$2:$E$1977, 5)</f>
        <v>#N/A</v>
      </c>
      <c r="F47" s="1" t="e">
        <f>VLOOKUP(A47, sfrxETH!$A$2:$E$1977, 5)</f>
        <v>#N/A</v>
      </c>
      <c r="G47" s="1" t="e">
        <f>VLOOKUP(A47, rETH2!$A$2:$D$1977, 5)</f>
        <v>#N/A</v>
      </c>
      <c r="H47" s="8" t="e">
        <f>VLOOKUP(A47, ankrETH!$A$2:$E$1977, 5)</f>
        <v>#N/A</v>
      </c>
      <c r="J47" s="1">
        <f t="shared" ref="J47:N47" si="137">B47/$B47</f>
        <v>1</v>
      </c>
      <c r="K47" s="1">
        <f t="shared" si="137"/>
        <v>1.0489581176167764</v>
      </c>
      <c r="L47" s="1" t="e">
        <f t="shared" si="137"/>
        <v>#N/A</v>
      </c>
      <c r="M47" s="1" t="e">
        <f t="shared" si="137"/>
        <v>#N/A</v>
      </c>
      <c r="N47" s="1" t="e">
        <f t="shared" si="137"/>
        <v>#N/A</v>
      </c>
      <c r="O47" s="1" t="e">
        <f t="shared" si="1"/>
        <v>#N/A</v>
      </c>
      <c r="P47" s="10" t="e">
        <f t="shared" si="2"/>
        <v>#N/A</v>
      </c>
      <c r="R47" s="1">
        <f t="shared" ref="R47:X47" si="138">J47/J46-1</f>
        <v>0</v>
      </c>
      <c r="S47" s="1">
        <f t="shared" si="138"/>
        <v>-1.0272479616526553E-3</v>
      </c>
      <c r="T47" s="1" t="e">
        <f t="shared" si="138"/>
        <v>#N/A</v>
      </c>
      <c r="U47" s="1" t="e">
        <f t="shared" si="138"/>
        <v>#N/A</v>
      </c>
      <c r="V47" s="1" t="e">
        <f t="shared" si="138"/>
        <v>#N/A</v>
      </c>
      <c r="W47" s="1" t="e">
        <f t="shared" si="138"/>
        <v>#N/A</v>
      </c>
      <c r="X47" s="1" t="e">
        <f t="shared" si="138"/>
        <v>#N/A</v>
      </c>
      <c r="Y47" s="9">
        <f t="shared" si="3"/>
        <v>44521</v>
      </c>
      <c r="Z47" s="1">
        <f t="shared" si="9"/>
        <v>1</v>
      </c>
      <c r="AA47" s="1">
        <f t="shared" ref="AA47:AF47" si="139">IF(ISNUMBER(AA46), AA46*(S47+1), IF(ISNUMBER(S46),S46+1, NA()))</f>
        <v>0.99896146061254421</v>
      </c>
      <c r="AB47" s="1" t="e">
        <f t="shared" si="139"/>
        <v>#N/A</v>
      </c>
      <c r="AC47" s="1" t="e">
        <f t="shared" si="139"/>
        <v>#N/A</v>
      </c>
      <c r="AD47" s="1" t="e">
        <f t="shared" si="139"/>
        <v>#N/A</v>
      </c>
      <c r="AE47" s="1" t="e">
        <f t="shared" si="139"/>
        <v>#N/A</v>
      </c>
      <c r="AF47" s="1" t="e">
        <f t="shared" si="139"/>
        <v>#N/A</v>
      </c>
    </row>
    <row r="48" spans="1:32" ht="15.75" customHeight="1">
      <c r="A48" s="9">
        <f>wstETH!A48</f>
        <v>44522</v>
      </c>
      <c r="B48" s="1">
        <f>VLOOKUP(A48, ETH!$A$2:$E$1977, 5)</f>
        <v>4088.4577640000002</v>
      </c>
      <c r="C48" s="1">
        <f>VLOOKUP(A48, wstETH!$A$2:$E$1977, 5)</f>
        <v>4253.6079099999997</v>
      </c>
      <c r="D48" s="1" t="e">
        <f>VLOOKUP(A48, rETH!$A$2:$E$1977, 5)</f>
        <v>#N/A</v>
      </c>
      <c r="E48" s="1" t="e">
        <f>VLOOKUP(A48, cbETH!$A$2:$E$1977, 5)</f>
        <v>#N/A</v>
      </c>
      <c r="F48" s="1" t="e">
        <f>VLOOKUP(A48, sfrxETH!$A$2:$E$1977, 5)</f>
        <v>#N/A</v>
      </c>
      <c r="G48" s="1" t="e">
        <f>VLOOKUP(A48, rETH2!$A$2:$D$1977, 5)</f>
        <v>#N/A</v>
      </c>
      <c r="H48" s="8" t="e">
        <f>VLOOKUP(A48, ankrETH!$A$2:$E$1977, 5)</f>
        <v>#N/A</v>
      </c>
      <c r="J48" s="1">
        <f t="shared" ref="J48:N48" si="140">B48/$B48</f>
        <v>1</v>
      </c>
      <c r="K48" s="1">
        <f t="shared" si="140"/>
        <v>1.0403942404527673</v>
      </c>
      <c r="L48" s="1" t="e">
        <f t="shared" si="140"/>
        <v>#N/A</v>
      </c>
      <c r="M48" s="1" t="e">
        <f t="shared" si="140"/>
        <v>#N/A</v>
      </c>
      <c r="N48" s="1" t="e">
        <f t="shared" si="140"/>
        <v>#N/A</v>
      </c>
      <c r="O48" s="1" t="e">
        <f t="shared" si="1"/>
        <v>#N/A</v>
      </c>
      <c r="P48" s="10" t="e">
        <f t="shared" si="2"/>
        <v>#N/A</v>
      </c>
      <c r="R48" s="1">
        <f t="shared" ref="R48:X48" si="141">J48/J47-1</f>
        <v>0</v>
      </c>
      <c r="S48" s="1">
        <f t="shared" si="141"/>
        <v>-8.1641745463261195E-3</v>
      </c>
      <c r="T48" s="1" t="e">
        <f t="shared" si="141"/>
        <v>#N/A</v>
      </c>
      <c r="U48" s="1" t="e">
        <f t="shared" si="141"/>
        <v>#N/A</v>
      </c>
      <c r="V48" s="1" t="e">
        <f t="shared" si="141"/>
        <v>#N/A</v>
      </c>
      <c r="W48" s="1" t="e">
        <f t="shared" si="141"/>
        <v>#N/A</v>
      </c>
      <c r="X48" s="1" t="e">
        <f t="shared" si="141"/>
        <v>#N/A</v>
      </c>
      <c r="Y48" s="9">
        <f t="shared" si="3"/>
        <v>44522</v>
      </c>
      <c r="Z48" s="1">
        <f t="shared" si="9"/>
        <v>1</v>
      </c>
      <c r="AA48" s="1">
        <f t="shared" ref="AA48:AF48" si="142">IF(ISNUMBER(AA47), AA47*(S48+1), IF(ISNUMBER(S47),S47+1, NA()))</f>
        <v>0.9908057648830505</v>
      </c>
      <c r="AB48" s="1" t="e">
        <f t="shared" si="142"/>
        <v>#N/A</v>
      </c>
      <c r="AC48" s="1" t="e">
        <f t="shared" si="142"/>
        <v>#N/A</v>
      </c>
      <c r="AD48" s="1" t="e">
        <f t="shared" si="142"/>
        <v>#N/A</v>
      </c>
      <c r="AE48" s="1" t="e">
        <f t="shared" si="142"/>
        <v>#N/A</v>
      </c>
      <c r="AF48" s="1" t="e">
        <f t="shared" si="142"/>
        <v>#N/A</v>
      </c>
    </row>
    <row r="49" spans="1:32" ht="15.75" customHeight="1">
      <c r="A49" s="9">
        <f>wstETH!A49</f>
        <v>44523</v>
      </c>
      <c r="B49" s="1">
        <f>VLOOKUP(A49, ETH!$A$2:$E$1977, 5)</f>
        <v>4340.763672</v>
      </c>
      <c r="C49" s="1">
        <f>VLOOKUP(A49, wstETH!$A$2:$E$1977, 5)</f>
        <v>4563.9350590000004</v>
      </c>
      <c r="D49" s="1">
        <f>VLOOKUP(A49, rETH!$A$2:$E$1977, 5)</f>
        <v>4374.0610349999997</v>
      </c>
      <c r="E49" s="1" t="e">
        <f>VLOOKUP(A49, cbETH!$A$2:$E$1977, 5)</f>
        <v>#N/A</v>
      </c>
      <c r="F49" s="1" t="e">
        <f>VLOOKUP(A49, sfrxETH!$A$2:$E$1977, 5)</f>
        <v>#N/A</v>
      </c>
      <c r="G49" s="1" t="e">
        <f>VLOOKUP(A49, rETH2!$A$2:$D$1977, 5)</f>
        <v>#N/A</v>
      </c>
      <c r="H49" s="8" t="e">
        <f>VLOOKUP(A49, ankrETH!$A$2:$E$1977, 5)</f>
        <v>#N/A</v>
      </c>
      <c r="J49" s="1">
        <f t="shared" ref="J49:N49" si="143">B49/$B49</f>
        <v>1</v>
      </c>
      <c r="K49" s="1">
        <f t="shared" si="143"/>
        <v>1.0514129318855947</v>
      </c>
      <c r="L49" s="1">
        <f t="shared" si="143"/>
        <v>1.0076708536829091</v>
      </c>
      <c r="M49" s="1" t="e">
        <f t="shared" si="143"/>
        <v>#N/A</v>
      </c>
      <c r="N49" s="1" t="e">
        <f t="shared" si="143"/>
        <v>#N/A</v>
      </c>
      <c r="O49" s="1" t="e">
        <f t="shared" si="1"/>
        <v>#N/A</v>
      </c>
      <c r="P49" s="10" t="e">
        <f t="shared" si="2"/>
        <v>#N/A</v>
      </c>
      <c r="R49" s="1">
        <f t="shared" ref="R49:X49" si="144">J49/J48-1</f>
        <v>0</v>
      </c>
      <c r="S49" s="1">
        <f t="shared" si="144"/>
        <v>1.0590880845353645E-2</v>
      </c>
      <c r="T49" s="1" t="e">
        <f t="shared" si="144"/>
        <v>#N/A</v>
      </c>
      <c r="U49" s="1" t="e">
        <f t="shared" si="144"/>
        <v>#N/A</v>
      </c>
      <c r="V49" s="1" t="e">
        <f t="shared" si="144"/>
        <v>#N/A</v>
      </c>
      <c r="W49" s="1" t="e">
        <f t="shared" si="144"/>
        <v>#N/A</v>
      </c>
      <c r="X49" s="1" t="e">
        <f t="shared" si="144"/>
        <v>#N/A</v>
      </c>
      <c r="Y49" s="9">
        <f t="shared" si="3"/>
        <v>44523</v>
      </c>
      <c r="Z49" s="1">
        <f t="shared" si="9"/>
        <v>1</v>
      </c>
      <c r="AA49" s="1">
        <f t="shared" ref="AA49:AF49" si="145">IF(ISNUMBER(AA48), AA48*(S49+1), IF(ISNUMBER(S48),S48+1, NA()))</f>
        <v>1.0012992706798163</v>
      </c>
      <c r="AB49" s="1" t="e">
        <f t="shared" si="145"/>
        <v>#N/A</v>
      </c>
      <c r="AC49" s="1" t="e">
        <f t="shared" si="145"/>
        <v>#N/A</v>
      </c>
      <c r="AD49" s="1" t="e">
        <f t="shared" si="145"/>
        <v>#N/A</v>
      </c>
      <c r="AE49" s="1" t="e">
        <f t="shared" si="145"/>
        <v>#N/A</v>
      </c>
      <c r="AF49" s="1" t="e">
        <f t="shared" si="145"/>
        <v>#N/A</v>
      </c>
    </row>
    <row r="50" spans="1:32" ht="15.75" customHeight="1">
      <c r="A50" s="9">
        <f>wstETH!A50</f>
        <v>44524</v>
      </c>
      <c r="B50" s="1">
        <f>VLOOKUP(A50, ETH!$A$2:$E$1977, 5)</f>
        <v>4239.9814450000003</v>
      </c>
      <c r="C50" s="1">
        <f>VLOOKUP(A50, wstETH!$A$2:$E$1977, 5)</f>
        <v>4473.5361329999996</v>
      </c>
      <c r="D50" s="1">
        <f>VLOOKUP(A50, rETH!$A$2:$E$1977, 5)</f>
        <v>4302.3325199999999</v>
      </c>
      <c r="E50" s="1" t="e">
        <f>VLOOKUP(A50, cbETH!$A$2:$E$1977, 5)</f>
        <v>#N/A</v>
      </c>
      <c r="F50" s="1" t="e">
        <f>VLOOKUP(A50, sfrxETH!$A$2:$E$1977, 5)</f>
        <v>#N/A</v>
      </c>
      <c r="G50" s="1" t="e">
        <f>VLOOKUP(A50, rETH2!$A$2:$D$1977, 5)</f>
        <v>#N/A</v>
      </c>
      <c r="H50" s="8" t="e">
        <f>VLOOKUP(A50, ankrETH!$A$2:$E$1977, 5)</f>
        <v>#N/A</v>
      </c>
      <c r="J50" s="1">
        <f t="shared" ref="J50:N50" si="146">B50/$B50</f>
        <v>1</v>
      </c>
      <c r="K50" s="1">
        <f t="shared" si="146"/>
        <v>1.0550838938871816</v>
      </c>
      <c r="L50" s="1">
        <f t="shared" si="146"/>
        <v>1.0147055065709136</v>
      </c>
      <c r="M50" s="1" t="e">
        <f t="shared" si="146"/>
        <v>#N/A</v>
      </c>
      <c r="N50" s="1" t="e">
        <f t="shared" si="146"/>
        <v>#N/A</v>
      </c>
      <c r="O50" s="1" t="e">
        <f t="shared" si="1"/>
        <v>#N/A</v>
      </c>
      <c r="P50" s="10" t="e">
        <f t="shared" si="2"/>
        <v>#N/A</v>
      </c>
      <c r="R50" s="1">
        <f t="shared" ref="R50:X50" si="147">J50/J49-1</f>
        <v>0</v>
      </c>
      <c r="S50" s="1">
        <f t="shared" si="147"/>
        <v>3.4914560114867044E-3</v>
      </c>
      <c r="T50" s="1">
        <f t="shared" si="147"/>
        <v>6.9811018769609934E-3</v>
      </c>
      <c r="U50" s="1" t="e">
        <f t="shared" si="147"/>
        <v>#N/A</v>
      </c>
      <c r="V50" s="1" t="e">
        <f t="shared" si="147"/>
        <v>#N/A</v>
      </c>
      <c r="W50" s="1" t="e">
        <f t="shared" si="147"/>
        <v>#N/A</v>
      </c>
      <c r="X50" s="1" t="e">
        <f t="shared" si="147"/>
        <v>#N/A</v>
      </c>
      <c r="Y50" s="9">
        <f t="shared" si="3"/>
        <v>44524</v>
      </c>
      <c r="Z50" s="1">
        <f t="shared" si="9"/>
        <v>1</v>
      </c>
      <c r="AA50" s="1">
        <f t="shared" ref="AA50:AF50" si="148">IF(ISNUMBER(AA49), AA49*(S50+1), IF(ISNUMBER(S49),S49+1, NA()))</f>
        <v>1.0047952630377286</v>
      </c>
      <c r="AB50" s="1" t="e">
        <f t="shared" si="148"/>
        <v>#N/A</v>
      </c>
      <c r="AC50" s="1" t="e">
        <f t="shared" si="148"/>
        <v>#N/A</v>
      </c>
      <c r="AD50" s="1" t="e">
        <f t="shared" si="148"/>
        <v>#N/A</v>
      </c>
      <c r="AE50" s="1" t="e">
        <f t="shared" si="148"/>
        <v>#N/A</v>
      </c>
      <c r="AF50" s="1" t="e">
        <f t="shared" si="148"/>
        <v>#N/A</v>
      </c>
    </row>
    <row r="51" spans="1:32" ht="15.75" customHeight="1">
      <c r="A51" s="9">
        <f>wstETH!A51</f>
        <v>44525</v>
      </c>
      <c r="B51" s="1">
        <f>VLOOKUP(A51, ETH!$A$2:$E$1977, 5)</f>
        <v>4274.7431640000004</v>
      </c>
      <c r="C51" s="1">
        <f>VLOOKUP(A51, wstETH!$A$2:$E$1977, 5)</f>
        <v>4478.1713870000003</v>
      </c>
      <c r="D51" s="1">
        <f>VLOOKUP(A51, rETH!$A$2:$E$1977, 5)</f>
        <v>4332.7714839999999</v>
      </c>
      <c r="E51" s="1" t="e">
        <f>VLOOKUP(A51, cbETH!$A$2:$E$1977, 5)</f>
        <v>#N/A</v>
      </c>
      <c r="F51" s="1" t="e">
        <f>VLOOKUP(A51, sfrxETH!$A$2:$E$1977, 5)</f>
        <v>#N/A</v>
      </c>
      <c r="G51" s="1" t="e">
        <f>VLOOKUP(A51, rETH2!$A$2:$D$1977, 5)</f>
        <v>#N/A</v>
      </c>
      <c r="H51" s="8" t="e">
        <f>VLOOKUP(A51, ankrETH!$A$2:$E$1977, 5)</f>
        <v>#N/A</v>
      </c>
      <c r="J51" s="1">
        <f t="shared" ref="J51:N51" si="149">B51/$B51</f>
        <v>1</v>
      </c>
      <c r="K51" s="1">
        <f t="shared" si="149"/>
        <v>1.047588408284545</v>
      </c>
      <c r="L51" s="1">
        <f t="shared" si="149"/>
        <v>1.0135746915718091</v>
      </c>
      <c r="M51" s="1" t="e">
        <f t="shared" si="149"/>
        <v>#N/A</v>
      </c>
      <c r="N51" s="1" t="e">
        <f t="shared" si="149"/>
        <v>#N/A</v>
      </c>
      <c r="O51" s="1" t="e">
        <f t="shared" si="1"/>
        <v>#N/A</v>
      </c>
      <c r="P51" s="10" t="e">
        <f t="shared" si="2"/>
        <v>#N/A</v>
      </c>
      <c r="R51" s="1">
        <f t="shared" ref="R51:X51" si="150">J51/J50-1</f>
        <v>0</v>
      </c>
      <c r="S51" s="1">
        <f t="shared" si="150"/>
        <v>-7.1041607649050542E-3</v>
      </c>
      <c r="T51" s="1">
        <f t="shared" si="150"/>
        <v>-1.1144267886413761E-3</v>
      </c>
      <c r="U51" s="1" t="e">
        <f t="shared" si="150"/>
        <v>#N/A</v>
      </c>
      <c r="V51" s="1" t="e">
        <f t="shared" si="150"/>
        <v>#N/A</v>
      </c>
      <c r="W51" s="1" t="e">
        <f t="shared" si="150"/>
        <v>#N/A</v>
      </c>
      <c r="X51" s="1" t="e">
        <f t="shared" si="150"/>
        <v>#N/A</v>
      </c>
      <c r="Y51" s="9">
        <f t="shared" si="3"/>
        <v>44525</v>
      </c>
      <c r="Z51" s="1">
        <f t="shared" si="9"/>
        <v>1</v>
      </c>
      <c r="AA51" s="1">
        <f t="shared" ref="AA51:AF51" si="151">IF(ISNUMBER(AA50), AA50*(S51+1), IF(ISNUMBER(S50),S50+1, NA()))</f>
        <v>0.99765703595329347</v>
      </c>
      <c r="AB51" s="1">
        <f t="shared" si="151"/>
        <v>1.006981101876961</v>
      </c>
      <c r="AC51" s="1" t="e">
        <f t="shared" si="151"/>
        <v>#N/A</v>
      </c>
      <c r="AD51" s="1" t="e">
        <f t="shared" si="151"/>
        <v>#N/A</v>
      </c>
      <c r="AE51" s="1" t="e">
        <f t="shared" si="151"/>
        <v>#N/A</v>
      </c>
      <c r="AF51" s="1" t="e">
        <f t="shared" si="151"/>
        <v>#N/A</v>
      </c>
    </row>
    <row r="52" spans="1:32" ht="15.75" customHeight="1">
      <c r="A52" s="9">
        <f>wstETH!A52</f>
        <v>44526</v>
      </c>
      <c r="B52" s="1">
        <f>VLOOKUP(A52, ETH!$A$2:$E$1977, 5)</f>
        <v>4030.9089359999998</v>
      </c>
      <c r="C52" s="1">
        <f>VLOOKUP(A52, wstETH!$A$2:$E$1977, 5)</f>
        <v>4256.2143550000001</v>
      </c>
      <c r="D52" s="1">
        <f>VLOOKUP(A52, rETH!$A$2:$E$1977, 5)</f>
        <v>4093.5715329999998</v>
      </c>
      <c r="E52" s="1" t="e">
        <f>VLOOKUP(A52, cbETH!$A$2:$E$1977, 5)</f>
        <v>#N/A</v>
      </c>
      <c r="F52" s="1" t="e">
        <f>VLOOKUP(A52, sfrxETH!$A$2:$E$1977, 5)</f>
        <v>#N/A</v>
      </c>
      <c r="G52" s="1" t="e">
        <f>VLOOKUP(A52, rETH2!$A$2:$D$1977, 5)</f>
        <v>#N/A</v>
      </c>
      <c r="H52" s="8" t="e">
        <f>VLOOKUP(A52, ankrETH!$A$2:$E$1977, 5)</f>
        <v>#N/A</v>
      </c>
      <c r="J52" s="1">
        <f t="shared" ref="J52:N52" si="152">B52/$B52</f>
        <v>1</v>
      </c>
      <c r="K52" s="1">
        <f t="shared" si="152"/>
        <v>1.0558944452919292</v>
      </c>
      <c r="L52" s="1">
        <f t="shared" si="152"/>
        <v>1.0155455253380599</v>
      </c>
      <c r="M52" s="1" t="e">
        <f t="shared" si="152"/>
        <v>#N/A</v>
      </c>
      <c r="N52" s="1" t="e">
        <f t="shared" si="152"/>
        <v>#N/A</v>
      </c>
      <c r="O52" s="1" t="e">
        <f t="shared" si="1"/>
        <v>#N/A</v>
      </c>
      <c r="P52" s="10" t="e">
        <f t="shared" si="2"/>
        <v>#N/A</v>
      </c>
      <c r="R52" s="1">
        <f t="shared" ref="R52:X52" si="153">J52/J51-1</f>
        <v>0</v>
      </c>
      <c r="S52" s="1">
        <f t="shared" si="153"/>
        <v>7.9287217591359482E-3</v>
      </c>
      <c r="T52" s="1">
        <f t="shared" si="153"/>
        <v>1.9444386118150359E-3</v>
      </c>
      <c r="U52" s="1" t="e">
        <f t="shared" si="153"/>
        <v>#N/A</v>
      </c>
      <c r="V52" s="1" t="e">
        <f t="shared" si="153"/>
        <v>#N/A</v>
      </c>
      <c r="W52" s="1" t="e">
        <f t="shared" si="153"/>
        <v>#N/A</v>
      </c>
      <c r="X52" s="1" t="e">
        <f t="shared" si="153"/>
        <v>#N/A</v>
      </c>
      <c r="Y52" s="9">
        <f t="shared" si="3"/>
        <v>44526</v>
      </c>
      <c r="Z52" s="1">
        <f t="shared" si="9"/>
        <v>1</v>
      </c>
      <c r="AA52" s="1">
        <f t="shared" ref="AA52:AF52" si="154">IF(ISNUMBER(AA51), AA51*(S52+1), IF(ISNUMBER(S51),S51+1, NA()))</f>
        <v>1.0055671810024114</v>
      </c>
      <c r="AB52" s="1">
        <f t="shared" si="154"/>
        <v>1.0089391148128186</v>
      </c>
      <c r="AC52" s="1" t="e">
        <f t="shared" si="154"/>
        <v>#N/A</v>
      </c>
      <c r="AD52" s="1" t="e">
        <f t="shared" si="154"/>
        <v>#N/A</v>
      </c>
      <c r="AE52" s="1" t="e">
        <f t="shared" si="154"/>
        <v>#N/A</v>
      </c>
      <c r="AF52" s="1" t="e">
        <f t="shared" si="154"/>
        <v>#N/A</v>
      </c>
    </row>
    <row r="53" spans="1:32" ht="15.75" customHeight="1">
      <c r="A53" s="9">
        <f>wstETH!A53</f>
        <v>44527</v>
      </c>
      <c r="B53" s="1">
        <f>VLOOKUP(A53, ETH!$A$2:$E$1977, 5)</f>
        <v>4096.9121089999999</v>
      </c>
      <c r="C53" s="1">
        <f>VLOOKUP(A53, wstETH!$A$2:$E$1977, 5)</f>
        <v>4261.9067379999997</v>
      </c>
      <c r="D53" s="1">
        <f>VLOOKUP(A53, rETH!$A$2:$E$1977, 5)</f>
        <v>4114.1225590000004</v>
      </c>
      <c r="E53" s="1" t="e">
        <f>VLOOKUP(A53, cbETH!$A$2:$E$1977, 5)</f>
        <v>#N/A</v>
      </c>
      <c r="F53" s="1" t="e">
        <f>VLOOKUP(A53, sfrxETH!$A$2:$E$1977, 5)</f>
        <v>#N/A</v>
      </c>
      <c r="G53" s="1" t="e">
        <f>VLOOKUP(A53, rETH2!$A$2:$D$1977, 5)</f>
        <v>#N/A</v>
      </c>
      <c r="H53" s="8" t="e">
        <f>VLOOKUP(A53, ankrETH!$A$2:$E$1977, 5)</f>
        <v>#N/A</v>
      </c>
      <c r="J53" s="1">
        <f t="shared" ref="J53:N53" si="155">B53/$B53</f>
        <v>1</v>
      </c>
      <c r="K53" s="1">
        <f t="shared" si="155"/>
        <v>1.040272923755807</v>
      </c>
      <c r="L53" s="1">
        <f t="shared" si="155"/>
        <v>1.0042008345656703</v>
      </c>
      <c r="M53" s="1" t="e">
        <f t="shared" si="155"/>
        <v>#N/A</v>
      </c>
      <c r="N53" s="1" t="e">
        <f t="shared" si="155"/>
        <v>#N/A</v>
      </c>
      <c r="O53" s="1" t="e">
        <f t="shared" si="1"/>
        <v>#N/A</v>
      </c>
      <c r="P53" s="10" t="e">
        <f t="shared" si="2"/>
        <v>#N/A</v>
      </c>
      <c r="R53" s="1">
        <f t="shared" ref="R53:X53" si="156">J53/J52-1</f>
        <v>0</v>
      </c>
      <c r="S53" s="1">
        <f t="shared" si="156"/>
        <v>-1.4794586339360039E-2</v>
      </c>
      <c r="T53" s="1">
        <f t="shared" si="156"/>
        <v>-1.1171031223453087E-2</v>
      </c>
      <c r="U53" s="1" t="e">
        <f t="shared" si="156"/>
        <v>#N/A</v>
      </c>
      <c r="V53" s="1" t="e">
        <f t="shared" si="156"/>
        <v>#N/A</v>
      </c>
      <c r="W53" s="1" t="e">
        <f t="shared" si="156"/>
        <v>#N/A</v>
      </c>
      <c r="X53" s="1" t="e">
        <f t="shared" si="156"/>
        <v>#N/A</v>
      </c>
      <c r="Y53" s="9">
        <f t="shared" si="3"/>
        <v>44527</v>
      </c>
      <c r="Z53" s="1">
        <f t="shared" si="9"/>
        <v>1</v>
      </c>
      <c r="AA53" s="1">
        <f t="shared" ref="AA53:AF53" si="157">IF(ISNUMBER(AA52), AA52*(S53+1), IF(ISNUMBER(S52),S52+1, NA()))</f>
        <v>0.99069023052304428</v>
      </c>
      <c r="AB53" s="1">
        <f t="shared" si="157"/>
        <v>0.99766822445868153</v>
      </c>
      <c r="AC53" s="1" t="e">
        <f t="shared" si="157"/>
        <v>#N/A</v>
      </c>
      <c r="AD53" s="1" t="e">
        <f t="shared" si="157"/>
        <v>#N/A</v>
      </c>
      <c r="AE53" s="1" t="e">
        <f t="shared" si="157"/>
        <v>#N/A</v>
      </c>
      <c r="AF53" s="1" t="e">
        <f t="shared" si="157"/>
        <v>#N/A</v>
      </c>
    </row>
    <row r="54" spans="1:32" ht="15.75" customHeight="1">
      <c r="A54" s="9">
        <f>wstETH!A54</f>
        <v>44528</v>
      </c>
      <c r="B54" s="1">
        <f>VLOOKUP(A54, ETH!$A$2:$E$1977, 5)</f>
        <v>4294.4536129999997</v>
      </c>
      <c r="C54" s="1">
        <f>VLOOKUP(A54, wstETH!$A$2:$E$1977, 5)</f>
        <v>4448.9960940000001</v>
      </c>
      <c r="D54" s="1">
        <f>VLOOKUP(A54, rETH!$A$2:$E$1977, 5)</f>
        <v>4304.6782229999999</v>
      </c>
      <c r="E54" s="1" t="e">
        <f>VLOOKUP(A54, cbETH!$A$2:$E$1977, 5)</f>
        <v>#N/A</v>
      </c>
      <c r="F54" s="1" t="e">
        <f>VLOOKUP(A54, sfrxETH!$A$2:$E$1977, 5)</f>
        <v>#N/A</v>
      </c>
      <c r="G54" s="1" t="e">
        <f>VLOOKUP(A54, rETH2!$A$2:$D$1977, 5)</f>
        <v>#N/A</v>
      </c>
      <c r="H54" s="8" t="e">
        <f>VLOOKUP(A54, ankrETH!$A$2:$E$1977, 5)</f>
        <v>#N/A</v>
      </c>
      <c r="J54" s="1">
        <f t="shared" ref="J54:N54" si="158">B54/$B54</f>
        <v>1</v>
      </c>
      <c r="K54" s="1">
        <f t="shared" si="158"/>
        <v>1.035986529353158</v>
      </c>
      <c r="L54" s="1">
        <f t="shared" si="158"/>
        <v>1.0023808872842517</v>
      </c>
      <c r="M54" s="1" t="e">
        <f t="shared" si="158"/>
        <v>#N/A</v>
      </c>
      <c r="N54" s="1" t="e">
        <f t="shared" si="158"/>
        <v>#N/A</v>
      </c>
      <c r="O54" s="1" t="e">
        <f t="shared" si="1"/>
        <v>#N/A</v>
      </c>
      <c r="P54" s="10" t="e">
        <f t="shared" si="2"/>
        <v>#N/A</v>
      </c>
      <c r="R54" s="1">
        <f t="shared" ref="R54:X54" si="159">J54/J53-1</f>
        <v>0</v>
      </c>
      <c r="S54" s="1">
        <f t="shared" si="159"/>
        <v>-4.1204517629598314E-3</v>
      </c>
      <c r="T54" s="1">
        <f t="shared" si="159"/>
        <v>-1.8123339662486915E-3</v>
      </c>
      <c r="U54" s="1" t="e">
        <f t="shared" si="159"/>
        <v>#N/A</v>
      </c>
      <c r="V54" s="1" t="e">
        <f t="shared" si="159"/>
        <v>#N/A</v>
      </c>
      <c r="W54" s="1" t="e">
        <f t="shared" si="159"/>
        <v>#N/A</v>
      </c>
      <c r="X54" s="1" t="e">
        <f t="shared" si="159"/>
        <v>#N/A</v>
      </c>
      <c r="Y54" s="9">
        <f t="shared" si="3"/>
        <v>44528</v>
      </c>
      <c r="Z54" s="1">
        <f t="shared" si="9"/>
        <v>1</v>
      </c>
      <c r="AA54" s="1">
        <f t="shared" ref="AA54:AF54" si="160">IF(ISNUMBER(AA53), AA53*(S54+1), IF(ISNUMBER(S53),S53+1, NA()))</f>
        <v>0.98660813921613855</v>
      </c>
      <c r="AB54" s="1">
        <f t="shared" si="160"/>
        <v>0.99586011644844807</v>
      </c>
      <c r="AC54" s="1" t="e">
        <f t="shared" si="160"/>
        <v>#N/A</v>
      </c>
      <c r="AD54" s="1" t="e">
        <f t="shared" si="160"/>
        <v>#N/A</v>
      </c>
      <c r="AE54" s="1" t="e">
        <f t="shared" si="160"/>
        <v>#N/A</v>
      </c>
      <c r="AF54" s="1" t="e">
        <f t="shared" si="160"/>
        <v>#N/A</v>
      </c>
    </row>
    <row r="55" spans="1:32" ht="15.75" customHeight="1">
      <c r="A55" s="9">
        <f>wstETH!A55</f>
        <v>44529</v>
      </c>
      <c r="B55" s="1">
        <f>VLOOKUP(A55, ETH!$A$2:$E$1977, 5)</f>
        <v>4445.1049800000001</v>
      </c>
      <c r="C55" s="1">
        <f>VLOOKUP(A55, wstETH!$A$2:$E$1977, 5)</f>
        <v>4630.3486329999996</v>
      </c>
      <c r="D55" s="1">
        <f>VLOOKUP(A55, rETH!$A$2:$E$1977, 5)</f>
        <v>4455.0727539999998</v>
      </c>
      <c r="E55" s="1" t="e">
        <f>VLOOKUP(A55, cbETH!$A$2:$E$1977, 5)</f>
        <v>#N/A</v>
      </c>
      <c r="F55" s="1" t="e">
        <f>VLOOKUP(A55, sfrxETH!$A$2:$E$1977, 5)</f>
        <v>#N/A</v>
      </c>
      <c r="G55" s="1" t="e">
        <f>VLOOKUP(A55, rETH2!$A$2:$D$1977, 5)</f>
        <v>#N/A</v>
      </c>
      <c r="H55" s="8" t="e">
        <f>VLOOKUP(A55, ankrETH!$A$2:$E$1977, 5)</f>
        <v>#N/A</v>
      </c>
      <c r="J55" s="1">
        <f t="shared" ref="J55:N55" si="161">B55/$B55</f>
        <v>1</v>
      </c>
      <c r="K55" s="1">
        <f t="shared" si="161"/>
        <v>1.0416736283695147</v>
      </c>
      <c r="L55" s="1">
        <f t="shared" si="161"/>
        <v>1.0022424158810306</v>
      </c>
      <c r="M55" s="1" t="e">
        <f t="shared" si="161"/>
        <v>#N/A</v>
      </c>
      <c r="N55" s="1" t="e">
        <f t="shared" si="161"/>
        <v>#N/A</v>
      </c>
      <c r="O55" s="1" t="e">
        <f t="shared" si="1"/>
        <v>#N/A</v>
      </c>
      <c r="P55" s="10" t="e">
        <f t="shared" si="2"/>
        <v>#N/A</v>
      </c>
      <c r="R55" s="1">
        <f t="shared" ref="R55:X55" si="162">J55/J54-1</f>
        <v>0</v>
      </c>
      <c r="S55" s="1">
        <f t="shared" si="162"/>
        <v>5.4895491931805651E-3</v>
      </c>
      <c r="T55" s="1">
        <f t="shared" si="162"/>
        <v>-1.3814250149590812E-4</v>
      </c>
      <c r="U55" s="1" t="e">
        <f t="shared" si="162"/>
        <v>#N/A</v>
      </c>
      <c r="V55" s="1" t="e">
        <f t="shared" si="162"/>
        <v>#N/A</v>
      </c>
      <c r="W55" s="1" t="e">
        <f t="shared" si="162"/>
        <v>#N/A</v>
      </c>
      <c r="X55" s="1" t="e">
        <f t="shared" si="162"/>
        <v>#N/A</v>
      </c>
      <c r="Y55" s="9">
        <f t="shared" si="3"/>
        <v>44529</v>
      </c>
      <c r="Z55" s="1">
        <f t="shared" si="9"/>
        <v>1</v>
      </c>
      <c r="AA55" s="1">
        <f t="shared" ref="AA55:AF55" si="163">IF(ISNUMBER(AA54), AA54*(S55+1), IF(ISNUMBER(S54),S54+1, NA()))</f>
        <v>0.99202417313075786</v>
      </c>
      <c r="AB55" s="1">
        <f t="shared" si="163"/>
        <v>0.99572254584082187</v>
      </c>
      <c r="AC55" s="1" t="e">
        <f t="shared" si="163"/>
        <v>#N/A</v>
      </c>
      <c r="AD55" s="1" t="e">
        <f t="shared" si="163"/>
        <v>#N/A</v>
      </c>
      <c r="AE55" s="1" t="e">
        <f t="shared" si="163"/>
        <v>#N/A</v>
      </c>
      <c r="AF55" s="1" t="e">
        <f t="shared" si="163"/>
        <v>#N/A</v>
      </c>
    </row>
    <row r="56" spans="1:32" ht="15.75" customHeight="1">
      <c r="A56" s="9">
        <f>wstETH!A56</f>
        <v>44530</v>
      </c>
      <c r="B56" s="1">
        <f>VLOOKUP(A56, ETH!$A$2:$E$1977, 5)</f>
        <v>4631.4790039999998</v>
      </c>
      <c r="C56" s="1">
        <f>VLOOKUP(A56, wstETH!$A$2:$E$1977, 5)</f>
        <v>4851.3393550000001</v>
      </c>
      <c r="D56" s="1">
        <f>VLOOKUP(A56, rETH!$A$2:$E$1977, 5)</f>
        <v>4672.0004879999997</v>
      </c>
      <c r="E56" s="1" t="e">
        <f>VLOOKUP(A56, cbETH!$A$2:$E$1977, 5)</f>
        <v>#N/A</v>
      </c>
      <c r="F56" s="1" t="e">
        <f>VLOOKUP(A56, sfrxETH!$A$2:$E$1977, 5)</f>
        <v>#N/A</v>
      </c>
      <c r="G56" s="1" t="e">
        <f>VLOOKUP(A56, rETH2!$A$2:$D$1977, 5)</f>
        <v>#N/A</v>
      </c>
      <c r="H56" s="8" t="e">
        <f>VLOOKUP(A56, ankrETH!$A$2:$E$1977, 5)</f>
        <v>#N/A</v>
      </c>
      <c r="J56" s="1">
        <f t="shared" ref="J56:N56" si="164">B56/$B56</f>
        <v>1</v>
      </c>
      <c r="K56" s="1">
        <f t="shared" si="164"/>
        <v>1.0474708728702249</v>
      </c>
      <c r="L56" s="1">
        <f t="shared" si="164"/>
        <v>1.0087491455677555</v>
      </c>
      <c r="M56" s="1" t="e">
        <f t="shared" si="164"/>
        <v>#N/A</v>
      </c>
      <c r="N56" s="1" t="e">
        <f t="shared" si="164"/>
        <v>#N/A</v>
      </c>
      <c r="O56" s="1" t="e">
        <f t="shared" si="1"/>
        <v>#N/A</v>
      </c>
      <c r="P56" s="10" t="e">
        <f t="shared" si="2"/>
        <v>#N/A</v>
      </c>
      <c r="R56" s="1">
        <f t="shared" ref="R56:X56" si="165">J56/J55-1</f>
        <v>0</v>
      </c>
      <c r="S56" s="1">
        <f t="shared" si="165"/>
        <v>5.5653175263583599E-3</v>
      </c>
      <c r="T56" s="1">
        <f t="shared" si="165"/>
        <v>6.4921715381653922E-3</v>
      </c>
      <c r="U56" s="1" t="e">
        <f t="shared" si="165"/>
        <v>#N/A</v>
      </c>
      <c r="V56" s="1" t="e">
        <f t="shared" si="165"/>
        <v>#N/A</v>
      </c>
      <c r="W56" s="1" t="e">
        <f t="shared" si="165"/>
        <v>#N/A</v>
      </c>
      <c r="X56" s="1" t="e">
        <f t="shared" si="165"/>
        <v>#N/A</v>
      </c>
      <c r="Y56" s="9">
        <f t="shared" si="3"/>
        <v>44530</v>
      </c>
      <c r="Z56" s="1">
        <f t="shared" si="9"/>
        <v>1</v>
      </c>
      <c r="AA56" s="1">
        <f t="shared" ref="AA56:AF56" si="166">IF(ISNUMBER(AA55), AA55*(S56+1), IF(ISNUMBER(S55),S55+1, NA()))</f>
        <v>0.99754510264805363</v>
      </c>
      <c r="AB56" s="1">
        <f t="shared" si="166"/>
        <v>1.0021869474128393</v>
      </c>
      <c r="AC56" s="1" t="e">
        <f t="shared" si="166"/>
        <v>#N/A</v>
      </c>
      <c r="AD56" s="1" t="e">
        <f t="shared" si="166"/>
        <v>#N/A</v>
      </c>
      <c r="AE56" s="1" t="e">
        <f t="shared" si="166"/>
        <v>#N/A</v>
      </c>
      <c r="AF56" s="1" t="e">
        <f t="shared" si="166"/>
        <v>#N/A</v>
      </c>
    </row>
    <row r="57" spans="1:32" ht="15.75" customHeight="1">
      <c r="A57" s="9">
        <f>wstETH!A57</f>
        <v>44531</v>
      </c>
      <c r="B57" s="1">
        <f>VLOOKUP(A57, ETH!$A$2:$E$1977, 5)</f>
        <v>4586.9902339999999</v>
      </c>
      <c r="C57" s="1">
        <f>VLOOKUP(A57, wstETH!$A$2:$E$1977, 5)</f>
        <v>4749.1044920000004</v>
      </c>
      <c r="D57" s="1">
        <f>VLOOKUP(A57, rETH!$A$2:$E$1977, 5)</f>
        <v>4633.4321289999998</v>
      </c>
      <c r="E57" s="1" t="e">
        <f>VLOOKUP(A57, cbETH!$A$2:$E$1977, 5)</f>
        <v>#N/A</v>
      </c>
      <c r="F57" s="1" t="e">
        <f>VLOOKUP(A57, sfrxETH!$A$2:$E$1977, 5)</f>
        <v>#N/A</v>
      </c>
      <c r="G57" s="1" t="e">
        <f>VLOOKUP(A57, rETH2!$A$2:$D$1977, 5)</f>
        <v>#N/A</v>
      </c>
      <c r="H57" s="8" t="e">
        <f>VLOOKUP(A57, ankrETH!$A$2:$E$1977, 5)</f>
        <v>#N/A</v>
      </c>
      <c r="J57" s="1">
        <f t="shared" ref="J57:N57" si="167">B57/$B57</f>
        <v>1</v>
      </c>
      <c r="K57" s="1">
        <f t="shared" si="167"/>
        <v>1.0353421851213822</v>
      </c>
      <c r="L57" s="1">
        <f t="shared" si="167"/>
        <v>1.0101246989051251</v>
      </c>
      <c r="M57" s="1" t="e">
        <f t="shared" si="167"/>
        <v>#N/A</v>
      </c>
      <c r="N57" s="1" t="e">
        <f t="shared" si="167"/>
        <v>#N/A</v>
      </c>
      <c r="O57" s="1" t="e">
        <f t="shared" si="1"/>
        <v>#N/A</v>
      </c>
      <c r="P57" s="10" t="e">
        <f t="shared" si="2"/>
        <v>#N/A</v>
      </c>
      <c r="R57" s="1">
        <f t="shared" ref="R57:X57" si="168">J57/J56-1</f>
        <v>0</v>
      </c>
      <c r="S57" s="1">
        <f t="shared" si="168"/>
        <v>-1.1579021491650909E-2</v>
      </c>
      <c r="T57" s="1">
        <f t="shared" si="168"/>
        <v>1.3636228029669795E-3</v>
      </c>
      <c r="U57" s="1" t="e">
        <f t="shared" si="168"/>
        <v>#N/A</v>
      </c>
      <c r="V57" s="1" t="e">
        <f t="shared" si="168"/>
        <v>#N/A</v>
      </c>
      <c r="W57" s="1" t="e">
        <f t="shared" si="168"/>
        <v>#N/A</v>
      </c>
      <c r="X57" s="1" t="e">
        <f t="shared" si="168"/>
        <v>#N/A</v>
      </c>
      <c r="Y57" s="9">
        <f t="shared" si="3"/>
        <v>44531</v>
      </c>
      <c r="Z57" s="1">
        <f t="shared" si="9"/>
        <v>1</v>
      </c>
      <c r="AA57" s="1">
        <f t="shared" ref="AA57:AF57" si="169">IF(ISNUMBER(AA56), AA56*(S57+1), IF(ISNUMBER(S56),S56+1, NA()))</f>
        <v>0.98599450646560072</v>
      </c>
      <c r="AB57" s="1">
        <f t="shared" si="169"/>
        <v>1.0035535523871673</v>
      </c>
      <c r="AC57" s="1" t="e">
        <f t="shared" si="169"/>
        <v>#N/A</v>
      </c>
      <c r="AD57" s="1" t="e">
        <f t="shared" si="169"/>
        <v>#N/A</v>
      </c>
      <c r="AE57" s="1" t="e">
        <f t="shared" si="169"/>
        <v>#N/A</v>
      </c>
      <c r="AF57" s="1" t="e">
        <f t="shared" si="169"/>
        <v>#N/A</v>
      </c>
    </row>
    <row r="58" spans="1:32" ht="13">
      <c r="A58" s="9">
        <f>wstETH!A58</f>
        <v>44532</v>
      </c>
      <c r="B58" s="1">
        <f>VLOOKUP(A58, ETH!$A$2:$E$1977, 5)</f>
        <v>4511.3022460000002</v>
      </c>
      <c r="C58" s="1">
        <f>VLOOKUP(A58, wstETH!$A$2:$E$1977, 5)</f>
        <v>4696.6098629999997</v>
      </c>
      <c r="D58" s="1">
        <f>VLOOKUP(A58, rETH!$A$2:$E$1977, 5)</f>
        <v>4575.8671880000002</v>
      </c>
      <c r="E58" s="1" t="e">
        <f>VLOOKUP(A58, cbETH!$A$2:$E$1977, 5)</f>
        <v>#N/A</v>
      </c>
      <c r="F58" s="1" t="e">
        <f>VLOOKUP(A58, sfrxETH!$A$2:$E$1977, 5)</f>
        <v>#N/A</v>
      </c>
      <c r="G58" s="1" t="e">
        <f>VLOOKUP(A58, rETH2!$A$2:$D$1977, 5)</f>
        <v>#N/A</v>
      </c>
      <c r="H58" s="8" t="e">
        <f>VLOOKUP(A58, ankrETH!$A$2:$E$1977, 5)</f>
        <v>#N/A</v>
      </c>
      <c r="J58" s="1">
        <f t="shared" ref="J58:N58" si="170">B58/$B58</f>
        <v>1</v>
      </c>
      <c r="K58" s="1">
        <f t="shared" si="170"/>
        <v>1.0410763027824848</v>
      </c>
      <c r="L58" s="1">
        <f t="shared" si="170"/>
        <v>1.014311819177544</v>
      </c>
      <c r="M58" s="1" t="e">
        <f t="shared" si="170"/>
        <v>#N/A</v>
      </c>
      <c r="N58" s="1" t="e">
        <f t="shared" si="170"/>
        <v>#N/A</v>
      </c>
      <c r="O58" s="1" t="e">
        <f t="shared" si="1"/>
        <v>#N/A</v>
      </c>
      <c r="P58" s="10" t="e">
        <f t="shared" si="2"/>
        <v>#N/A</v>
      </c>
      <c r="R58" s="1">
        <f t="shared" ref="R58:X58" si="171">J58/J57-1</f>
        <v>0</v>
      </c>
      <c r="S58" s="1">
        <f t="shared" si="171"/>
        <v>5.5383792368417506E-3</v>
      </c>
      <c r="T58" s="1">
        <f t="shared" si="171"/>
        <v>4.1451518579411761E-3</v>
      </c>
      <c r="U58" s="1" t="e">
        <f t="shared" si="171"/>
        <v>#N/A</v>
      </c>
      <c r="V58" s="1" t="e">
        <f t="shared" si="171"/>
        <v>#N/A</v>
      </c>
      <c r="W58" s="1" t="e">
        <f t="shared" si="171"/>
        <v>#N/A</v>
      </c>
      <c r="X58" s="1" t="e">
        <f t="shared" si="171"/>
        <v>#N/A</v>
      </c>
      <c r="Y58" s="9">
        <f t="shared" si="3"/>
        <v>44532</v>
      </c>
      <c r="Z58" s="1">
        <f t="shared" si="9"/>
        <v>1</v>
      </c>
      <c r="AA58" s="1">
        <f t="shared" ref="AA58:AF58" si="172">IF(ISNUMBER(AA57), AA57*(S58+1), IF(ISNUMBER(S57),S57+1, NA()))</f>
        <v>0.9914553179678498</v>
      </c>
      <c r="AB58" s="1">
        <f t="shared" si="172"/>
        <v>1.0077134342593883</v>
      </c>
      <c r="AC58" s="1" t="e">
        <f t="shared" si="172"/>
        <v>#N/A</v>
      </c>
      <c r="AD58" s="1" t="e">
        <f t="shared" si="172"/>
        <v>#N/A</v>
      </c>
      <c r="AE58" s="1" t="e">
        <f t="shared" si="172"/>
        <v>#N/A</v>
      </c>
      <c r="AF58" s="1" t="e">
        <f t="shared" si="172"/>
        <v>#N/A</v>
      </c>
    </row>
    <row r="59" spans="1:32" ht="13">
      <c r="A59" s="9">
        <f>wstETH!A59</f>
        <v>44533</v>
      </c>
      <c r="B59" s="1">
        <f>VLOOKUP(A59, ETH!$A$2:$E$1977, 5)</f>
        <v>4220.7060549999997</v>
      </c>
      <c r="C59" s="1">
        <f>VLOOKUP(A59, wstETH!$A$2:$E$1977, 5)</f>
        <v>4397.4814450000003</v>
      </c>
      <c r="D59" s="1">
        <f>VLOOKUP(A59, rETH!$A$2:$E$1977, 5)</f>
        <v>4264.9262699999999</v>
      </c>
      <c r="E59" s="1" t="e">
        <f>VLOOKUP(A59, cbETH!$A$2:$E$1977, 5)</f>
        <v>#N/A</v>
      </c>
      <c r="F59" s="1" t="e">
        <f>VLOOKUP(A59, sfrxETH!$A$2:$E$1977, 5)</f>
        <v>#N/A</v>
      </c>
      <c r="G59" s="1" t="e">
        <f>VLOOKUP(A59, rETH2!$A$2:$D$1977, 5)</f>
        <v>#N/A</v>
      </c>
      <c r="H59" s="8" t="e">
        <f>VLOOKUP(A59, ankrETH!$A$2:$E$1977, 5)</f>
        <v>#N/A</v>
      </c>
      <c r="J59" s="1">
        <f t="shared" ref="J59:N59" si="173">B59/$B59</f>
        <v>1</v>
      </c>
      <c r="K59" s="1">
        <f t="shared" si="173"/>
        <v>1.0418828953488921</v>
      </c>
      <c r="L59" s="1">
        <f t="shared" si="173"/>
        <v>1.0104769710147465</v>
      </c>
      <c r="M59" s="1" t="e">
        <f t="shared" si="173"/>
        <v>#N/A</v>
      </c>
      <c r="N59" s="1" t="e">
        <f t="shared" si="173"/>
        <v>#N/A</v>
      </c>
      <c r="O59" s="1" t="e">
        <f t="shared" si="1"/>
        <v>#N/A</v>
      </c>
      <c r="P59" s="10" t="e">
        <f t="shared" si="2"/>
        <v>#N/A</v>
      </c>
      <c r="R59" s="1">
        <f t="shared" ref="R59:X59" si="174">J59/J58-1</f>
        <v>0</v>
      </c>
      <c r="S59" s="1">
        <f t="shared" si="174"/>
        <v>7.747679629741544E-4</v>
      </c>
      <c r="T59" s="1">
        <f t="shared" si="174"/>
        <v>-3.7807389111436107E-3</v>
      </c>
      <c r="U59" s="1" t="e">
        <f t="shared" si="174"/>
        <v>#N/A</v>
      </c>
      <c r="V59" s="1" t="e">
        <f t="shared" si="174"/>
        <v>#N/A</v>
      </c>
      <c r="W59" s="1" t="e">
        <f t="shared" si="174"/>
        <v>#N/A</v>
      </c>
      <c r="X59" s="1" t="e">
        <f t="shared" si="174"/>
        <v>#N/A</v>
      </c>
      <c r="Y59" s="9">
        <f t="shared" si="3"/>
        <v>44533</v>
      </c>
      <c r="Z59" s="1">
        <f t="shared" si="9"/>
        <v>1</v>
      </c>
      <c r="AA59" s="1">
        <f t="shared" ref="AA59:AF59" si="175">IF(ISNUMBER(AA58), AA58*(S59+1), IF(ISNUMBER(S58),S58+1, NA()))</f>
        <v>0.9922234657849317</v>
      </c>
      <c r="AB59" s="1">
        <f t="shared" si="175"/>
        <v>1.0039035328672017</v>
      </c>
      <c r="AC59" s="1" t="e">
        <f t="shared" si="175"/>
        <v>#N/A</v>
      </c>
      <c r="AD59" s="1" t="e">
        <f t="shared" si="175"/>
        <v>#N/A</v>
      </c>
      <c r="AE59" s="1" t="e">
        <f t="shared" si="175"/>
        <v>#N/A</v>
      </c>
      <c r="AF59" s="1" t="e">
        <f t="shared" si="175"/>
        <v>#N/A</v>
      </c>
    </row>
    <row r="60" spans="1:32" ht="13">
      <c r="A60" s="9">
        <f>wstETH!A60</f>
        <v>44534</v>
      </c>
      <c r="B60" s="1">
        <f>VLOOKUP(A60, ETH!$A$2:$E$1977, 5)</f>
        <v>4119.5874020000001</v>
      </c>
      <c r="C60" s="1">
        <f>VLOOKUP(A60, wstETH!$A$2:$E$1977, 5)</f>
        <v>4285.0463870000003</v>
      </c>
      <c r="D60" s="1">
        <f>VLOOKUP(A60, rETH!$A$2:$E$1977, 5)</f>
        <v>4114.3002930000002</v>
      </c>
      <c r="E60" s="1" t="e">
        <f>VLOOKUP(A60, cbETH!$A$2:$E$1977, 5)</f>
        <v>#N/A</v>
      </c>
      <c r="F60" s="1" t="e">
        <f>VLOOKUP(A60, sfrxETH!$A$2:$E$1977, 5)</f>
        <v>#N/A</v>
      </c>
      <c r="G60" s="1" t="e">
        <f>VLOOKUP(A60, rETH2!$A$2:$D$1977, 5)</f>
        <v>#N/A</v>
      </c>
      <c r="H60" s="8" t="e">
        <f>VLOOKUP(A60, ankrETH!$A$2:$E$1977, 5)</f>
        <v>#N/A</v>
      </c>
      <c r="J60" s="1">
        <f t="shared" ref="J60:N60" si="176">B60/$B60</f>
        <v>1</v>
      </c>
      <c r="K60" s="1">
        <f t="shared" si="176"/>
        <v>1.040163970042163</v>
      </c>
      <c r="L60" s="1">
        <f t="shared" si="176"/>
        <v>0.99871659258948287</v>
      </c>
      <c r="M60" s="1" t="e">
        <f t="shared" si="176"/>
        <v>#N/A</v>
      </c>
      <c r="N60" s="1" t="e">
        <f t="shared" si="176"/>
        <v>#N/A</v>
      </c>
      <c r="O60" s="1" t="e">
        <f t="shared" si="1"/>
        <v>#N/A</v>
      </c>
      <c r="P60" s="10" t="e">
        <f t="shared" si="2"/>
        <v>#N/A</v>
      </c>
      <c r="R60" s="1">
        <f t="shared" ref="R60:X60" si="177">J60/J59-1</f>
        <v>0</v>
      </c>
      <c r="S60" s="1">
        <f t="shared" si="177"/>
        <v>-1.6498258243825559E-3</v>
      </c>
      <c r="T60" s="1">
        <f t="shared" si="177"/>
        <v>-1.1638442797418325E-2</v>
      </c>
      <c r="U60" s="1" t="e">
        <f t="shared" si="177"/>
        <v>#N/A</v>
      </c>
      <c r="V60" s="1" t="e">
        <f t="shared" si="177"/>
        <v>#N/A</v>
      </c>
      <c r="W60" s="1" t="e">
        <f t="shared" si="177"/>
        <v>#N/A</v>
      </c>
      <c r="X60" s="1" t="e">
        <f t="shared" si="177"/>
        <v>#N/A</v>
      </c>
      <c r="Y60" s="9">
        <f t="shared" si="3"/>
        <v>44534</v>
      </c>
      <c r="Z60" s="1">
        <f t="shared" si="9"/>
        <v>1</v>
      </c>
      <c r="AA60" s="1">
        <f t="shared" ref="AA60:AF60" si="178">IF(ISNUMBER(AA59), AA59*(S60+1), IF(ISNUMBER(S59),S59+1, NA()))</f>
        <v>0.99058646988752141</v>
      </c>
      <c r="AB60" s="1">
        <f t="shared" si="178"/>
        <v>0.99221965902580056</v>
      </c>
      <c r="AC60" s="1" t="e">
        <f t="shared" si="178"/>
        <v>#N/A</v>
      </c>
      <c r="AD60" s="1" t="e">
        <f t="shared" si="178"/>
        <v>#N/A</v>
      </c>
      <c r="AE60" s="1" t="e">
        <f t="shared" si="178"/>
        <v>#N/A</v>
      </c>
      <c r="AF60" s="1" t="e">
        <f t="shared" si="178"/>
        <v>#N/A</v>
      </c>
    </row>
    <row r="61" spans="1:32" ht="13">
      <c r="A61" s="9">
        <f>wstETH!A61</f>
        <v>44535</v>
      </c>
      <c r="B61" s="1">
        <f>VLOOKUP(A61, ETH!$A$2:$E$1977, 5)</f>
        <v>4198.3227539999998</v>
      </c>
      <c r="C61" s="1">
        <f>VLOOKUP(A61, wstETH!$A$2:$E$1977, 5)</f>
        <v>4335.8046880000002</v>
      </c>
      <c r="D61" s="1">
        <f>VLOOKUP(A61, rETH!$A$2:$E$1977, 5)</f>
        <v>4187.982422</v>
      </c>
      <c r="E61" s="1" t="e">
        <f>VLOOKUP(A61, cbETH!$A$2:$E$1977, 5)</f>
        <v>#N/A</v>
      </c>
      <c r="F61" s="1" t="e">
        <f>VLOOKUP(A61, sfrxETH!$A$2:$E$1977, 5)</f>
        <v>#N/A</v>
      </c>
      <c r="G61" s="1" t="e">
        <f>VLOOKUP(A61, rETH2!$A$2:$D$1977, 5)</f>
        <v>#N/A</v>
      </c>
      <c r="H61" s="8" t="e">
        <f>VLOOKUP(A61, ankrETH!$A$2:$E$1977, 5)</f>
        <v>#N/A</v>
      </c>
      <c r="J61" s="1">
        <f t="shared" ref="J61:N61" si="179">B61/$B61</f>
        <v>1</v>
      </c>
      <c r="K61" s="1">
        <f t="shared" si="179"/>
        <v>1.0327468710853669</v>
      </c>
      <c r="L61" s="1">
        <f t="shared" si="179"/>
        <v>0.99753703261852655</v>
      </c>
      <c r="M61" s="1" t="e">
        <f t="shared" si="179"/>
        <v>#N/A</v>
      </c>
      <c r="N61" s="1" t="e">
        <f t="shared" si="179"/>
        <v>#N/A</v>
      </c>
      <c r="O61" s="1" t="e">
        <f t="shared" si="1"/>
        <v>#N/A</v>
      </c>
      <c r="P61" s="10" t="e">
        <f t="shared" si="2"/>
        <v>#N/A</v>
      </c>
      <c r="R61" s="1">
        <f t="shared" ref="R61:X61" si="180">J61/J60-1</f>
        <v>0</v>
      </c>
      <c r="S61" s="1">
        <f t="shared" si="180"/>
        <v>-7.13070166859886E-3</v>
      </c>
      <c r="T61" s="1">
        <f t="shared" si="180"/>
        <v>-1.1810757723549337E-3</v>
      </c>
      <c r="U61" s="1" t="e">
        <f t="shared" si="180"/>
        <v>#N/A</v>
      </c>
      <c r="V61" s="1" t="e">
        <f t="shared" si="180"/>
        <v>#N/A</v>
      </c>
      <c r="W61" s="1" t="e">
        <f t="shared" si="180"/>
        <v>#N/A</v>
      </c>
      <c r="X61" s="1" t="e">
        <f t="shared" si="180"/>
        <v>#N/A</v>
      </c>
      <c r="Y61" s="9">
        <f t="shared" si="3"/>
        <v>44535</v>
      </c>
      <c r="Z61" s="1">
        <f t="shared" si="9"/>
        <v>1</v>
      </c>
      <c r="AA61" s="1">
        <f t="shared" ref="AA61:AF61" si="181">IF(ISNUMBER(AA60), AA60*(S61+1), IF(ISNUMBER(S60),S60+1, NA()))</f>
        <v>0.98352289329380305</v>
      </c>
      <c r="AB61" s="1">
        <f t="shared" si="181"/>
        <v>0.99104777242567088</v>
      </c>
      <c r="AC61" s="1" t="e">
        <f t="shared" si="181"/>
        <v>#N/A</v>
      </c>
      <c r="AD61" s="1" t="e">
        <f t="shared" si="181"/>
        <v>#N/A</v>
      </c>
      <c r="AE61" s="1" t="e">
        <f t="shared" si="181"/>
        <v>#N/A</v>
      </c>
      <c r="AF61" s="1" t="e">
        <f t="shared" si="181"/>
        <v>#N/A</v>
      </c>
    </row>
    <row r="62" spans="1:32" ht="13">
      <c r="A62" s="9">
        <f>wstETH!A62</f>
        <v>44536</v>
      </c>
      <c r="B62" s="1">
        <f>VLOOKUP(A62, ETH!$A$2:$E$1977, 5)</f>
        <v>4358.7373049999997</v>
      </c>
      <c r="C62" s="1">
        <f>VLOOKUP(A62, wstETH!$A$2:$E$1977, 5)</f>
        <v>4546.9814450000003</v>
      </c>
      <c r="D62" s="1">
        <f>VLOOKUP(A62, rETH!$A$2:$E$1977, 5)</f>
        <v>4343.6645509999998</v>
      </c>
      <c r="E62" s="1" t="e">
        <f>VLOOKUP(A62, cbETH!$A$2:$E$1977, 5)</f>
        <v>#N/A</v>
      </c>
      <c r="F62" s="1" t="e">
        <f>VLOOKUP(A62, sfrxETH!$A$2:$E$1977, 5)</f>
        <v>#N/A</v>
      </c>
      <c r="G62" s="1" t="e">
        <f>VLOOKUP(A62, rETH2!$A$2:$D$1977, 5)</f>
        <v>#N/A</v>
      </c>
      <c r="H62" s="8" t="e">
        <f>VLOOKUP(A62, ankrETH!$A$2:$E$1977, 5)</f>
        <v>#N/A</v>
      </c>
      <c r="J62" s="1">
        <f t="shared" ref="J62:N62" si="182">B62/$B62</f>
        <v>1</v>
      </c>
      <c r="K62" s="1">
        <f t="shared" si="182"/>
        <v>1.0431877690321143</v>
      </c>
      <c r="L62" s="1">
        <f t="shared" si="182"/>
        <v>0.99654194484657066</v>
      </c>
      <c r="M62" s="1" t="e">
        <f t="shared" si="182"/>
        <v>#N/A</v>
      </c>
      <c r="N62" s="1" t="e">
        <f t="shared" si="182"/>
        <v>#N/A</v>
      </c>
      <c r="O62" s="1" t="e">
        <f t="shared" si="1"/>
        <v>#N/A</v>
      </c>
      <c r="P62" s="10" t="e">
        <f t="shared" si="2"/>
        <v>#N/A</v>
      </c>
      <c r="R62" s="1">
        <f t="shared" ref="R62:X62" si="183">J62/J61-1</f>
        <v>0</v>
      </c>
      <c r="S62" s="1">
        <f t="shared" si="183"/>
        <v>1.0109832563108601E-2</v>
      </c>
      <c r="T62" s="1">
        <f t="shared" si="183"/>
        <v>-9.9754469199386797E-4</v>
      </c>
      <c r="U62" s="1" t="e">
        <f t="shared" si="183"/>
        <v>#N/A</v>
      </c>
      <c r="V62" s="1" t="e">
        <f t="shared" si="183"/>
        <v>#N/A</v>
      </c>
      <c r="W62" s="1" t="e">
        <f t="shared" si="183"/>
        <v>#N/A</v>
      </c>
      <c r="X62" s="1" t="e">
        <f t="shared" si="183"/>
        <v>#N/A</v>
      </c>
      <c r="Y62" s="9">
        <f t="shared" si="3"/>
        <v>44536</v>
      </c>
      <c r="Z62" s="1">
        <f t="shared" si="9"/>
        <v>1</v>
      </c>
      <c r="AA62" s="1">
        <f t="shared" ref="AA62:AF62" si="184">IF(ISNUMBER(AA61), AA61*(S62+1), IF(ISNUMBER(S61),S61+1, NA()))</f>
        <v>0.99346614506698749</v>
      </c>
      <c r="AB62" s="1">
        <f t="shared" si="184"/>
        <v>0.99005915798077526</v>
      </c>
      <c r="AC62" s="1" t="e">
        <f t="shared" si="184"/>
        <v>#N/A</v>
      </c>
      <c r="AD62" s="1" t="e">
        <f t="shared" si="184"/>
        <v>#N/A</v>
      </c>
      <c r="AE62" s="1" t="e">
        <f t="shared" si="184"/>
        <v>#N/A</v>
      </c>
      <c r="AF62" s="1" t="e">
        <f t="shared" si="184"/>
        <v>#N/A</v>
      </c>
    </row>
    <row r="63" spans="1:32" ht="13">
      <c r="A63" s="9">
        <f>wstETH!A63</f>
        <v>44537</v>
      </c>
      <c r="B63" s="1">
        <f>VLOOKUP(A63, ETH!$A$2:$E$1977, 5)</f>
        <v>4315.0615230000003</v>
      </c>
      <c r="C63" s="1">
        <f>VLOOKUP(A63, wstETH!$A$2:$E$1977, 5)</f>
        <v>4484.5996089999999</v>
      </c>
      <c r="D63" s="1">
        <f>VLOOKUP(A63, rETH!$A$2:$E$1977, 5)</f>
        <v>4359.7104490000002</v>
      </c>
      <c r="E63" s="1" t="e">
        <f>VLOOKUP(A63, cbETH!$A$2:$E$1977, 5)</f>
        <v>#N/A</v>
      </c>
      <c r="F63" s="1" t="e">
        <f>VLOOKUP(A63, sfrxETH!$A$2:$E$1977, 5)</f>
        <v>#N/A</v>
      </c>
      <c r="G63" s="1" t="e">
        <f>VLOOKUP(A63, rETH2!$A$2:$D$1977, 5)</f>
        <v>#N/A</v>
      </c>
      <c r="H63" s="8" t="e">
        <f>VLOOKUP(A63, ankrETH!$A$2:$E$1977, 5)</f>
        <v>#N/A</v>
      </c>
      <c r="J63" s="1">
        <f t="shared" ref="J63:N63" si="185">B63/$B63</f>
        <v>1</v>
      </c>
      <c r="K63" s="1">
        <f t="shared" si="185"/>
        <v>1.0392898421253864</v>
      </c>
      <c r="L63" s="1">
        <f t="shared" si="185"/>
        <v>1.010347228136149</v>
      </c>
      <c r="M63" s="1" t="e">
        <f t="shared" si="185"/>
        <v>#N/A</v>
      </c>
      <c r="N63" s="1" t="e">
        <f t="shared" si="185"/>
        <v>#N/A</v>
      </c>
      <c r="O63" s="1" t="e">
        <f t="shared" si="1"/>
        <v>#N/A</v>
      </c>
      <c r="P63" s="10" t="e">
        <f t="shared" si="2"/>
        <v>#N/A</v>
      </c>
      <c r="R63" s="1">
        <f t="shared" ref="R63:X63" si="186">J63/J62-1</f>
        <v>0</v>
      </c>
      <c r="S63" s="1">
        <f t="shared" si="186"/>
        <v>-3.7365534973099468E-3</v>
      </c>
      <c r="T63" s="1">
        <f t="shared" si="186"/>
        <v>1.3853188379043813E-2</v>
      </c>
      <c r="U63" s="1" t="e">
        <f t="shared" si="186"/>
        <v>#N/A</v>
      </c>
      <c r="V63" s="1" t="e">
        <f t="shared" si="186"/>
        <v>#N/A</v>
      </c>
      <c r="W63" s="1" t="e">
        <f t="shared" si="186"/>
        <v>#N/A</v>
      </c>
      <c r="X63" s="1" t="e">
        <f t="shared" si="186"/>
        <v>#N/A</v>
      </c>
      <c r="Y63" s="9">
        <f t="shared" si="3"/>
        <v>44537</v>
      </c>
      <c r="Z63" s="1">
        <f t="shared" si="9"/>
        <v>1</v>
      </c>
      <c r="AA63" s="1">
        <f t="shared" ref="AA63:AF63" si="187">IF(ISNUMBER(AA62), AA62*(S63+1), IF(ISNUMBER(S62),S62+1, NA()))</f>
        <v>0.98975400566817839</v>
      </c>
      <c r="AB63" s="1">
        <f t="shared" si="187"/>
        <v>1.0037746340026805</v>
      </c>
      <c r="AC63" s="1" t="e">
        <f t="shared" si="187"/>
        <v>#N/A</v>
      </c>
      <c r="AD63" s="1" t="e">
        <f t="shared" si="187"/>
        <v>#N/A</v>
      </c>
      <c r="AE63" s="1" t="e">
        <f t="shared" si="187"/>
        <v>#N/A</v>
      </c>
      <c r="AF63" s="1" t="e">
        <f t="shared" si="187"/>
        <v>#N/A</v>
      </c>
    </row>
    <row r="64" spans="1:32" ht="13">
      <c r="A64" s="9">
        <f>wstETH!A64</f>
        <v>44538</v>
      </c>
      <c r="B64" s="1">
        <f>VLOOKUP(A64, ETH!$A$2:$E$1977, 5)</f>
        <v>4439.3579099999997</v>
      </c>
      <c r="C64" s="1">
        <f>VLOOKUP(A64, wstETH!$A$2:$E$1977, 5)</f>
        <v>4599.9282229999999</v>
      </c>
      <c r="D64" s="1">
        <f>VLOOKUP(A64, rETH!$A$2:$E$1977, 5)</f>
        <v>4446.5610349999997</v>
      </c>
      <c r="E64" s="1" t="e">
        <f>VLOOKUP(A64, cbETH!$A$2:$E$1977, 5)</f>
        <v>#N/A</v>
      </c>
      <c r="F64" s="1" t="e">
        <f>VLOOKUP(A64, sfrxETH!$A$2:$E$1977, 5)</f>
        <v>#N/A</v>
      </c>
      <c r="G64" s="1" t="e">
        <f>VLOOKUP(A64, rETH2!$A$2:$D$1977, 5)</f>
        <v>#N/A</v>
      </c>
      <c r="H64" s="8" t="e">
        <f>VLOOKUP(A64, ankrETH!$A$2:$E$1977, 5)</f>
        <v>#N/A</v>
      </c>
      <c r="J64" s="1">
        <f t="shared" ref="J64:N64" si="188">B64/$B64</f>
        <v>1</v>
      </c>
      <c r="K64" s="1">
        <f t="shared" si="188"/>
        <v>1.036169715588442</v>
      </c>
      <c r="L64" s="1">
        <f t="shared" si="188"/>
        <v>1.0016225600967597</v>
      </c>
      <c r="M64" s="1" t="e">
        <f t="shared" si="188"/>
        <v>#N/A</v>
      </c>
      <c r="N64" s="1" t="e">
        <f t="shared" si="188"/>
        <v>#N/A</v>
      </c>
      <c r="O64" s="1" t="e">
        <f t="shared" si="1"/>
        <v>#N/A</v>
      </c>
      <c r="P64" s="10" t="e">
        <f t="shared" si="2"/>
        <v>#N/A</v>
      </c>
      <c r="R64" s="1">
        <f t="shared" ref="R64:X64" si="189">J64/J63-1</f>
        <v>0</v>
      </c>
      <c r="S64" s="1">
        <f t="shared" si="189"/>
        <v>-3.0021716853920744E-3</v>
      </c>
      <c r="T64" s="1">
        <f t="shared" si="189"/>
        <v>-8.6353164500527768E-3</v>
      </c>
      <c r="U64" s="1" t="e">
        <f t="shared" si="189"/>
        <v>#N/A</v>
      </c>
      <c r="V64" s="1" t="e">
        <f t="shared" si="189"/>
        <v>#N/A</v>
      </c>
      <c r="W64" s="1" t="e">
        <f t="shared" si="189"/>
        <v>#N/A</v>
      </c>
      <c r="X64" s="1" t="e">
        <f t="shared" si="189"/>
        <v>#N/A</v>
      </c>
      <c r="Y64" s="9">
        <f t="shared" si="3"/>
        <v>44538</v>
      </c>
      <c r="Z64" s="1">
        <f t="shared" si="9"/>
        <v>1</v>
      </c>
      <c r="AA64" s="1">
        <f t="shared" ref="AA64:AF64" si="190">IF(ISNUMBER(AA63), AA63*(S64+1), IF(ISNUMBER(S63),S63+1, NA()))</f>
        <v>0.98678259421685799</v>
      </c>
      <c r="AB64" s="1">
        <f t="shared" si="190"/>
        <v>0.99510672239353148</v>
      </c>
      <c r="AC64" s="1" t="e">
        <f t="shared" si="190"/>
        <v>#N/A</v>
      </c>
      <c r="AD64" s="1" t="e">
        <f t="shared" si="190"/>
        <v>#N/A</v>
      </c>
      <c r="AE64" s="1" t="e">
        <f t="shared" si="190"/>
        <v>#N/A</v>
      </c>
      <c r="AF64" s="1" t="e">
        <f t="shared" si="190"/>
        <v>#N/A</v>
      </c>
    </row>
    <row r="65" spans="1:32" ht="13">
      <c r="A65" s="9">
        <f>wstETH!A65</f>
        <v>44539</v>
      </c>
      <c r="B65" s="1">
        <f>VLOOKUP(A65, ETH!$A$2:$E$1977, 5)</f>
        <v>4119.8159180000002</v>
      </c>
      <c r="C65" s="1">
        <f>VLOOKUP(A65, wstETH!$A$2:$E$1977, 5)</f>
        <v>4328.5849609999996</v>
      </c>
      <c r="D65" s="1">
        <f>VLOOKUP(A65, rETH!$A$2:$E$1977, 5)</f>
        <v>4203.9658200000003</v>
      </c>
      <c r="E65" s="1" t="e">
        <f>VLOOKUP(A65, cbETH!$A$2:$E$1977, 5)</f>
        <v>#N/A</v>
      </c>
      <c r="F65" s="1" t="e">
        <f>VLOOKUP(A65, sfrxETH!$A$2:$E$1977, 5)</f>
        <v>#N/A</v>
      </c>
      <c r="G65" s="1" t="e">
        <f>VLOOKUP(A65, rETH2!$A$2:$D$1977, 5)</f>
        <v>#N/A</v>
      </c>
      <c r="H65" s="8" t="e">
        <f>VLOOKUP(A65, ankrETH!$A$2:$E$1977, 5)</f>
        <v>#N/A</v>
      </c>
      <c r="J65" s="1">
        <f t="shared" ref="J65:N65" si="191">B65/$B65</f>
        <v>1</v>
      </c>
      <c r="K65" s="1">
        <f t="shared" si="191"/>
        <v>1.0506743619509455</v>
      </c>
      <c r="L65" s="1">
        <f t="shared" si="191"/>
        <v>1.0204256461149972</v>
      </c>
      <c r="M65" s="1" t="e">
        <f t="shared" si="191"/>
        <v>#N/A</v>
      </c>
      <c r="N65" s="1" t="e">
        <f t="shared" si="191"/>
        <v>#N/A</v>
      </c>
      <c r="O65" s="1" t="e">
        <f t="shared" si="1"/>
        <v>#N/A</v>
      </c>
      <c r="P65" s="10" t="e">
        <f t="shared" si="2"/>
        <v>#N/A</v>
      </c>
      <c r="R65" s="1">
        <f t="shared" ref="R65:X65" si="192">J65/J64-1</f>
        <v>0</v>
      </c>
      <c r="S65" s="1">
        <f t="shared" si="192"/>
        <v>1.3998330721590735E-2</v>
      </c>
      <c r="T65" s="1">
        <f t="shared" si="192"/>
        <v>1.8772626303885431E-2</v>
      </c>
      <c r="U65" s="1" t="e">
        <f t="shared" si="192"/>
        <v>#N/A</v>
      </c>
      <c r="V65" s="1" t="e">
        <f t="shared" si="192"/>
        <v>#N/A</v>
      </c>
      <c r="W65" s="1" t="e">
        <f t="shared" si="192"/>
        <v>#N/A</v>
      </c>
      <c r="X65" s="1" t="e">
        <f t="shared" si="192"/>
        <v>#N/A</v>
      </c>
      <c r="Y65" s="9">
        <f t="shared" si="3"/>
        <v>44539</v>
      </c>
      <c r="Z65" s="1">
        <f t="shared" si="9"/>
        <v>1</v>
      </c>
      <c r="AA65" s="1">
        <f t="shared" ref="AA65:AF65" si="193">IF(ISNUMBER(AA64), AA64*(S65+1), IF(ISNUMBER(S64),S64+1, NA()))</f>
        <v>1.0005959033210148</v>
      </c>
      <c r="AB65" s="1">
        <f t="shared" si="193"/>
        <v>1.0137874890255094</v>
      </c>
      <c r="AC65" s="1" t="e">
        <f t="shared" si="193"/>
        <v>#N/A</v>
      </c>
      <c r="AD65" s="1" t="e">
        <f t="shared" si="193"/>
        <v>#N/A</v>
      </c>
      <c r="AE65" s="1" t="e">
        <f t="shared" si="193"/>
        <v>#N/A</v>
      </c>
      <c r="AF65" s="1" t="e">
        <f t="shared" si="193"/>
        <v>#N/A</v>
      </c>
    </row>
    <row r="66" spans="1:32" ht="13">
      <c r="A66" s="9">
        <f>wstETH!A66</f>
        <v>44540</v>
      </c>
      <c r="B66" s="1">
        <f>VLOOKUP(A66, ETH!$A$2:$E$1977, 5)</f>
        <v>3908.4960940000001</v>
      </c>
      <c r="C66" s="1">
        <f>VLOOKUP(A66, wstETH!$A$2:$E$1977, 5)</f>
        <v>4100.611328</v>
      </c>
      <c r="D66" s="1">
        <f>VLOOKUP(A66, rETH!$A$2:$E$1977, 5)</f>
        <v>3983.3254390000002</v>
      </c>
      <c r="E66" s="1" t="e">
        <f>VLOOKUP(A66, cbETH!$A$2:$E$1977, 5)</f>
        <v>#N/A</v>
      </c>
      <c r="F66" s="1" t="e">
        <f>VLOOKUP(A66, sfrxETH!$A$2:$E$1977, 5)</f>
        <v>#N/A</v>
      </c>
      <c r="G66" s="1" t="e">
        <f>VLOOKUP(A66, rETH2!$A$2:$D$1977, 5)</f>
        <v>#N/A</v>
      </c>
      <c r="H66" s="8" t="e">
        <f>VLOOKUP(A66, ankrETH!$A$2:$E$1977, 5)</f>
        <v>#N/A</v>
      </c>
      <c r="J66" s="1">
        <f t="shared" ref="J66:N66" si="194">B66/$B66</f>
        <v>1</v>
      </c>
      <c r="K66" s="1">
        <f t="shared" si="194"/>
        <v>1.0491532367897001</v>
      </c>
      <c r="L66" s="1">
        <f t="shared" si="194"/>
        <v>1.0191453037691074</v>
      </c>
      <c r="M66" s="1" t="e">
        <f t="shared" si="194"/>
        <v>#N/A</v>
      </c>
      <c r="N66" s="1" t="e">
        <f t="shared" si="194"/>
        <v>#N/A</v>
      </c>
      <c r="O66" s="1" t="e">
        <f t="shared" si="1"/>
        <v>#N/A</v>
      </c>
      <c r="P66" s="10" t="e">
        <f t="shared" si="2"/>
        <v>#N/A</v>
      </c>
      <c r="R66" s="1">
        <f t="shared" ref="R66:X66" si="195">J66/J65-1</f>
        <v>0</v>
      </c>
      <c r="S66" s="1">
        <f t="shared" si="195"/>
        <v>-1.4477608061368441E-3</v>
      </c>
      <c r="T66" s="1">
        <f t="shared" si="195"/>
        <v>-1.2547140017152847E-3</v>
      </c>
      <c r="U66" s="1" t="e">
        <f t="shared" si="195"/>
        <v>#N/A</v>
      </c>
      <c r="V66" s="1" t="e">
        <f t="shared" si="195"/>
        <v>#N/A</v>
      </c>
      <c r="W66" s="1" t="e">
        <f t="shared" si="195"/>
        <v>#N/A</v>
      </c>
      <c r="X66" s="1" t="e">
        <f t="shared" si="195"/>
        <v>#N/A</v>
      </c>
      <c r="Y66" s="9">
        <f t="shared" si="3"/>
        <v>44540</v>
      </c>
      <c r="Z66" s="1">
        <f t="shared" si="9"/>
        <v>1</v>
      </c>
      <c r="AA66" s="1">
        <f t="shared" ref="AA66:AF66" si="196">IF(ISNUMBER(AA65), AA65*(S66+1), IF(ISNUMBER(S65),S65+1, NA()))</f>
        <v>0.99914727978940554</v>
      </c>
      <c r="AB66" s="1">
        <f t="shared" si="196"/>
        <v>1.0125154756682653</v>
      </c>
      <c r="AC66" s="1" t="e">
        <f t="shared" si="196"/>
        <v>#N/A</v>
      </c>
      <c r="AD66" s="1" t="e">
        <f t="shared" si="196"/>
        <v>#N/A</v>
      </c>
      <c r="AE66" s="1" t="e">
        <f t="shared" si="196"/>
        <v>#N/A</v>
      </c>
      <c r="AF66" s="1" t="e">
        <f t="shared" si="196"/>
        <v>#N/A</v>
      </c>
    </row>
    <row r="67" spans="1:32" ht="13">
      <c r="A67" s="9">
        <f>wstETH!A67</f>
        <v>44541</v>
      </c>
      <c r="B67" s="1">
        <f>VLOOKUP(A67, ETH!$A$2:$E$1977, 5)</f>
        <v>4084.452393</v>
      </c>
      <c r="C67" s="1">
        <f>VLOOKUP(A67, wstETH!$A$2:$E$1977, 5)</f>
        <v>4266.6787109999996</v>
      </c>
      <c r="D67" s="1">
        <f>VLOOKUP(A67, rETH!$A$2:$E$1977, 5)</f>
        <v>4102.1186520000001</v>
      </c>
      <c r="E67" s="1" t="e">
        <f>VLOOKUP(A67, cbETH!$A$2:$E$1977, 5)</f>
        <v>#N/A</v>
      </c>
      <c r="F67" s="1" t="e">
        <f>VLOOKUP(A67, sfrxETH!$A$2:$E$1977, 5)</f>
        <v>#N/A</v>
      </c>
      <c r="G67" s="1" t="e">
        <f>VLOOKUP(A67, rETH2!$A$2:$D$1977, 5)</f>
        <v>#N/A</v>
      </c>
      <c r="H67" s="8" t="e">
        <f>VLOOKUP(A67, ankrETH!$A$2:$E$1977, 5)</f>
        <v>#N/A</v>
      </c>
      <c r="J67" s="1">
        <f t="shared" ref="J67:N67" si="197">B67/$B67</f>
        <v>1</v>
      </c>
      <c r="K67" s="1">
        <f t="shared" si="197"/>
        <v>1.044614626507167</v>
      </c>
      <c r="L67" s="1">
        <f t="shared" si="197"/>
        <v>1.0043252454185234</v>
      </c>
      <c r="M67" s="1" t="e">
        <f t="shared" si="197"/>
        <v>#N/A</v>
      </c>
      <c r="N67" s="1" t="e">
        <f t="shared" si="197"/>
        <v>#N/A</v>
      </c>
      <c r="O67" s="1" t="e">
        <f t="shared" si="1"/>
        <v>#N/A</v>
      </c>
      <c r="P67" s="10" t="e">
        <f t="shared" si="2"/>
        <v>#N/A</v>
      </c>
      <c r="R67" s="1">
        <f t="shared" ref="R67:X67" si="198">J67/J66-1</f>
        <v>0</v>
      </c>
      <c r="S67" s="1">
        <f t="shared" si="198"/>
        <v>-4.3259746273297539E-3</v>
      </c>
      <c r="T67" s="1">
        <f t="shared" si="198"/>
        <v>-1.4541653968060175E-2</v>
      </c>
      <c r="U67" s="1" t="e">
        <f t="shared" si="198"/>
        <v>#N/A</v>
      </c>
      <c r="V67" s="1" t="e">
        <f t="shared" si="198"/>
        <v>#N/A</v>
      </c>
      <c r="W67" s="1" t="e">
        <f t="shared" si="198"/>
        <v>#N/A</v>
      </c>
      <c r="X67" s="1" t="e">
        <f t="shared" si="198"/>
        <v>#N/A</v>
      </c>
      <c r="Y67" s="9">
        <f t="shared" si="3"/>
        <v>44541</v>
      </c>
      <c r="Z67" s="1">
        <f t="shared" si="9"/>
        <v>1</v>
      </c>
      <c r="AA67" s="1">
        <f t="shared" ref="AA67:AF67" si="199">IF(ISNUMBER(AA66), AA66*(S67+1), IF(ISNUMBER(S66),S66+1, NA()))</f>
        <v>0.99482499400807101</v>
      </c>
      <c r="AB67" s="1">
        <f t="shared" si="199"/>
        <v>0.99779182598379146</v>
      </c>
      <c r="AC67" s="1" t="e">
        <f t="shared" si="199"/>
        <v>#N/A</v>
      </c>
      <c r="AD67" s="1" t="e">
        <f t="shared" si="199"/>
        <v>#N/A</v>
      </c>
      <c r="AE67" s="1" t="e">
        <f t="shared" si="199"/>
        <v>#N/A</v>
      </c>
      <c r="AF67" s="1" t="e">
        <f t="shared" si="199"/>
        <v>#N/A</v>
      </c>
    </row>
    <row r="68" spans="1:32" ht="13">
      <c r="A68" s="9">
        <f>wstETH!A68</f>
        <v>44542</v>
      </c>
      <c r="B68" s="1">
        <f>VLOOKUP(A68, ETH!$A$2:$E$1977, 5)</f>
        <v>4134.453125</v>
      </c>
      <c r="C68" s="1">
        <f>VLOOKUP(A68, wstETH!$A$2:$E$1977, 5)</f>
        <v>4332.1694340000004</v>
      </c>
      <c r="D68" s="1">
        <f>VLOOKUP(A68, rETH!$A$2:$E$1977, 5)</f>
        <v>4163.4282229999999</v>
      </c>
      <c r="E68" s="1" t="e">
        <f>VLOOKUP(A68, cbETH!$A$2:$E$1977, 5)</f>
        <v>#N/A</v>
      </c>
      <c r="F68" s="1" t="e">
        <f>VLOOKUP(A68, sfrxETH!$A$2:$E$1977, 5)</f>
        <v>#N/A</v>
      </c>
      <c r="G68" s="1" t="e">
        <f>VLOOKUP(A68, rETH2!$A$2:$D$1977, 5)</f>
        <v>#N/A</v>
      </c>
      <c r="H68" s="8" t="e">
        <f>VLOOKUP(A68, ankrETH!$A$2:$E$1977, 5)</f>
        <v>#N/A</v>
      </c>
      <c r="J68" s="1">
        <f t="shared" ref="J68:N68" si="200">B68/$B68</f>
        <v>1</v>
      </c>
      <c r="K68" s="1">
        <f t="shared" si="200"/>
        <v>1.047821635176962</v>
      </c>
      <c r="L68" s="1">
        <f t="shared" si="200"/>
        <v>1.0070082057103984</v>
      </c>
      <c r="M68" s="1" t="e">
        <f t="shared" si="200"/>
        <v>#N/A</v>
      </c>
      <c r="N68" s="1" t="e">
        <f t="shared" si="200"/>
        <v>#N/A</v>
      </c>
      <c r="O68" s="1" t="e">
        <f t="shared" si="1"/>
        <v>#N/A</v>
      </c>
      <c r="P68" s="10" t="e">
        <f t="shared" si="2"/>
        <v>#N/A</v>
      </c>
      <c r="R68" s="1">
        <f t="shared" ref="R68:X68" si="201">J68/J67-1</f>
        <v>0</v>
      </c>
      <c r="S68" s="1">
        <f t="shared" si="201"/>
        <v>3.0700399826089075E-3</v>
      </c>
      <c r="T68" s="1">
        <f t="shared" si="201"/>
        <v>2.6714058061509949E-3</v>
      </c>
      <c r="U68" s="1" t="e">
        <f t="shared" si="201"/>
        <v>#N/A</v>
      </c>
      <c r="V68" s="1" t="e">
        <f t="shared" si="201"/>
        <v>#N/A</v>
      </c>
      <c r="W68" s="1" t="e">
        <f t="shared" si="201"/>
        <v>#N/A</v>
      </c>
      <c r="X68" s="1" t="e">
        <f t="shared" si="201"/>
        <v>#N/A</v>
      </c>
      <c r="Y68" s="9">
        <f t="shared" si="3"/>
        <v>44542</v>
      </c>
      <c r="Z68" s="1">
        <f t="shared" si="9"/>
        <v>1</v>
      </c>
      <c r="AA68" s="1">
        <f t="shared" ref="AA68:AF68" si="202">IF(ISNUMBER(AA67), AA67*(S68+1), IF(ISNUMBER(S67),S67+1, NA()))</f>
        <v>0.99787914651537446</v>
      </c>
      <c r="AB68" s="1">
        <f t="shared" si="202"/>
        <v>1.0004573328610546</v>
      </c>
      <c r="AC68" s="1" t="e">
        <f t="shared" si="202"/>
        <v>#N/A</v>
      </c>
      <c r="AD68" s="1" t="e">
        <f t="shared" si="202"/>
        <v>#N/A</v>
      </c>
      <c r="AE68" s="1" t="e">
        <f t="shared" si="202"/>
        <v>#N/A</v>
      </c>
      <c r="AF68" s="1" t="e">
        <f t="shared" si="202"/>
        <v>#N/A</v>
      </c>
    </row>
    <row r="69" spans="1:32" ht="13">
      <c r="A69" s="9">
        <f>wstETH!A69</f>
        <v>44543</v>
      </c>
      <c r="B69" s="1">
        <f>VLOOKUP(A69, ETH!$A$2:$E$1977, 5)</f>
        <v>3784.226807</v>
      </c>
      <c r="C69" s="1">
        <f>VLOOKUP(A69, wstETH!$A$2:$E$1977, 5)</f>
        <v>3940.1879880000001</v>
      </c>
      <c r="D69" s="1">
        <f>VLOOKUP(A69, rETH!$A$2:$E$1977, 5)</f>
        <v>3816.3171390000002</v>
      </c>
      <c r="E69" s="1" t="e">
        <f>VLOOKUP(A69, cbETH!$A$2:$E$1977, 5)</f>
        <v>#N/A</v>
      </c>
      <c r="F69" s="1" t="e">
        <f>VLOOKUP(A69, sfrxETH!$A$2:$E$1977, 5)</f>
        <v>#N/A</v>
      </c>
      <c r="G69" s="1" t="e">
        <f>VLOOKUP(A69, rETH2!$A$2:$D$1977, 5)</f>
        <v>#N/A</v>
      </c>
      <c r="H69" s="8" t="e">
        <f>VLOOKUP(A69, ankrETH!$A$2:$E$1977, 5)</f>
        <v>#N/A</v>
      </c>
      <c r="J69" s="1">
        <f t="shared" ref="J69:N69" si="203">B69/$B69</f>
        <v>1</v>
      </c>
      <c r="K69" s="1">
        <f t="shared" si="203"/>
        <v>1.0412134866524136</v>
      </c>
      <c r="L69" s="1">
        <f t="shared" si="203"/>
        <v>1.0084800234332256</v>
      </c>
      <c r="M69" s="1" t="e">
        <f t="shared" si="203"/>
        <v>#N/A</v>
      </c>
      <c r="N69" s="1" t="e">
        <f t="shared" si="203"/>
        <v>#N/A</v>
      </c>
      <c r="O69" s="1" t="e">
        <f t="shared" si="1"/>
        <v>#N/A</v>
      </c>
      <c r="P69" s="10" t="e">
        <f t="shared" si="2"/>
        <v>#N/A</v>
      </c>
      <c r="R69" s="1">
        <f t="shared" ref="R69:X69" si="204">J69/J68-1</f>
        <v>0</v>
      </c>
      <c r="S69" s="1">
        <f t="shared" si="204"/>
        <v>-6.3065585808718128E-3</v>
      </c>
      <c r="T69" s="1">
        <f t="shared" si="204"/>
        <v>1.4615747066220042E-3</v>
      </c>
      <c r="U69" s="1" t="e">
        <f t="shared" si="204"/>
        <v>#N/A</v>
      </c>
      <c r="V69" s="1" t="e">
        <f t="shared" si="204"/>
        <v>#N/A</v>
      </c>
      <c r="W69" s="1" t="e">
        <f t="shared" si="204"/>
        <v>#N/A</v>
      </c>
      <c r="X69" s="1" t="e">
        <f t="shared" si="204"/>
        <v>#N/A</v>
      </c>
      <c r="Y69" s="9">
        <f t="shared" si="3"/>
        <v>44543</v>
      </c>
      <c r="Z69" s="1">
        <f t="shared" si="9"/>
        <v>1</v>
      </c>
      <c r="AA69" s="1">
        <f t="shared" ref="AA69:AF69" si="205">IF(ISNUMBER(AA68), AA68*(S69+1), IF(ISNUMBER(S68),S68+1, NA()))</f>
        <v>0.99158596322124493</v>
      </c>
      <c r="AB69" s="1">
        <f t="shared" si="205"/>
        <v>1.0019195759938189</v>
      </c>
      <c r="AC69" s="1" t="e">
        <f t="shared" si="205"/>
        <v>#N/A</v>
      </c>
      <c r="AD69" s="1" t="e">
        <f t="shared" si="205"/>
        <v>#N/A</v>
      </c>
      <c r="AE69" s="1" t="e">
        <f t="shared" si="205"/>
        <v>#N/A</v>
      </c>
      <c r="AF69" s="1" t="e">
        <f t="shared" si="205"/>
        <v>#N/A</v>
      </c>
    </row>
    <row r="70" spans="1:32" ht="13">
      <c r="A70" s="9">
        <f>wstETH!A70</f>
        <v>44544</v>
      </c>
      <c r="B70" s="1">
        <f>VLOOKUP(A70, ETH!$A$2:$E$1977, 5)</f>
        <v>3745.4404300000001</v>
      </c>
      <c r="C70" s="1">
        <f>VLOOKUP(A70, wstETH!$A$2:$E$1977, 5)</f>
        <v>4023.695068</v>
      </c>
      <c r="D70" s="1">
        <f>VLOOKUP(A70, rETH!$A$2:$E$1977, 5)</f>
        <v>3889.5622560000002</v>
      </c>
      <c r="E70" s="1" t="e">
        <f>VLOOKUP(A70, cbETH!$A$2:$E$1977, 5)</f>
        <v>#N/A</v>
      </c>
      <c r="F70" s="1" t="e">
        <f>VLOOKUP(A70, sfrxETH!$A$2:$E$1977, 5)</f>
        <v>#N/A</v>
      </c>
      <c r="G70" s="1" t="e">
        <f>VLOOKUP(A70, rETH2!$A$2:$D$1977, 5)</f>
        <v>#N/A</v>
      </c>
      <c r="H70" s="8" t="e">
        <f>VLOOKUP(A70, ankrETH!$A$2:$E$1977, 5)</f>
        <v>#N/A</v>
      </c>
      <c r="J70" s="1">
        <f t="shared" ref="J70:N70" si="206">B70/$B70</f>
        <v>1</v>
      </c>
      <c r="K70" s="1">
        <f t="shared" si="206"/>
        <v>1.0742915668264947</v>
      </c>
      <c r="L70" s="1">
        <f t="shared" si="206"/>
        <v>1.0384792733173973</v>
      </c>
      <c r="M70" s="1" t="e">
        <f t="shared" si="206"/>
        <v>#N/A</v>
      </c>
      <c r="N70" s="1" t="e">
        <f t="shared" si="206"/>
        <v>#N/A</v>
      </c>
      <c r="O70" s="1" t="e">
        <f t="shared" si="1"/>
        <v>#N/A</v>
      </c>
      <c r="P70" s="10" t="e">
        <f t="shared" si="2"/>
        <v>#N/A</v>
      </c>
      <c r="R70" s="1">
        <f t="shared" ref="R70:X70" si="207">J70/J69-1</f>
        <v>0</v>
      </c>
      <c r="S70" s="1">
        <f t="shared" si="207"/>
        <v>3.1768778063401504E-2</v>
      </c>
      <c r="T70" s="1">
        <f t="shared" si="207"/>
        <v>2.974699467228259E-2</v>
      </c>
      <c r="U70" s="1" t="e">
        <f t="shared" si="207"/>
        <v>#N/A</v>
      </c>
      <c r="V70" s="1" t="e">
        <f t="shared" si="207"/>
        <v>#N/A</v>
      </c>
      <c r="W70" s="1" t="e">
        <f t="shared" si="207"/>
        <v>#N/A</v>
      </c>
      <c r="X70" s="1" t="e">
        <f t="shared" si="207"/>
        <v>#N/A</v>
      </c>
      <c r="Y70" s="9">
        <f t="shared" si="3"/>
        <v>44544</v>
      </c>
      <c r="Z70" s="1">
        <f t="shared" si="9"/>
        <v>1</v>
      </c>
      <c r="AA70" s="1">
        <f t="shared" ref="AA70:AF70" si="208">IF(ISNUMBER(AA69), AA69*(S70+1), IF(ISNUMBER(S69),S69+1, NA()))</f>
        <v>1.0230874376176049</v>
      </c>
      <c r="AB70" s="1">
        <f t="shared" si="208"/>
        <v>1.0317236722829626</v>
      </c>
      <c r="AC70" s="1" t="e">
        <f t="shared" si="208"/>
        <v>#N/A</v>
      </c>
      <c r="AD70" s="1" t="e">
        <f t="shared" si="208"/>
        <v>#N/A</v>
      </c>
      <c r="AE70" s="1" t="e">
        <f t="shared" si="208"/>
        <v>#N/A</v>
      </c>
      <c r="AF70" s="1" t="e">
        <f t="shared" si="208"/>
        <v>#N/A</v>
      </c>
    </row>
    <row r="71" spans="1:32" ht="13">
      <c r="A71" s="9">
        <f>wstETH!A71</f>
        <v>44545</v>
      </c>
      <c r="B71" s="1">
        <f>VLOOKUP(A71, ETH!$A$2:$E$1977, 5)</f>
        <v>4018.388672</v>
      </c>
      <c r="C71" s="1">
        <f>VLOOKUP(A71, wstETH!$A$2:$E$1977, 5)</f>
        <v>4202.8056640000004</v>
      </c>
      <c r="D71" s="1">
        <f>VLOOKUP(A71, rETH!$A$2:$E$1977, 5)</f>
        <v>4077.6315920000002</v>
      </c>
      <c r="E71" s="1" t="e">
        <f>VLOOKUP(A71, cbETH!$A$2:$E$1977, 5)</f>
        <v>#N/A</v>
      </c>
      <c r="F71" s="1" t="e">
        <f>VLOOKUP(A71, sfrxETH!$A$2:$E$1977, 5)</f>
        <v>#N/A</v>
      </c>
      <c r="G71" s="1" t="e">
        <f>VLOOKUP(A71, rETH2!$A$2:$D$1977, 5)</f>
        <v>#N/A</v>
      </c>
      <c r="H71" s="8" t="e">
        <f>VLOOKUP(A71, ankrETH!$A$2:$E$1977, 5)</f>
        <v>#N/A</v>
      </c>
      <c r="J71" s="1">
        <f t="shared" ref="J71:N71" si="209">B71/$B71</f>
        <v>1</v>
      </c>
      <c r="K71" s="1">
        <f t="shared" si="209"/>
        <v>1.0458932689326474</v>
      </c>
      <c r="L71" s="1">
        <f t="shared" si="209"/>
        <v>1.0147429541628969</v>
      </c>
      <c r="M71" s="1" t="e">
        <f t="shared" si="209"/>
        <v>#N/A</v>
      </c>
      <c r="N71" s="1" t="e">
        <f t="shared" si="209"/>
        <v>#N/A</v>
      </c>
      <c r="O71" s="1" t="e">
        <f t="shared" si="1"/>
        <v>#N/A</v>
      </c>
      <c r="P71" s="10" t="e">
        <f t="shared" si="2"/>
        <v>#N/A</v>
      </c>
      <c r="R71" s="1">
        <f t="shared" ref="R71:X71" si="210">J71/J70-1</f>
        <v>0</v>
      </c>
      <c r="S71" s="1">
        <f t="shared" si="210"/>
        <v>-2.6434441794732866E-2</v>
      </c>
      <c r="T71" s="1">
        <f t="shared" si="210"/>
        <v>-2.2856805874107877E-2</v>
      </c>
      <c r="U71" s="1" t="e">
        <f t="shared" si="210"/>
        <v>#N/A</v>
      </c>
      <c r="V71" s="1" t="e">
        <f t="shared" si="210"/>
        <v>#N/A</v>
      </c>
      <c r="W71" s="1" t="e">
        <f t="shared" si="210"/>
        <v>#N/A</v>
      </c>
      <c r="X71" s="1" t="e">
        <f t="shared" si="210"/>
        <v>#N/A</v>
      </c>
      <c r="Y71" s="9">
        <f t="shared" si="3"/>
        <v>44545</v>
      </c>
      <c r="Z71" s="1">
        <f t="shared" si="9"/>
        <v>1</v>
      </c>
      <c r="AA71" s="1">
        <f t="shared" ref="AA71:AF71" si="211">IF(ISNUMBER(AA70), AA70*(S71+1), IF(ISNUMBER(S70),S70+1, NA()))</f>
        <v>0.99604269229697995</v>
      </c>
      <c r="AB71" s="1">
        <f t="shared" si="211"/>
        <v>1.0081417645898691</v>
      </c>
      <c r="AC71" s="1" t="e">
        <f t="shared" si="211"/>
        <v>#N/A</v>
      </c>
      <c r="AD71" s="1" t="e">
        <f t="shared" si="211"/>
        <v>#N/A</v>
      </c>
      <c r="AE71" s="1" t="e">
        <f t="shared" si="211"/>
        <v>#N/A</v>
      </c>
      <c r="AF71" s="1" t="e">
        <f t="shared" si="211"/>
        <v>#N/A</v>
      </c>
    </row>
    <row r="72" spans="1:32" ht="13">
      <c r="A72" s="9">
        <f>wstETH!A72</f>
        <v>44546</v>
      </c>
      <c r="B72" s="1">
        <f>VLOOKUP(A72, ETH!$A$2:$E$1977, 5)</f>
        <v>3962.4697270000001</v>
      </c>
      <c r="C72" s="1">
        <f>VLOOKUP(A72, wstETH!$A$2:$E$1977, 5)</f>
        <v>4140.4125979999999</v>
      </c>
      <c r="D72" s="1">
        <f>VLOOKUP(A72, rETH!$A$2:$E$1977, 5)</f>
        <v>4033.3874510000001</v>
      </c>
      <c r="E72" s="1" t="e">
        <f>VLOOKUP(A72, cbETH!$A$2:$E$1977, 5)</f>
        <v>#N/A</v>
      </c>
      <c r="F72" s="1" t="e">
        <f>VLOOKUP(A72, sfrxETH!$A$2:$E$1977, 5)</f>
        <v>#N/A</v>
      </c>
      <c r="G72" s="1" t="e">
        <f>VLOOKUP(A72, rETH2!$A$2:$D$1977, 5)</f>
        <v>#N/A</v>
      </c>
      <c r="H72" s="8" t="e">
        <f>VLOOKUP(A72, ankrETH!$A$2:$E$1977, 5)</f>
        <v>#N/A</v>
      </c>
      <c r="J72" s="1">
        <f t="shared" ref="J72:N72" si="212">B72/$B72</f>
        <v>1</v>
      </c>
      <c r="K72" s="1">
        <f t="shared" si="212"/>
        <v>1.0449070613177205</v>
      </c>
      <c r="L72" s="1">
        <f t="shared" si="212"/>
        <v>1.0178973541467766</v>
      </c>
      <c r="M72" s="1" t="e">
        <f t="shared" si="212"/>
        <v>#N/A</v>
      </c>
      <c r="N72" s="1" t="e">
        <f t="shared" si="212"/>
        <v>#N/A</v>
      </c>
      <c r="O72" s="1" t="e">
        <f t="shared" si="1"/>
        <v>#N/A</v>
      </c>
      <c r="P72" s="10" t="e">
        <f t="shared" si="2"/>
        <v>#N/A</v>
      </c>
      <c r="R72" s="1">
        <f t="shared" ref="R72:X72" si="213">J72/J71-1</f>
        <v>0</v>
      </c>
      <c r="S72" s="1">
        <f t="shared" si="213"/>
        <v>-9.4293332237749272E-4</v>
      </c>
      <c r="T72" s="1">
        <f t="shared" si="213"/>
        <v>3.1085704719002738E-3</v>
      </c>
      <c r="U72" s="1" t="e">
        <f t="shared" si="213"/>
        <v>#N/A</v>
      </c>
      <c r="V72" s="1" t="e">
        <f t="shared" si="213"/>
        <v>#N/A</v>
      </c>
      <c r="W72" s="1" t="e">
        <f t="shared" si="213"/>
        <v>#N/A</v>
      </c>
      <c r="X72" s="1" t="e">
        <f t="shared" si="213"/>
        <v>#N/A</v>
      </c>
      <c r="Y72" s="9">
        <f t="shared" si="3"/>
        <v>44546</v>
      </c>
      <c r="Z72" s="1">
        <f t="shared" si="9"/>
        <v>1</v>
      </c>
      <c r="AA72" s="1">
        <f t="shared" ref="AA72:AF72" si="214">IF(ISNUMBER(AA71), AA71*(S72+1), IF(ISNUMBER(S71),S71+1, NA()))</f>
        <v>0.99510349045190249</v>
      </c>
      <c r="AB72" s="1">
        <f t="shared" si="214"/>
        <v>1.0112756443107627</v>
      </c>
      <c r="AC72" s="1" t="e">
        <f t="shared" si="214"/>
        <v>#N/A</v>
      </c>
      <c r="AD72" s="1" t="e">
        <f t="shared" si="214"/>
        <v>#N/A</v>
      </c>
      <c r="AE72" s="1" t="e">
        <f t="shared" si="214"/>
        <v>#N/A</v>
      </c>
      <c r="AF72" s="1" t="e">
        <f t="shared" si="214"/>
        <v>#N/A</v>
      </c>
    </row>
    <row r="73" spans="1:32" ht="13">
      <c r="A73" s="9">
        <f>wstETH!A73</f>
        <v>44547</v>
      </c>
      <c r="B73" s="1">
        <f>VLOOKUP(A73, ETH!$A$2:$E$1977, 5)</f>
        <v>3879.4865719999998</v>
      </c>
      <c r="C73" s="1">
        <f>VLOOKUP(A73, wstETH!$A$2:$E$1977, 5)</f>
        <v>4042.79126</v>
      </c>
      <c r="D73" s="1">
        <f>VLOOKUP(A73, rETH!$A$2:$E$1977, 5)</f>
        <v>3927.6633299999999</v>
      </c>
      <c r="E73" s="1" t="e">
        <f>VLOOKUP(A73, cbETH!$A$2:$E$1977, 5)</f>
        <v>#N/A</v>
      </c>
      <c r="F73" s="1" t="e">
        <f>VLOOKUP(A73, sfrxETH!$A$2:$E$1977, 5)</f>
        <v>#N/A</v>
      </c>
      <c r="G73" s="1" t="e">
        <f>VLOOKUP(A73, rETH2!$A$2:$D$1977, 5)</f>
        <v>#N/A</v>
      </c>
      <c r="H73" s="8" t="e">
        <f>VLOOKUP(A73, ankrETH!$A$2:$E$1977, 5)</f>
        <v>#N/A</v>
      </c>
      <c r="J73" s="1">
        <f t="shared" ref="J73:N73" si="215">B73/$B73</f>
        <v>1</v>
      </c>
      <c r="K73" s="1">
        <f t="shared" si="215"/>
        <v>1.0420944073317957</v>
      </c>
      <c r="L73" s="1">
        <f t="shared" si="215"/>
        <v>1.0124183334845682</v>
      </c>
      <c r="M73" s="1" t="e">
        <f t="shared" si="215"/>
        <v>#N/A</v>
      </c>
      <c r="N73" s="1" t="e">
        <f t="shared" si="215"/>
        <v>#N/A</v>
      </c>
      <c r="O73" s="1" t="e">
        <f t="shared" si="1"/>
        <v>#N/A</v>
      </c>
      <c r="P73" s="10" t="e">
        <f t="shared" si="2"/>
        <v>#N/A</v>
      </c>
      <c r="R73" s="1">
        <f t="shared" ref="R73:X73" si="216">J73/J72-1</f>
        <v>0</v>
      </c>
      <c r="S73" s="1">
        <f t="shared" si="216"/>
        <v>-2.6917743118490822E-3</v>
      </c>
      <c r="T73" s="1">
        <f t="shared" si="216"/>
        <v>-5.3826848452720455E-3</v>
      </c>
      <c r="U73" s="1" t="e">
        <f t="shared" si="216"/>
        <v>#N/A</v>
      </c>
      <c r="V73" s="1" t="e">
        <f t="shared" si="216"/>
        <v>#N/A</v>
      </c>
      <c r="W73" s="1" t="e">
        <f t="shared" si="216"/>
        <v>#N/A</v>
      </c>
      <c r="X73" s="1" t="e">
        <f t="shared" si="216"/>
        <v>#N/A</v>
      </c>
      <c r="Y73" s="9">
        <f t="shared" si="3"/>
        <v>44547</v>
      </c>
      <c r="Z73" s="1">
        <f t="shared" si="9"/>
        <v>1</v>
      </c>
      <c r="AA73" s="1">
        <f t="shared" ref="AA73:AF73" si="217">IF(ISNUMBER(AA72), AA72*(S73+1), IF(ISNUMBER(S72),S72+1, NA()))</f>
        <v>0.99242489643867271</v>
      </c>
      <c r="AB73" s="1">
        <f t="shared" si="217"/>
        <v>1.0058322662257384</v>
      </c>
      <c r="AC73" s="1" t="e">
        <f t="shared" si="217"/>
        <v>#N/A</v>
      </c>
      <c r="AD73" s="1" t="e">
        <f t="shared" si="217"/>
        <v>#N/A</v>
      </c>
      <c r="AE73" s="1" t="e">
        <f t="shared" si="217"/>
        <v>#N/A</v>
      </c>
      <c r="AF73" s="1" t="e">
        <f t="shared" si="217"/>
        <v>#N/A</v>
      </c>
    </row>
    <row r="74" spans="1:32" ht="13">
      <c r="A74" s="9">
        <f>wstETH!A74</f>
        <v>44548</v>
      </c>
      <c r="B74" s="1">
        <f>VLOOKUP(A74, ETH!$A$2:$E$1977, 5)</f>
        <v>3960.860107</v>
      </c>
      <c r="C74" s="1">
        <f>VLOOKUP(A74, wstETH!$A$2:$E$1977, 5)</f>
        <v>4145.8583980000003</v>
      </c>
      <c r="D74" s="1">
        <f>VLOOKUP(A74, rETH!$A$2:$E$1977, 5)</f>
        <v>3989.4152829999998</v>
      </c>
      <c r="E74" s="1" t="e">
        <f>VLOOKUP(A74, cbETH!$A$2:$E$1977, 5)</f>
        <v>#N/A</v>
      </c>
      <c r="F74" s="1" t="e">
        <f>VLOOKUP(A74, sfrxETH!$A$2:$E$1977, 5)</f>
        <v>#N/A</v>
      </c>
      <c r="G74" s="1" t="e">
        <f>VLOOKUP(A74, rETH2!$A$2:$D$1977, 5)</f>
        <v>#N/A</v>
      </c>
      <c r="H74" s="8" t="e">
        <f>VLOOKUP(A74, ankrETH!$A$2:$E$1977, 5)</f>
        <v>#N/A</v>
      </c>
      <c r="J74" s="1">
        <f t="shared" ref="J74:N74" si="218">B74/$B74</f>
        <v>1</v>
      </c>
      <c r="K74" s="1">
        <f t="shared" si="218"/>
        <v>1.0467065955379373</v>
      </c>
      <c r="L74" s="1">
        <f t="shared" si="218"/>
        <v>1.0072093371713722</v>
      </c>
      <c r="M74" s="1" t="e">
        <f t="shared" si="218"/>
        <v>#N/A</v>
      </c>
      <c r="N74" s="1" t="e">
        <f t="shared" si="218"/>
        <v>#N/A</v>
      </c>
      <c r="O74" s="1" t="e">
        <f t="shared" si="1"/>
        <v>#N/A</v>
      </c>
      <c r="P74" s="10" t="e">
        <f t="shared" si="2"/>
        <v>#N/A</v>
      </c>
      <c r="R74" s="1">
        <f t="shared" ref="R74:X74" si="219">J74/J73-1</f>
        <v>0</v>
      </c>
      <c r="S74" s="1">
        <f t="shared" si="219"/>
        <v>4.4258832728512054E-3</v>
      </c>
      <c r="T74" s="1">
        <f t="shared" si="219"/>
        <v>-5.1451027119072679E-3</v>
      </c>
      <c r="U74" s="1" t="e">
        <f t="shared" si="219"/>
        <v>#N/A</v>
      </c>
      <c r="V74" s="1" t="e">
        <f t="shared" si="219"/>
        <v>#N/A</v>
      </c>
      <c r="W74" s="1" t="e">
        <f t="shared" si="219"/>
        <v>#N/A</v>
      </c>
      <c r="X74" s="1" t="e">
        <f t="shared" si="219"/>
        <v>#N/A</v>
      </c>
      <c r="Y74" s="9">
        <f t="shared" si="3"/>
        <v>44548</v>
      </c>
      <c r="Z74" s="1">
        <f t="shared" si="9"/>
        <v>1</v>
      </c>
      <c r="AA74" s="1">
        <f t="shared" ref="AA74:AF74" si="220">IF(ISNUMBER(AA73), AA73*(S74+1), IF(ISNUMBER(S73),S73+1, NA()))</f>
        <v>0.99681725318738168</v>
      </c>
      <c r="AB74" s="1">
        <f t="shared" si="220"/>
        <v>1.0006571559050566</v>
      </c>
      <c r="AC74" s="1" t="e">
        <f t="shared" si="220"/>
        <v>#N/A</v>
      </c>
      <c r="AD74" s="1" t="e">
        <f t="shared" si="220"/>
        <v>#N/A</v>
      </c>
      <c r="AE74" s="1" t="e">
        <f t="shared" si="220"/>
        <v>#N/A</v>
      </c>
      <c r="AF74" s="1" t="e">
        <f t="shared" si="220"/>
        <v>#N/A</v>
      </c>
    </row>
    <row r="75" spans="1:32" ht="13">
      <c r="A75" s="9">
        <f>wstETH!A75</f>
        <v>44549</v>
      </c>
      <c r="B75" s="1">
        <f>VLOOKUP(A75, ETH!$A$2:$E$1977, 5)</f>
        <v>3922.592529</v>
      </c>
      <c r="C75" s="1">
        <f>VLOOKUP(A75, wstETH!$A$2:$E$1977, 5)</f>
        <v>4126.6557620000003</v>
      </c>
      <c r="D75" s="1">
        <f>VLOOKUP(A75, rETH!$A$2:$E$1977, 5)</f>
        <v>3969.4489749999998</v>
      </c>
      <c r="E75" s="1" t="e">
        <f>VLOOKUP(A75, cbETH!$A$2:$E$1977, 5)</f>
        <v>#N/A</v>
      </c>
      <c r="F75" s="1" t="e">
        <f>VLOOKUP(A75, sfrxETH!$A$2:$E$1977, 5)</f>
        <v>#N/A</v>
      </c>
      <c r="G75" s="1" t="e">
        <f>VLOOKUP(A75, rETH2!$A$2:$D$1977, 5)</f>
        <v>#N/A</v>
      </c>
      <c r="H75" s="8" t="e">
        <f>VLOOKUP(A75, ankrETH!$A$2:$E$1977, 5)</f>
        <v>#N/A</v>
      </c>
      <c r="J75" s="1">
        <f t="shared" ref="J75:N75" si="221">B75/$B75</f>
        <v>1</v>
      </c>
      <c r="K75" s="1">
        <f t="shared" si="221"/>
        <v>1.0520225415949647</v>
      </c>
      <c r="L75" s="1">
        <f t="shared" si="221"/>
        <v>1.0119452748797095</v>
      </c>
      <c r="M75" s="1" t="e">
        <f t="shared" si="221"/>
        <v>#N/A</v>
      </c>
      <c r="N75" s="1" t="e">
        <f t="shared" si="221"/>
        <v>#N/A</v>
      </c>
      <c r="O75" s="1" t="e">
        <f t="shared" si="1"/>
        <v>#N/A</v>
      </c>
      <c r="P75" s="10" t="e">
        <f t="shared" si="2"/>
        <v>#N/A</v>
      </c>
      <c r="R75" s="1">
        <f t="shared" ref="R75:X75" si="222">J75/J74-1</f>
        <v>0</v>
      </c>
      <c r="S75" s="1">
        <f t="shared" si="222"/>
        <v>5.0787356071786416E-3</v>
      </c>
      <c r="T75" s="1">
        <f t="shared" si="222"/>
        <v>4.7020391229073422E-3</v>
      </c>
      <c r="U75" s="1" t="e">
        <f t="shared" si="222"/>
        <v>#N/A</v>
      </c>
      <c r="V75" s="1" t="e">
        <f t="shared" si="222"/>
        <v>#N/A</v>
      </c>
      <c r="W75" s="1" t="e">
        <f t="shared" si="222"/>
        <v>#N/A</v>
      </c>
      <c r="X75" s="1" t="e">
        <f t="shared" si="222"/>
        <v>#N/A</v>
      </c>
      <c r="Y75" s="9">
        <f t="shared" si="3"/>
        <v>44549</v>
      </c>
      <c r="Z75" s="1">
        <f t="shared" si="9"/>
        <v>1</v>
      </c>
      <c r="AA75" s="1">
        <f t="shared" ref="AA75:AF75" si="223">IF(ISNUMBER(AA74), AA74*(S75+1), IF(ISNUMBER(S74),S74+1, NA()))</f>
        <v>1.0018798244649945</v>
      </c>
      <c r="AB75" s="1">
        <f t="shared" si="223"/>
        <v>1.0053622850007393</v>
      </c>
      <c r="AC75" s="1" t="e">
        <f t="shared" si="223"/>
        <v>#N/A</v>
      </c>
      <c r="AD75" s="1" t="e">
        <f t="shared" si="223"/>
        <v>#N/A</v>
      </c>
      <c r="AE75" s="1" t="e">
        <f t="shared" si="223"/>
        <v>#N/A</v>
      </c>
      <c r="AF75" s="1" t="e">
        <f t="shared" si="223"/>
        <v>#N/A</v>
      </c>
    </row>
    <row r="76" spans="1:32" ht="13">
      <c r="A76" s="9">
        <f>wstETH!A76</f>
        <v>44550</v>
      </c>
      <c r="B76" s="1">
        <f>VLOOKUP(A76, ETH!$A$2:$E$1977, 5)</f>
        <v>3933.844482</v>
      </c>
      <c r="C76" s="1">
        <f>VLOOKUP(A76, wstETH!$A$2:$E$1977, 5)</f>
        <v>4119.8173829999996</v>
      </c>
      <c r="D76" s="1">
        <f>VLOOKUP(A76, rETH!$A$2:$E$1977, 5)</f>
        <v>3954.1552729999999</v>
      </c>
      <c r="E76" s="1" t="e">
        <f>VLOOKUP(A76, cbETH!$A$2:$E$1977, 5)</f>
        <v>#N/A</v>
      </c>
      <c r="F76" s="1" t="e">
        <f>VLOOKUP(A76, sfrxETH!$A$2:$E$1977, 5)</f>
        <v>#N/A</v>
      </c>
      <c r="G76" s="1" t="e">
        <f>VLOOKUP(A76, rETH2!$A$2:$D$1977, 5)</f>
        <v>#N/A</v>
      </c>
      <c r="H76" s="8" t="e">
        <f>VLOOKUP(A76, ankrETH!$A$2:$E$1977, 5)</f>
        <v>#N/A</v>
      </c>
      <c r="J76" s="1">
        <f t="shared" ref="J76:N76" si="224">B76/$B76</f>
        <v>1</v>
      </c>
      <c r="K76" s="1">
        <f t="shared" si="224"/>
        <v>1.0472751024731535</v>
      </c>
      <c r="L76" s="1">
        <f t="shared" si="224"/>
        <v>1.0051630894645012</v>
      </c>
      <c r="M76" s="1" t="e">
        <f t="shared" si="224"/>
        <v>#N/A</v>
      </c>
      <c r="N76" s="1" t="e">
        <f t="shared" si="224"/>
        <v>#N/A</v>
      </c>
      <c r="O76" s="1" t="e">
        <f t="shared" si="1"/>
        <v>#N/A</v>
      </c>
      <c r="P76" s="10" t="e">
        <f t="shared" si="2"/>
        <v>#N/A</v>
      </c>
      <c r="R76" s="1">
        <f t="shared" ref="R76:X76" si="225">J76/J75-1</f>
        <v>0</v>
      </c>
      <c r="S76" s="1">
        <f t="shared" si="225"/>
        <v>-4.5126781357874846E-3</v>
      </c>
      <c r="T76" s="1">
        <f t="shared" si="225"/>
        <v>-6.7021266698582549E-3</v>
      </c>
      <c r="U76" s="1" t="e">
        <f t="shared" si="225"/>
        <v>#N/A</v>
      </c>
      <c r="V76" s="1" t="e">
        <f t="shared" si="225"/>
        <v>#N/A</v>
      </c>
      <c r="W76" s="1" t="e">
        <f t="shared" si="225"/>
        <v>#N/A</v>
      </c>
      <c r="X76" s="1" t="e">
        <f t="shared" si="225"/>
        <v>#N/A</v>
      </c>
      <c r="Y76" s="9">
        <f t="shared" si="3"/>
        <v>44550</v>
      </c>
      <c r="Z76" s="1">
        <f t="shared" si="9"/>
        <v>1</v>
      </c>
      <c r="AA76" s="1">
        <f t="shared" ref="AA76:AF76" si="226">IF(ISNUMBER(AA75), AA75*(S76+1), IF(ISNUMBER(S75),S75+1, NA()))</f>
        <v>0.99735866328644462</v>
      </c>
      <c r="AB76" s="1">
        <f t="shared" si="226"/>
        <v>0.9986242196175662</v>
      </c>
      <c r="AC76" s="1" t="e">
        <f t="shared" si="226"/>
        <v>#N/A</v>
      </c>
      <c r="AD76" s="1" t="e">
        <f t="shared" si="226"/>
        <v>#N/A</v>
      </c>
      <c r="AE76" s="1" t="e">
        <f t="shared" si="226"/>
        <v>#N/A</v>
      </c>
      <c r="AF76" s="1" t="e">
        <f t="shared" si="226"/>
        <v>#N/A</v>
      </c>
    </row>
    <row r="77" spans="1:32" ht="13">
      <c r="A77" s="9">
        <f>wstETH!A77</f>
        <v>44551</v>
      </c>
      <c r="B77" s="1">
        <f>VLOOKUP(A77, ETH!$A$2:$E$1977, 5)</f>
        <v>4020.26001</v>
      </c>
      <c r="C77" s="1">
        <f>VLOOKUP(A77, wstETH!$A$2:$E$1977, 5)</f>
        <v>4230.109375</v>
      </c>
      <c r="D77" s="1">
        <f>VLOOKUP(A77, rETH!$A$2:$E$1977, 5)</f>
        <v>4045.9753420000002</v>
      </c>
      <c r="E77" s="1" t="e">
        <f>VLOOKUP(A77, cbETH!$A$2:$E$1977, 5)</f>
        <v>#N/A</v>
      </c>
      <c r="F77" s="1" t="e">
        <f>VLOOKUP(A77, sfrxETH!$A$2:$E$1977, 5)</f>
        <v>#N/A</v>
      </c>
      <c r="G77" s="1" t="e">
        <f>VLOOKUP(A77, rETH2!$A$2:$D$1977, 5)</f>
        <v>#N/A</v>
      </c>
      <c r="H77" s="8" t="e">
        <f>VLOOKUP(A77, ankrETH!$A$2:$E$1977, 5)</f>
        <v>#N/A</v>
      </c>
      <c r="J77" s="1">
        <f t="shared" ref="J77:N77" si="227">B77/$B77</f>
        <v>1</v>
      </c>
      <c r="K77" s="1">
        <f t="shared" si="227"/>
        <v>1.0521979584599057</v>
      </c>
      <c r="L77" s="1">
        <f t="shared" si="227"/>
        <v>1.0063964350405288</v>
      </c>
      <c r="M77" s="1" t="e">
        <f t="shared" si="227"/>
        <v>#N/A</v>
      </c>
      <c r="N77" s="1" t="e">
        <f t="shared" si="227"/>
        <v>#N/A</v>
      </c>
      <c r="O77" s="1" t="e">
        <f t="shared" si="1"/>
        <v>#N/A</v>
      </c>
      <c r="P77" s="10" t="e">
        <f t="shared" si="2"/>
        <v>#N/A</v>
      </c>
      <c r="R77" s="1">
        <f t="shared" ref="R77:X77" si="228">J77/J76-1</f>
        <v>0</v>
      </c>
      <c r="S77" s="1">
        <f t="shared" si="228"/>
        <v>4.7006330763776916E-3</v>
      </c>
      <c r="T77" s="1">
        <f t="shared" si="228"/>
        <v>1.2270104114990854E-3</v>
      </c>
      <c r="U77" s="1" t="e">
        <f t="shared" si="228"/>
        <v>#N/A</v>
      </c>
      <c r="V77" s="1" t="e">
        <f t="shared" si="228"/>
        <v>#N/A</v>
      </c>
      <c r="W77" s="1" t="e">
        <f t="shared" si="228"/>
        <v>#N/A</v>
      </c>
      <c r="X77" s="1" t="e">
        <f t="shared" si="228"/>
        <v>#N/A</v>
      </c>
      <c r="Y77" s="9">
        <f t="shared" si="3"/>
        <v>44551</v>
      </c>
      <c r="Z77" s="1">
        <f t="shared" si="9"/>
        <v>1</v>
      </c>
      <c r="AA77" s="1">
        <f t="shared" ref="AA77:AF77" si="229">IF(ISNUMBER(AA76), AA76*(S77+1), IF(ISNUMBER(S76),S76+1, NA()))</f>
        <v>1.0020468804081006</v>
      </c>
      <c r="AB77" s="1">
        <f t="shared" si="229"/>
        <v>0.99984954193221209</v>
      </c>
      <c r="AC77" s="1" t="e">
        <f t="shared" si="229"/>
        <v>#N/A</v>
      </c>
      <c r="AD77" s="1" t="e">
        <f t="shared" si="229"/>
        <v>#N/A</v>
      </c>
      <c r="AE77" s="1" t="e">
        <f t="shared" si="229"/>
        <v>#N/A</v>
      </c>
      <c r="AF77" s="1" t="e">
        <f t="shared" si="229"/>
        <v>#N/A</v>
      </c>
    </row>
    <row r="78" spans="1:32" ht="13">
      <c r="A78" s="9">
        <f>wstETH!A78</f>
        <v>44552</v>
      </c>
      <c r="B78" s="1">
        <f>VLOOKUP(A78, ETH!$A$2:$E$1977, 5)</f>
        <v>3982.0996089999999</v>
      </c>
      <c r="C78" s="1">
        <f>VLOOKUP(A78, wstETH!$A$2:$E$1977, 5)</f>
        <v>4181.0039059999999</v>
      </c>
      <c r="D78" s="1">
        <f>VLOOKUP(A78, rETH!$A$2:$E$1977, 5)</f>
        <v>4023.209961</v>
      </c>
      <c r="E78" s="1" t="e">
        <f>VLOOKUP(A78, cbETH!$A$2:$E$1977, 5)</f>
        <v>#N/A</v>
      </c>
      <c r="F78" s="1" t="e">
        <f>VLOOKUP(A78, sfrxETH!$A$2:$E$1977, 5)</f>
        <v>#N/A</v>
      </c>
      <c r="G78" s="1" t="e">
        <f>VLOOKUP(A78, rETH2!$A$2:$D$1977, 5)</f>
        <v>#N/A</v>
      </c>
      <c r="H78" s="8" t="e">
        <f>VLOOKUP(A78, ankrETH!$A$2:$E$1977, 5)</f>
        <v>#N/A</v>
      </c>
      <c r="J78" s="1">
        <f t="shared" ref="J78:N78" si="230">B78/$B78</f>
        <v>1</v>
      </c>
      <c r="K78" s="1">
        <f t="shared" si="230"/>
        <v>1.0499496036087228</v>
      </c>
      <c r="L78" s="1">
        <f t="shared" si="230"/>
        <v>1.0103237879602724</v>
      </c>
      <c r="M78" s="1" t="e">
        <f t="shared" si="230"/>
        <v>#N/A</v>
      </c>
      <c r="N78" s="1" t="e">
        <f t="shared" si="230"/>
        <v>#N/A</v>
      </c>
      <c r="O78" s="1" t="e">
        <f t="shared" si="1"/>
        <v>#N/A</v>
      </c>
      <c r="P78" s="10" t="e">
        <f t="shared" si="2"/>
        <v>#N/A</v>
      </c>
      <c r="R78" s="1">
        <f t="shared" ref="R78:X78" si="231">J78/J77-1</f>
        <v>0</v>
      </c>
      <c r="S78" s="1">
        <f t="shared" si="231"/>
        <v>-2.1368173480148522E-3</v>
      </c>
      <c r="T78" s="1">
        <f t="shared" si="231"/>
        <v>3.9023915258458164E-3</v>
      </c>
      <c r="U78" s="1" t="e">
        <f t="shared" si="231"/>
        <v>#N/A</v>
      </c>
      <c r="V78" s="1" t="e">
        <f t="shared" si="231"/>
        <v>#N/A</v>
      </c>
      <c r="W78" s="1" t="e">
        <f t="shared" si="231"/>
        <v>#N/A</v>
      </c>
      <c r="X78" s="1" t="e">
        <f t="shared" si="231"/>
        <v>#N/A</v>
      </c>
      <c r="Y78" s="9">
        <f t="shared" si="3"/>
        <v>44552</v>
      </c>
      <c r="Z78" s="1">
        <f t="shared" si="9"/>
        <v>1</v>
      </c>
      <c r="AA78" s="1">
        <f t="shared" ref="AA78:AF78" si="232">IF(ISNUMBER(AA77), AA77*(S78+1), IF(ISNUMBER(S77),S77+1, NA()))</f>
        <v>0.99990568925052048</v>
      </c>
      <c r="AB78" s="1">
        <f t="shared" si="232"/>
        <v>1.0037513463117691</v>
      </c>
      <c r="AC78" s="1" t="e">
        <f t="shared" si="232"/>
        <v>#N/A</v>
      </c>
      <c r="AD78" s="1" t="e">
        <f t="shared" si="232"/>
        <v>#N/A</v>
      </c>
      <c r="AE78" s="1" t="e">
        <f t="shared" si="232"/>
        <v>#N/A</v>
      </c>
      <c r="AF78" s="1" t="e">
        <f t="shared" si="232"/>
        <v>#N/A</v>
      </c>
    </row>
    <row r="79" spans="1:32" ht="13">
      <c r="A79" s="9">
        <f>wstETH!A79</f>
        <v>44553</v>
      </c>
      <c r="B79" s="1">
        <f>VLOOKUP(A79, ETH!$A$2:$E$1977, 5)</f>
        <v>4108.015625</v>
      </c>
      <c r="C79" s="1">
        <f>VLOOKUP(A79, wstETH!$A$2:$E$1977, 5)</f>
        <v>4323.1767579999996</v>
      </c>
      <c r="D79" s="1">
        <f>VLOOKUP(A79, rETH!$A$2:$E$1977, 5)</f>
        <v>4147.9389650000003</v>
      </c>
      <c r="E79" s="1" t="e">
        <f>VLOOKUP(A79, cbETH!$A$2:$E$1977, 5)</f>
        <v>#N/A</v>
      </c>
      <c r="F79" s="1" t="e">
        <f>VLOOKUP(A79, sfrxETH!$A$2:$E$1977, 5)</f>
        <v>#N/A</v>
      </c>
      <c r="G79" s="1" t="e">
        <f>VLOOKUP(A79, rETH2!$A$2:$D$1977, 5)</f>
        <v>#N/A</v>
      </c>
      <c r="H79" s="8" t="e">
        <f>VLOOKUP(A79, ankrETH!$A$2:$E$1977, 5)</f>
        <v>#N/A</v>
      </c>
      <c r="J79" s="1">
        <f t="shared" ref="J79:N79" si="233">B79/$B79</f>
        <v>1</v>
      </c>
      <c r="K79" s="1">
        <f t="shared" si="233"/>
        <v>1.0523759285847409</v>
      </c>
      <c r="L79" s="1">
        <f t="shared" si="233"/>
        <v>1.0097184002312554</v>
      </c>
      <c r="M79" s="1" t="e">
        <f t="shared" si="233"/>
        <v>#N/A</v>
      </c>
      <c r="N79" s="1" t="e">
        <f t="shared" si="233"/>
        <v>#N/A</v>
      </c>
      <c r="O79" s="1" t="e">
        <f t="shared" si="1"/>
        <v>#N/A</v>
      </c>
      <c r="P79" s="10" t="e">
        <f t="shared" si="2"/>
        <v>#N/A</v>
      </c>
      <c r="R79" s="1">
        <f t="shared" ref="R79:X79" si="234">J79/J78-1</f>
        <v>0</v>
      </c>
      <c r="S79" s="1">
        <f t="shared" si="234"/>
        <v>2.3108966065406022E-3</v>
      </c>
      <c r="T79" s="1">
        <f t="shared" si="234"/>
        <v>-5.9920169774418941E-4</v>
      </c>
      <c r="U79" s="1" t="e">
        <f t="shared" si="234"/>
        <v>#N/A</v>
      </c>
      <c r="V79" s="1" t="e">
        <f t="shared" si="234"/>
        <v>#N/A</v>
      </c>
      <c r="W79" s="1" t="e">
        <f t="shared" si="234"/>
        <v>#N/A</v>
      </c>
      <c r="X79" s="1" t="e">
        <f t="shared" si="234"/>
        <v>#N/A</v>
      </c>
      <c r="Y79" s="9">
        <f t="shared" si="3"/>
        <v>44553</v>
      </c>
      <c r="Z79" s="1">
        <f t="shared" si="9"/>
        <v>1</v>
      </c>
      <c r="AA79" s="1">
        <f t="shared" ref="AA79:AF79" si="235">IF(ISNUMBER(AA78), AA78*(S79+1), IF(ISNUMBER(S78),S78+1, NA()))</f>
        <v>1.0022163679146701</v>
      </c>
      <c r="AB79" s="1">
        <f t="shared" si="235"/>
        <v>1.003149896800946</v>
      </c>
      <c r="AC79" s="1" t="e">
        <f t="shared" si="235"/>
        <v>#N/A</v>
      </c>
      <c r="AD79" s="1" t="e">
        <f t="shared" si="235"/>
        <v>#N/A</v>
      </c>
      <c r="AE79" s="1" t="e">
        <f t="shared" si="235"/>
        <v>#N/A</v>
      </c>
      <c r="AF79" s="1" t="e">
        <f t="shared" si="235"/>
        <v>#N/A</v>
      </c>
    </row>
    <row r="80" spans="1:32" ht="13">
      <c r="A80" s="9">
        <f>wstETH!A80</f>
        <v>44554</v>
      </c>
      <c r="B80" s="1">
        <f>VLOOKUP(A80, ETH!$A$2:$E$1977, 5)</f>
        <v>4047.9829100000002</v>
      </c>
      <c r="C80" s="1">
        <f>VLOOKUP(A80, wstETH!$A$2:$E$1977, 5)</f>
        <v>4250.8715819999998</v>
      </c>
      <c r="D80" s="1">
        <f>VLOOKUP(A80, rETH!$A$2:$E$1977, 5)</f>
        <v>4108.7514650000003</v>
      </c>
      <c r="E80" s="1" t="e">
        <f>VLOOKUP(A80, cbETH!$A$2:$E$1977, 5)</f>
        <v>#N/A</v>
      </c>
      <c r="F80" s="1" t="e">
        <f>VLOOKUP(A80, sfrxETH!$A$2:$E$1977, 5)</f>
        <v>#N/A</v>
      </c>
      <c r="G80" s="1" t="e">
        <f>VLOOKUP(A80, rETH2!$A$2:$D$1977, 5)</f>
        <v>#N/A</v>
      </c>
      <c r="H80" s="8" t="e">
        <f>VLOOKUP(A80, ankrETH!$A$2:$E$1977, 5)</f>
        <v>#N/A</v>
      </c>
      <c r="J80" s="1">
        <f t="shared" ref="J80:N80" si="236">B80/$B80</f>
        <v>1</v>
      </c>
      <c r="K80" s="1">
        <f t="shared" si="236"/>
        <v>1.050120930970037</v>
      </c>
      <c r="L80" s="1">
        <f t="shared" si="236"/>
        <v>1.0150120581907298</v>
      </c>
      <c r="M80" s="1" t="e">
        <f t="shared" si="236"/>
        <v>#N/A</v>
      </c>
      <c r="N80" s="1" t="e">
        <f t="shared" si="236"/>
        <v>#N/A</v>
      </c>
      <c r="O80" s="1" t="e">
        <f t="shared" si="1"/>
        <v>#N/A</v>
      </c>
      <c r="P80" s="10" t="e">
        <f t="shared" si="2"/>
        <v>#N/A</v>
      </c>
      <c r="R80" s="1">
        <f t="shared" ref="R80:X80" si="237">J80/J79-1</f>
        <v>0</v>
      </c>
      <c r="S80" s="1">
        <f t="shared" si="237"/>
        <v>-2.1427681434490475E-3</v>
      </c>
      <c r="T80" s="1">
        <f t="shared" si="237"/>
        <v>5.2427072322958068E-3</v>
      </c>
      <c r="U80" s="1" t="e">
        <f t="shared" si="237"/>
        <v>#N/A</v>
      </c>
      <c r="V80" s="1" t="e">
        <f t="shared" si="237"/>
        <v>#N/A</v>
      </c>
      <c r="W80" s="1" t="e">
        <f t="shared" si="237"/>
        <v>#N/A</v>
      </c>
      <c r="X80" s="1" t="e">
        <f t="shared" si="237"/>
        <v>#N/A</v>
      </c>
      <c r="Y80" s="9">
        <f t="shared" si="3"/>
        <v>44554</v>
      </c>
      <c r="Z80" s="1">
        <f t="shared" si="9"/>
        <v>1</v>
      </c>
      <c r="AA80" s="1">
        <f t="shared" ref="AA80:AF80" si="238">IF(ISNUMBER(AA79), AA79*(S80+1), IF(ISNUMBER(S79),S79+1, NA()))</f>
        <v>1.0000688506086592</v>
      </c>
      <c r="AB80" s="1">
        <f t="shared" si="238"/>
        <v>1.0084091180199812</v>
      </c>
      <c r="AC80" s="1" t="e">
        <f t="shared" si="238"/>
        <v>#N/A</v>
      </c>
      <c r="AD80" s="1" t="e">
        <f t="shared" si="238"/>
        <v>#N/A</v>
      </c>
      <c r="AE80" s="1" t="e">
        <f t="shared" si="238"/>
        <v>#N/A</v>
      </c>
      <c r="AF80" s="1" t="e">
        <f t="shared" si="238"/>
        <v>#N/A</v>
      </c>
    </row>
    <row r="81" spans="1:32" ht="13">
      <c r="A81" s="9">
        <f>wstETH!A81</f>
        <v>44555</v>
      </c>
      <c r="B81" s="1">
        <f>VLOOKUP(A81, ETH!$A$2:$E$1977, 5)</f>
        <v>4093.2810060000002</v>
      </c>
      <c r="C81" s="1">
        <f>VLOOKUP(A81, wstETH!$A$2:$E$1977, 5)</f>
        <v>4319.3486329999996</v>
      </c>
      <c r="D81" s="1">
        <f>VLOOKUP(A81, rETH!$A$2:$E$1977, 5)</f>
        <v>4168.9819340000004</v>
      </c>
      <c r="E81" s="1" t="e">
        <f>VLOOKUP(A81, cbETH!$A$2:$E$1977, 5)</f>
        <v>#N/A</v>
      </c>
      <c r="F81" s="1" t="e">
        <f>VLOOKUP(A81, sfrxETH!$A$2:$E$1977, 5)</f>
        <v>#N/A</v>
      </c>
      <c r="G81" s="1" t="e">
        <f>VLOOKUP(A81, rETH2!$A$2:$D$1977, 5)</f>
        <v>#N/A</v>
      </c>
      <c r="H81" s="8" t="e">
        <f>VLOOKUP(A81, ankrETH!$A$2:$E$1977, 5)</f>
        <v>#N/A</v>
      </c>
      <c r="J81" s="1">
        <f t="shared" ref="J81:N81" si="239">B81/$B81</f>
        <v>1</v>
      </c>
      <c r="K81" s="1">
        <f t="shared" si="239"/>
        <v>1.0552289536605539</v>
      </c>
      <c r="L81" s="1">
        <f t="shared" si="239"/>
        <v>1.0184939484704414</v>
      </c>
      <c r="M81" s="1" t="e">
        <f t="shared" si="239"/>
        <v>#N/A</v>
      </c>
      <c r="N81" s="1" t="e">
        <f t="shared" si="239"/>
        <v>#N/A</v>
      </c>
      <c r="O81" s="1" t="e">
        <f t="shared" si="1"/>
        <v>#N/A</v>
      </c>
      <c r="P81" s="10" t="e">
        <f t="shared" si="2"/>
        <v>#N/A</v>
      </c>
      <c r="R81" s="1">
        <f t="shared" ref="R81:X81" si="240">J81/J80-1</f>
        <v>0</v>
      </c>
      <c r="S81" s="1">
        <f t="shared" si="240"/>
        <v>4.8642232907389893E-3</v>
      </c>
      <c r="T81" s="1">
        <f t="shared" si="240"/>
        <v>3.4303930200771937E-3</v>
      </c>
      <c r="U81" s="1" t="e">
        <f t="shared" si="240"/>
        <v>#N/A</v>
      </c>
      <c r="V81" s="1" t="e">
        <f t="shared" si="240"/>
        <v>#N/A</v>
      </c>
      <c r="W81" s="1" t="e">
        <f t="shared" si="240"/>
        <v>#N/A</v>
      </c>
      <c r="X81" s="1" t="e">
        <f t="shared" si="240"/>
        <v>#N/A</v>
      </c>
      <c r="Y81" s="9">
        <f t="shared" si="3"/>
        <v>44555</v>
      </c>
      <c r="Z81" s="1">
        <f t="shared" si="9"/>
        <v>1</v>
      </c>
      <c r="AA81" s="1">
        <f t="shared" ref="AA81:AF81" si="241">IF(ISNUMBER(AA80), AA80*(S81+1), IF(ISNUMBER(S80),S80+1, NA()))</f>
        <v>1.0049334088041324</v>
      </c>
      <c r="AB81" s="1">
        <f t="shared" si="241"/>
        <v>1.0118683576198191</v>
      </c>
      <c r="AC81" s="1" t="e">
        <f t="shared" si="241"/>
        <v>#N/A</v>
      </c>
      <c r="AD81" s="1" t="e">
        <f t="shared" si="241"/>
        <v>#N/A</v>
      </c>
      <c r="AE81" s="1" t="e">
        <f t="shared" si="241"/>
        <v>#N/A</v>
      </c>
      <c r="AF81" s="1" t="e">
        <f t="shared" si="241"/>
        <v>#N/A</v>
      </c>
    </row>
    <row r="82" spans="1:32" ht="13">
      <c r="A82" s="9">
        <f>wstETH!A82</f>
        <v>44556</v>
      </c>
      <c r="B82" s="1">
        <f>VLOOKUP(A82, ETH!$A$2:$E$1977, 5)</f>
        <v>4067.328125</v>
      </c>
      <c r="C82" s="1">
        <f>VLOOKUP(A82, wstETH!$A$2:$E$1977, 5)</f>
        <v>4274.0991210000002</v>
      </c>
      <c r="D82" s="1">
        <f>VLOOKUP(A82, rETH!$A$2:$E$1977, 5)</f>
        <v>4114.2822269999997</v>
      </c>
      <c r="E82" s="1" t="e">
        <f>VLOOKUP(A82, cbETH!$A$2:$E$1977, 5)</f>
        <v>#N/A</v>
      </c>
      <c r="F82" s="1" t="e">
        <f>VLOOKUP(A82, sfrxETH!$A$2:$E$1977, 5)</f>
        <v>#N/A</v>
      </c>
      <c r="G82" s="1" t="e">
        <f>VLOOKUP(A82, rETH2!$A$2:$D$1977, 5)</f>
        <v>#N/A</v>
      </c>
      <c r="H82" s="8" t="e">
        <f>VLOOKUP(A82, ankrETH!$A$2:$E$1977, 5)</f>
        <v>#N/A</v>
      </c>
      <c r="J82" s="1">
        <f t="shared" ref="J82:N82" si="242">B82/$B82</f>
        <v>1</v>
      </c>
      <c r="K82" s="1">
        <f t="shared" si="242"/>
        <v>1.0508370580502404</v>
      </c>
      <c r="L82" s="1">
        <f t="shared" si="242"/>
        <v>1.0115442129469208</v>
      </c>
      <c r="M82" s="1" t="e">
        <f t="shared" si="242"/>
        <v>#N/A</v>
      </c>
      <c r="N82" s="1" t="e">
        <f t="shared" si="242"/>
        <v>#N/A</v>
      </c>
      <c r="O82" s="1" t="e">
        <f t="shared" si="1"/>
        <v>#N/A</v>
      </c>
      <c r="P82" s="10" t="e">
        <f t="shared" si="2"/>
        <v>#N/A</v>
      </c>
      <c r="R82" s="1">
        <f t="shared" ref="R82:X82" si="243">J82/J81-1</f>
        <v>0</v>
      </c>
      <c r="S82" s="1">
        <f t="shared" si="243"/>
        <v>-4.1620309934428112E-3</v>
      </c>
      <c r="T82" s="1">
        <f t="shared" si="243"/>
        <v>-6.8235413022901259E-3</v>
      </c>
      <c r="U82" s="1" t="e">
        <f t="shared" si="243"/>
        <v>#N/A</v>
      </c>
      <c r="V82" s="1" t="e">
        <f t="shared" si="243"/>
        <v>#N/A</v>
      </c>
      <c r="W82" s="1" t="e">
        <f t="shared" si="243"/>
        <v>#N/A</v>
      </c>
      <c r="X82" s="1" t="e">
        <f t="shared" si="243"/>
        <v>#N/A</v>
      </c>
      <c r="Y82" s="9">
        <f t="shared" si="3"/>
        <v>44556</v>
      </c>
      <c r="Z82" s="1">
        <f t="shared" si="9"/>
        <v>1</v>
      </c>
      <c r="AA82" s="1">
        <f t="shared" ref="AA82:AF82" si="244">IF(ISNUMBER(AA81), AA81*(S82+1), IF(ISNUMBER(S81),S81+1, NA()))</f>
        <v>1.0007508448103435</v>
      </c>
      <c r="AB82" s="1">
        <f t="shared" si="244"/>
        <v>1.0049638320891199</v>
      </c>
      <c r="AC82" s="1" t="e">
        <f t="shared" si="244"/>
        <v>#N/A</v>
      </c>
      <c r="AD82" s="1" t="e">
        <f t="shared" si="244"/>
        <v>#N/A</v>
      </c>
      <c r="AE82" s="1" t="e">
        <f t="shared" si="244"/>
        <v>#N/A</v>
      </c>
      <c r="AF82" s="1" t="e">
        <f t="shared" si="244"/>
        <v>#N/A</v>
      </c>
    </row>
    <row r="83" spans="1:32" ht="13">
      <c r="A83" s="9">
        <f>wstETH!A83</f>
        <v>44557</v>
      </c>
      <c r="B83" s="1">
        <f>VLOOKUP(A83, ETH!$A$2:$E$1977, 5)</f>
        <v>4037.547607</v>
      </c>
      <c r="C83" s="1">
        <f>VLOOKUP(A83, wstETH!$A$2:$E$1977, 5)</f>
        <v>4245.6708980000003</v>
      </c>
      <c r="D83" s="1">
        <f>VLOOKUP(A83, rETH!$A$2:$E$1977, 5)</f>
        <v>4107.0742190000001</v>
      </c>
      <c r="E83" s="1" t="e">
        <f>VLOOKUP(A83, cbETH!$A$2:$E$1977, 5)</f>
        <v>#N/A</v>
      </c>
      <c r="F83" s="1" t="e">
        <f>VLOOKUP(A83, sfrxETH!$A$2:$E$1977, 5)</f>
        <v>#N/A</v>
      </c>
      <c r="G83" s="1" t="e">
        <f>VLOOKUP(A83, rETH2!$A$2:$D$1977, 5)</f>
        <v>#N/A</v>
      </c>
      <c r="H83" s="8" t="e">
        <f>VLOOKUP(A83, ankrETH!$A$2:$E$1977, 5)</f>
        <v>#N/A</v>
      </c>
      <c r="J83" s="1">
        <f t="shared" ref="J83:N83" si="245">B83/$B83</f>
        <v>1</v>
      </c>
      <c r="K83" s="1">
        <f t="shared" si="245"/>
        <v>1.0515469565335085</v>
      </c>
      <c r="L83" s="1">
        <f t="shared" si="245"/>
        <v>1.0172200104537368</v>
      </c>
      <c r="M83" s="1" t="e">
        <f t="shared" si="245"/>
        <v>#N/A</v>
      </c>
      <c r="N83" s="1" t="e">
        <f t="shared" si="245"/>
        <v>#N/A</v>
      </c>
      <c r="O83" s="1" t="e">
        <f t="shared" si="1"/>
        <v>#N/A</v>
      </c>
      <c r="P83" s="10" t="e">
        <f t="shared" si="2"/>
        <v>#N/A</v>
      </c>
      <c r="R83" s="1">
        <f t="shared" ref="R83:X83" si="246">J83/J82-1</f>
        <v>0</v>
      </c>
      <c r="S83" s="1">
        <f t="shared" si="246"/>
        <v>6.7555524220397345E-4</v>
      </c>
      <c r="T83" s="1">
        <f t="shared" si="246"/>
        <v>5.6110226663061979E-3</v>
      </c>
      <c r="U83" s="1" t="e">
        <f t="shared" si="246"/>
        <v>#N/A</v>
      </c>
      <c r="V83" s="1" t="e">
        <f t="shared" si="246"/>
        <v>#N/A</v>
      </c>
      <c r="W83" s="1" t="e">
        <f t="shared" si="246"/>
        <v>#N/A</v>
      </c>
      <c r="X83" s="1" t="e">
        <f t="shared" si="246"/>
        <v>#N/A</v>
      </c>
      <c r="Y83" s="9">
        <f t="shared" si="3"/>
        <v>44557</v>
      </c>
      <c r="Z83" s="1">
        <f t="shared" si="9"/>
        <v>1</v>
      </c>
      <c r="AA83" s="1">
        <f t="shared" ref="AA83:AF83" si="247">IF(ISNUMBER(AA82), AA82*(S83+1), IF(ISNUMBER(S82),S82+1, NA()))</f>
        <v>1.0014269072896951</v>
      </c>
      <c r="AB83" s="1">
        <f t="shared" si="247"/>
        <v>1.0106027069297898</v>
      </c>
      <c r="AC83" s="1" t="e">
        <f t="shared" si="247"/>
        <v>#N/A</v>
      </c>
      <c r="AD83" s="1" t="e">
        <f t="shared" si="247"/>
        <v>#N/A</v>
      </c>
      <c r="AE83" s="1" t="e">
        <f t="shared" si="247"/>
        <v>#N/A</v>
      </c>
      <c r="AF83" s="1" t="e">
        <f t="shared" si="247"/>
        <v>#N/A</v>
      </c>
    </row>
    <row r="84" spans="1:32" ht="13">
      <c r="A84" s="9">
        <f>wstETH!A84</f>
        <v>44558</v>
      </c>
      <c r="B84" s="1">
        <f>VLOOKUP(A84, ETH!$A$2:$E$1977, 5)</f>
        <v>3800.8930660000001</v>
      </c>
      <c r="C84" s="1">
        <f>VLOOKUP(A84, wstETH!$A$2:$E$1977, 5)</f>
        <v>3976.4460450000001</v>
      </c>
      <c r="D84" s="1">
        <f>VLOOKUP(A84, rETH!$A$2:$E$1977, 5)</f>
        <v>3865.405029</v>
      </c>
      <c r="E84" s="1" t="e">
        <f>VLOOKUP(A84, cbETH!$A$2:$E$1977, 5)</f>
        <v>#N/A</v>
      </c>
      <c r="F84" s="1" t="e">
        <f>VLOOKUP(A84, sfrxETH!$A$2:$E$1977, 5)</f>
        <v>#N/A</v>
      </c>
      <c r="G84" s="1" t="e">
        <f>VLOOKUP(A84, rETH2!$A$2:$D$1977, 5)</f>
        <v>#N/A</v>
      </c>
      <c r="H84" s="8" t="e">
        <f>VLOOKUP(A84, ankrETH!$A$2:$E$1977, 5)</f>
        <v>#N/A</v>
      </c>
      <c r="J84" s="1">
        <f t="shared" ref="J84:N84" si="248">B84/$B84</f>
        <v>1</v>
      </c>
      <c r="K84" s="1">
        <f t="shared" si="248"/>
        <v>1.046187297551296</v>
      </c>
      <c r="L84" s="1">
        <f t="shared" si="248"/>
        <v>1.0169728434554175</v>
      </c>
      <c r="M84" s="1" t="e">
        <f t="shared" si="248"/>
        <v>#N/A</v>
      </c>
      <c r="N84" s="1" t="e">
        <f t="shared" si="248"/>
        <v>#N/A</v>
      </c>
      <c r="O84" s="1" t="e">
        <f t="shared" si="1"/>
        <v>#N/A</v>
      </c>
      <c r="P84" s="10" t="e">
        <f t="shared" si="2"/>
        <v>#N/A</v>
      </c>
      <c r="R84" s="1">
        <f t="shared" ref="R84:X84" si="249">J84/J83-1</f>
        <v>0</v>
      </c>
      <c r="S84" s="1">
        <f t="shared" si="249"/>
        <v>-5.0969278631939341E-3</v>
      </c>
      <c r="T84" s="1">
        <f t="shared" si="249"/>
        <v>-2.4298283142210053E-4</v>
      </c>
      <c r="U84" s="1" t="e">
        <f t="shared" si="249"/>
        <v>#N/A</v>
      </c>
      <c r="V84" s="1" t="e">
        <f t="shared" si="249"/>
        <v>#N/A</v>
      </c>
      <c r="W84" s="1" t="e">
        <f t="shared" si="249"/>
        <v>#N/A</v>
      </c>
      <c r="X84" s="1" t="e">
        <f t="shared" si="249"/>
        <v>#N/A</v>
      </c>
      <c r="Y84" s="9">
        <f t="shared" si="3"/>
        <v>44558</v>
      </c>
      <c r="Z84" s="1">
        <f t="shared" si="9"/>
        <v>1</v>
      </c>
      <c r="AA84" s="1">
        <f t="shared" ref="AA84:AF84" si="250">IF(ISNUMBER(AA83), AA83*(S84+1), IF(ISNUMBER(S83),S83+1, NA()))</f>
        <v>0.99632270658297806</v>
      </c>
      <c r="AB84" s="1">
        <f t="shared" si="250"/>
        <v>1.0103571478226172</v>
      </c>
      <c r="AC84" s="1" t="e">
        <f t="shared" si="250"/>
        <v>#N/A</v>
      </c>
      <c r="AD84" s="1" t="e">
        <f t="shared" si="250"/>
        <v>#N/A</v>
      </c>
      <c r="AE84" s="1" t="e">
        <f t="shared" si="250"/>
        <v>#N/A</v>
      </c>
      <c r="AF84" s="1" t="e">
        <f t="shared" si="250"/>
        <v>#N/A</v>
      </c>
    </row>
    <row r="85" spans="1:32" ht="13">
      <c r="A85" s="9">
        <f>wstETH!A85</f>
        <v>44559</v>
      </c>
      <c r="B85" s="1">
        <f>VLOOKUP(A85, ETH!$A$2:$E$1977, 5)</f>
        <v>3628.5317380000001</v>
      </c>
      <c r="C85" s="1">
        <f>VLOOKUP(A85, wstETH!$A$2:$E$1977, 5)</f>
        <v>3804.4719239999999</v>
      </c>
      <c r="D85" s="1">
        <f>VLOOKUP(A85, rETH!$A$2:$E$1977, 5)</f>
        <v>3705.1765140000002</v>
      </c>
      <c r="E85" s="1" t="e">
        <f>VLOOKUP(A85, cbETH!$A$2:$E$1977, 5)</f>
        <v>#N/A</v>
      </c>
      <c r="F85" s="1" t="e">
        <f>VLOOKUP(A85, sfrxETH!$A$2:$E$1977, 5)</f>
        <v>#N/A</v>
      </c>
      <c r="G85" s="1" t="e">
        <f>VLOOKUP(A85, rETH2!$A$2:$D$1977, 5)</f>
        <v>#N/A</v>
      </c>
      <c r="H85" s="8" t="e">
        <f>VLOOKUP(A85, ankrETH!$A$2:$E$1977, 5)</f>
        <v>#N/A</v>
      </c>
      <c r="J85" s="1">
        <f t="shared" ref="J85:N85" si="251">B85/$B85</f>
        <v>1</v>
      </c>
      <c r="K85" s="1">
        <f t="shared" si="251"/>
        <v>1.048487983213005</v>
      </c>
      <c r="L85" s="1">
        <f t="shared" si="251"/>
        <v>1.0211228071115745</v>
      </c>
      <c r="M85" s="1" t="e">
        <f t="shared" si="251"/>
        <v>#N/A</v>
      </c>
      <c r="N85" s="1" t="e">
        <f t="shared" si="251"/>
        <v>#N/A</v>
      </c>
      <c r="O85" s="1" t="e">
        <f t="shared" si="1"/>
        <v>#N/A</v>
      </c>
      <c r="P85" s="10" t="e">
        <f t="shared" si="2"/>
        <v>#N/A</v>
      </c>
      <c r="R85" s="1">
        <f t="shared" ref="R85:X85" si="252">J85/J84-1</f>
        <v>0</v>
      </c>
      <c r="S85" s="1">
        <f t="shared" si="252"/>
        <v>2.19911450568544E-3</v>
      </c>
      <c r="T85" s="1">
        <f t="shared" si="252"/>
        <v>4.0807025309117506E-3</v>
      </c>
      <c r="U85" s="1" t="e">
        <f t="shared" si="252"/>
        <v>#N/A</v>
      </c>
      <c r="V85" s="1" t="e">
        <f t="shared" si="252"/>
        <v>#N/A</v>
      </c>
      <c r="W85" s="1" t="e">
        <f t="shared" si="252"/>
        <v>#N/A</v>
      </c>
      <c r="X85" s="1" t="e">
        <f t="shared" si="252"/>
        <v>#N/A</v>
      </c>
      <c r="Y85" s="9">
        <f t="shared" si="3"/>
        <v>44559</v>
      </c>
      <c r="Z85" s="1">
        <f t="shared" si="9"/>
        <v>1</v>
      </c>
      <c r="AA85" s="1">
        <f t="shared" ref="AA85:AF85" si="253">IF(ISNUMBER(AA84), AA84*(S85+1), IF(ISNUMBER(S84),S84+1, NA()))</f>
        <v>0.99851373429936852</v>
      </c>
      <c r="AB85" s="1">
        <f t="shared" si="253"/>
        <v>1.0144801147928617</v>
      </c>
      <c r="AC85" s="1" t="e">
        <f t="shared" si="253"/>
        <v>#N/A</v>
      </c>
      <c r="AD85" s="1" t="e">
        <f t="shared" si="253"/>
        <v>#N/A</v>
      </c>
      <c r="AE85" s="1" t="e">
        <f t="shared" si="253"/>
        <v>#N/A</v>
      </c>
      <c r="AF85" s="1" t="e">
        <f t="shared" si="253"/>
        <v>#N/A</v>
      </c>
    </row>
    <row r="86" spans="1:32" ht="13">
      <c r="A86" s="9">
        <f>wstETH!A86</f>
        <v>44560</v>
      </c>
      <c r="B86" s="1">
        <f>VLOOKUP(A86, ETH!$A$2:$E$1977, 5)</f>
        <v>3713.8520509999998</v>
      </c>
      <c r="C86" s="1">
        <f>VLOOKUP(A86, wstETH!$A$2:$E$1977, 5)</f>
        <v>3900.6540530000002</v>
      </c>
      <c r="D86" s="1">
        <f>VLOOKUP(A86, rETH!$A$2:$E$1977, 5)</f>
        <v>3784.0961910000001</v>
      </c>
      <c r="E86" s="1" t="e">
        <f>VLOOKUP(A86, cbETH!$A$2:$E$1977, 5)</f>
        <v>#N/A</v>
      </c>
      <c r="F86" s="1" t="e">
        <f>VLOOKUP(A86, sfrxETH!$A$2:$E$1977, 5)</f>
        <v>#N/A</v>
      </c>
      <c r="G86" s="1" t="e">
        <f>VLOOKUP(A86, rETH2!$A$2:$D$1977, 5)</f>
        <v>#N/A</v>
      </c>
      <c r="H86" s="8" t="e">
        <f>VLOOKUP(A86, ankrETH!$A$2:$E$1977, 5)</f>
        <v>#N/A</v>
      </c>
      <c r="J86" s="1">
        <f t="shared" ref="J86:N86" si="254">B86/$B86</f>
        <v>1</v>
      </c>
      <c r="K86" s="1">
        <f t="shared" si="254"/>
        <v>1.0502987193444342</v>
      </c>
      <c r="L86" s="1">
        <f t="shared" si="254"/>
        <v>1.0189140921704423</v>
      </c>
      <c r="M86" s="1" t="e">
        <f t="shared" si="254"/>
        <v>#N/A</v>
      </c>
      <c r="N86" s="1" t="e">
        <f t="shared" si="254"/>
        <v>#N/A</v>
      </c>
      <c r="O86" s="1" t="e">
        <f t="shared" si="1"/>
        <v>#N/A</v>
      </c>
      <c r="P86" s="10" t="e">
        <f t="shared" si="2"/>
        <v>#N/A</v>
      </c>
      <c r="R86" s="1">
        <f t="shared" ref="R86:X86" si="255">J86/J85-1</f>
        <v>0</v>
      </c>
      <c r="S86" s="1">
        <f t="shared" si="255"/>
        <v>1.7269975053795239E-3</v>
      </c>
      <c r="T86" s="1">
        <f t="shared" si="255"/>
        <v>-2.1630257651182871E-3</v>
      </c>
      <c r="U86" s="1" t="e">
        <f t="shared" si="255"/>
        <v>#N/A</v>
      </c>
      <c r="V86" s="1" t="e">
        <f t="shared" si="255"/>
        <v>#N/A</v>
      </c>
      <c r="W86" s="1" t="e">
        <f t="shared" si="255"/>
        <v>#N/A</v>
      </c>
      <c r="X86" s="1" t="e">
        <f t="shared" si="255"/>
        <v>#N/A</v>
      </c>
      <c r="Y86" s="9">
        <f t="shared" si="3"/>
        <v>44560</v>
      </c>
      <c r="Z86" s="1">
        <f t="shared" si="9"/>
        <v>1</v>
      </c>
      <c r="AA86" s="1">
        <f t="shared" ref="AA86:AF86" si="256">IF(ISNUMBER(AA85), AA85*(S86+1), IF(ISNUMBER(S85),S85+1, NA()))</f>
        <v>1.0002381650275907</v>
      </c>
      <c r="AB86" s="1">
        <f t="shared" si="256"/>
        <v>1.0122857681663646</v>
      </c>
      <c r="AC86" s="1" t="e">
        <f t="shared" si="256"/>
        <v>#N/A</v>
      </c>
      <c r="AD86" s="1" t="e">
        <f t="shared" si="256"/>
        <v>#N/A</v>
      </c>
      <c r="AE86" s="1" t="e">
        <f t="shared" si="256"/>
        <v>#N/A</v>
      </c>
      <c r="AF86" s="1" t="e">
        <f t="shared" si="256"/>
        <v>#N/A</v>
      </c>
    </row>
    <row r="87" spans="1:32" ht="13">
      <c r="A87" s="11">
        <f>wstETH!A87</f>
        <v>44561</v>
      </c>
      <c r="B87" s="12">
        <f>VLOOKUP(A87, ETH!$A$2:$E$1977, 5)</f>
        <v>3682.6328130000002</v>
      </c>
      <c r="C87" s="12">
        <f>VLOOKUP(A87, wstETH!$A$2:$E$1977, 5)</f>
        <v>3878.5385740000002</v>
      </c>
      <c r="D87" s="12">
        <f>VLOOKUP(A87, rETH!$A$2:$E$1977, 5)</f>
        <v>3737.7895509999998</v>
      </c>
      <c r="E87" s="12" t="e">
        <f>VLOOKUP(A87, cbETH!$A$2:$E$1977, 5)</f>
        <v>#N/A</v>
      </c>
      <c r="F87" s="12" t="e">
        <f>VLOOKUP(A87, sfrxETH!$A$2:$E$1977, 5)</f>
        <v>#N/A</v>
      </c>
      <c r="G87" s="1" t="e">
        <f>VLOOKUP(A87, rETH2!$A$2:$D$1977, 5)</f>
        <v>#N/A</v>
      </c>
      <c r="H87" s="8" t="e">
        <f>VLOOKUP(A87, ankrETH!$A$2:$E$1977, 5)</f>
        <v>#N/A</v>
      </c>
      <c r="I87" s="12"/>
      <c r="J87" s="12">
        <f t="shared" ref="J87:N87" si="257">B87/$B87</f>
        <v>1</v>
      </c>
      <c r="K87" s="12">
        <f t="shared" si="257"/>
        <v>1.0531972018248565</v>
      </c>
      <c r="L87" s="12">
        <f t="shared" si="257"/>
        <v>1.0149775285239657</v>
      </c>
      <c r="M87" s="12" t="e">
        <f t="shared" si="257"/>
        <v>#N/A</v>
      </c>
      <c r="N87" s="12" t="e">
        <f t="shared" si="257"/>
        <v>#N/A</v>
      </c>
      <c r="O87" s="1" t="e">
        <f t="shared" si="1"/>
        <v>#N/A</v>
      </c>
      <c r="P87" s="10" t="e">
        <f t="shared" si="2"/>
        <v>#N/A</v>
      </c>
      <c r="Q87" s="12"/>
      <c r="R87" s="12">
        <f t="shared" ref="R87:X87" si="258">J87/J86-1</f>
        <v>0</v>
      </c>
      <c r="S87" s="12">
        <f t="shared" si="258"/>
        <v>2.7596743926636691E-3</v>
      </c>
      <c r="T87" s="12">
        <f t="shared" si="258"/>
        <v>-3.8634892546152155E-3</v>
      </c>
      <c r="U87" s="12" t="e">
        <f t="shared" si="258"/>
        <v>#N/A</v>
      </c>
      <c r="V87" s="12" t="e">
        <f t="shared" si="258"/>
        <v>#N/A</v>
      </c>
      <c r="W87" s="1" t="e">
        <f t="shared" si="258"/>
        <v>#N/A</v>
      </c>
      <c r="X87" s="1" t="e">
        <f t="shared" si="258"/>
        <v>#N/A</v>
      </c>
      <c r="Y87" s="9">
        <f t="shared" si="3"/>
        <v>44561</v>
      </c>
      <c r="Z87" s="12">
        <f t="shared" si="9"/>
        <v>1</v>
      </c>
      <c r="AA87" s="12">
        <f t="shared" ref="AA87:AF87" si="259">IF(ISNUMBER(AA86), AA86*(S87+1), IF(ISNUMBER(S86),S86+1, NA()))</f>
        <v>1.0029984966781822</v>
      </c>
      <c r="AB87" s="12">
        <f t="shared" si="259"/>
        <v>1.008374812978454</v>
      </c>
      <c r="AC87" s="12" t="e">
        <f t="shared" si="259"/>
        <v>#N/A</v>
      </c>
      <c r="AD87" s="12" t="e">
        <f t="shared" si="259"/>
        <v>#N/A</v>
      </c>
      <c r="AE87" s="1" t="e">
        <f t="shared" si="259"/>
        <v>#N/A</v>
      </c>
      <c r="AF87" s="1" t="e">
        <f t="shared" si="259"/>
        <v>#N/A</v>
      </c>
    </row>
    <row r="88" spans="1:32" ht="13">
      <c r="A88" s="9">
        <f>wstETH!A88</f>
        <v>44562</v>
      </c>
      <c r="B88" s="1">
        <f>VLOOKUP(A88, ETH!$A$2:$E$1977, 5)</f>
        <v>3769.6970209999999</v>
      </c>
      <c r="C88" s="1">
        <f>VLOOKUP(A88, wstETH!$A$2:$E$1977, 5)</f>
        <v>3925.9521479999999</v>
      </c>
      <c r="D88" s="1">
        <f>VLOOKUP(A88, rETH!$A$2:$E$1977, 5)</f>
        <v>3824.7543949999999</v>
      </c>
      <c r="E88" s="1" t="e">
        <f>VLOOKUP(A88, cbETH!$A$2:$E$1977, 5)</f>
        <v>#N/A</v>
      </c>
      <c r="F88" s="1" t="e">
        <f>VLOOKUP(A88, sfrxETH!$A$2:$E$1977, 5)</f>
        <v>#N/A</v>
      </c>
      <c r="G88" s="1" t="e">
        <f>VLOOKUP(A88, rETH2!$A$2:$D$1977, 5)</f>
        <v>#N/A</v>
      </c>
      <c r="H88" s="8" t="e">
        <f>VLOOKUP(A88, ankrETH!$A$2:$E$1977, 5)</f>
        <v>#N/A</v>
      </c>
      <c r="J88" s="1">
        <f t="shared" ref="J88:N88" si="260">B88/$B88</f>
        <v>1</v>
      </c>
      <c r="K88" s="1">
        <f t="shared" si="260"/>
        <v>1.0414503144760821</v>
      </c>
      <c r="L88" s="1">
        <f t="shared" si="260"/>
        <v>1.01460525174657</v>
      </c>
      <c r="M88" s="1" t="e">
        <f t="shared" si="260"/>
        <v>#N/A</v>
      </c>
      <c r="N88" s="1" t="e">
        <f t="shared" si="260"/>
        <v>#N/A</v>
      </c>
      <c r="O88" s="1" t="e">
        <f t="shared" si="1"/>
        <v>#N/A</v>
      </c>
      <c r="P88" s="10" t="e">
        <f t="shared" si="2"/>
        <v>#N/A</v>
      </c>
      <c r="R88" s="1">
        <f t="shared" ref="R88:X88" si="261">J88/J87-1</f>
        <v>0</v>
      </c>
      <c r="S88" s="1">
        <f t="shared" si="261"/>
        <v>-1.1153549713596722E-2</v>
      </c>
      <c r="T88" s="1">
        <f t="shared" si="261"/>
        <v>-3.6678327049965986E-4</v>
      </c>
      <c r="U88" s="1" t="e">
        <f t="shared" si="261"/>
        <v>#N/A</v>
      </c>
      <c r="V88" s="1" t="e">
        <f t="shared" si="261"/>
        <v>#N/A</v>
      </c>
      <c r="W88" s="1" t="e">
        <f t="shared" si="261"/>
        <v>#N/A</v>
      </c>
      <c r="X88" s="1" t="e">
        <f t="shared" si="261"/>
        <v>#N/A</v>
      </c>
      <c r="Y88" s="9">
        <f t="shared" si="3"/>
        <v>44562</v>
      </c>
      <c r="Z88" s="1">
        <f t="shared" si="9"/>
        <v>1</v>
      </c>
      <c r="AA88" s="1">
        <f t="shared" ref="AA88:AF88" si="262">IF(ISNUMBER(AA87), AA87*(S88+1), IF(ISNUMBER(S87),S87+1, NA()))</f>
        <v>0.99181150308281929</v>
      </c>
      <c r="AB88" s="1">
        <f t="shared" si="262"/>
        <v>1.0080049579666603</v>
      </c>
      <c r="AC88" s="1" t="e">
        <f t="shared" si="262"/>
        <v>#N/A</v>
      </c>
      <c r="AD88" s="1" t="e">
        <f t="shared" si="262"/>
        <v>#N/A</v>
      </c>
      <c r="AE88" s="1" t="e">
        <f t="shared" si="262"/>
        <v>#N/A</v>
      </c>
      <c r="AF88" s="1" t="e">
        <f t="shared" si="262"/>
        <v>#N/A</v>
      </c>
    </row>
    <row r="89" spans="1:32" ht="13">
      <c r="A89" s="9">
        <f>wstETH!A89</f>
        <v>44563</v>
      </c>
      <c r="B89" s="1">
        <f>VLOOKUP(A89, ETH!$A$2:$E$1977, 5)</f>
        <v>3829.5649410000001</v>
      </c>
      <c r="C89" s="1">
        <f>VLOOKUP(A89, wstETH!$A$2:$E$1977, 5)</f>
        <v>4009.7690429999998</v>
      </c>
      <c r="D89" s="1">
        <f>VLOOKUP(A89, rETH!$A$2:$E$1977, 5)</f>
        <v>3892.4067380000001</v>
      </c>
      <c r="E89" s="1" t="e">
        <f>VLOOKUP(A89, cbETH!$A$2:$E$1977, 5)</f>
        <v>#N/A</v>
      </c>
      <c r="F89" s="1" t="e">
        <f>VLOOKUP(A89, sfrxETH!$A$2:$E$1977, 5)</f>
        <v>#N/A</v>
      </c>
      <c r="G89" s="1" t="e">
        <f>VLOOKUP(A89, rETH2!$A$2:$D$1977, 5)</f>
        <v>#N/A</v>
      </c>
      <c r="H89" s="8" t="e">
        <f>VLOOKUP(A89, ankrETH!$A$2:$E$1977, 5)</f>
        <v>#N/A</v>
      </c>
      <c r="J89" s="1">
        <f t="shared" ref="J89:N89" si="263">B89/$B89</f>
        <v>1</v>
      </c>
      <c r="K89" s="1">
        <f t="shared" si="263"/>
        <v>1.0470560245814617</v>
      </c>
      <c r="L89" s="1">
        <f t="shared" si="263"/>
        <v>1.0164096439068586</v>
      </c>
      <c r="M89" s="1" t="e">
        <f t="shared" si="263"/>
        <v>#N/A</v>
      </c>
      <c r="N89" s="1" t="e">
        <f t="shared" si="263"/>
        <v>#N/A</v>
      </c>
      <c r="O89" s="1" t="e">
        <f t="shared" si="1"/>
        <v>#N/A</v>
      </c>
      <c r="P89" s="10" t="e">
        <f t="shared" si="2"/>
        <v>#N/A</v>
      </c>
      <c r="R89" s="1">
        <f t="shared" ref="R89:X89" si="264">J89/J88-1</f>
        <v>0</v>
      </c>
      <c r="S89" s="1">
        <f t="shared" si="264"/>
        <v>5.3825996569021317E-3</v>
      </c>
      <c r="T89" s="1">
        <f t="shared" si="264"/>
        <v>1.7784179188728988E-3</v>
      </c>
      <c r="U89" s="1" t="e">
        <f t="shared" si="264"/>
        <v>#N/A</v>
      </c>
      <c r="V89" s="1" t="e">
        <f t="shared" si="264"/>
        <v>#N/A</v>
      </c>
      <c r="W89" s="1" t="e">
        <f t="shared" si="264"/>
        <v>#N/A</v>
      </c>
      <c r="X89" s="1" t="e">
        <f t="shared" si="264"/>
        <v>#N/A</v>
      </c>
      <c r="Y89" s="9">
        <f t="shared" si="3"/>
        <v>44563</v>
      </c>
      <c r="Z89" s="1">
        <f t="shared" si="9"/>
        <v>1</v>
      </c>
      <c r="AA89" s="1">
        <f t="shared" ref="AA89:AF89" si="265">IF(ISNUMBER(AA88), AA88*(S89+1), IF(ISNUMBER(S88),S88+1, NA()))</f>
        <v>0.99715002733902447</v>
      </c>
      <c r="AB89" s="1">
        <f t="shared" si="265"/>
        <v>1.0097976120462209</v>
      </c>
      <c r="AC89" s="1" t="e">
        <f t="shared" si="265"/>
        <v>#N/A</v>
      </c>
      <c r="AD89" s="1" t="e">
        <f t="shared" si="265"/>
        <v>#N/A</v>
      </c>
      <c r="AE89" s="1" t="e">
        <f t="shared" si="265"/>
        <v>#N/A</v>
      </c>
      <c r="AF89" s="1" t="e">
        <f t="shared" si="265"/>
        <v>#N/A</v>
      </c>
    </row>
    <row r="90" spans="1:32" ht="13">
      <c r="A90" s="9">
        <f>wstETH!A90</f>
        <v>44564</v>
      </c>
      <c r="B90" s="1">
        <f>VLOOKUP(A90, ETH!$A$2:$E$1977, 5)</f>
        <v>3761.3803710000002</v>
      </c>
      <c r="C90" s="1">
        <f>VLOOKUP(A90, wstETH!$A$2:$E$1977, 5)</f>
        <v>3951.6655270000001</v>
      </c>
      <c r="D90" s="1">
        <f>VLOOKUP(A90, rETH!$A$2:$E$1977, 5)</f>
        <v>3821.4895019999999</v>
      </c>
      <c r="E90" s="1" t="e">
        <f>VLOOKUP(A90, cbETH!$A$2:$E$1977, 5)</f>
        <v>#N/A</v>
      </c>
      <c r="F90" s="1" t="e">
        <f>VLOOKUP(A90, sfrxETH!$A$2:$E$1977, 5)</f>
        <v>#N/A</v>
      </c>
      <c r="G90" s="1" t="e">
        <f>VLOOKUP(A90, rETH2!$A$2:$D$1977, 5)</f>
        <v>#N/A</v>
      </c>
      <c r="H90" s="8" t="e">
        <f>VLOOKUP(A90, ankrETH!$A$2:$E$1977, 5)</f>
        <v>#N/A</v>
      </c>
      <c r="J90" s="1">
        <f t="shared" ref="J90:N90" si="266">B90/$B90</f>
        <v>1</v>
      </c>
      <c r="K90" s="1">
        <f t="shared" si="266"/>
        <v>1.0505891819575297</v>
      </c>
      <c r="L90" s="1">
        <f t="shared" si="266"/>
        <v>1.0159806042120698</v>
      </c>
      <c r="M90" s="1" t="e">
        <f t="shared" si="266"/>
        <v>#N/A</v>
      </c>
      <c r="N90" s="1" t="e">
        <f t="shared" si="266"/>
        <v>#N/A</v>
      </c>
      <c r="O90" s="1" t="e">
        <f t="shared" si="1"/>
        <v>#N/A</v>
      </c>
      <c r="P90" s="10" t="e">
        <f t="shared" si="2"/>
        <v>#N/A</v>
      </c>
      <c r="R90" s="1">
        <f t="shared" ref="R90:X90" si="267">J90/J89-1</f>
        <v>0</v>
      </c>
      <c r="S90" s="1">
        <f t="shared" si="267"/>
        <v>3.3743728063455602E-3</v>
      </c>
      <c r="T90" s="1">
        <f t="shared" si="267"/>
        <v>-4.2211297124228331E-4</v>
      </c>
      <c r="U90" s="1" t="e">
        <f t="shared" si="267"/>
        <v>#N/A</v>
      </c>
      <c r="V90" s="1" t="e">
        <f t="shared" si="267"/>
        <v>#N/A</v>
      </c>
      <c r="W90" s="1" t="e">
        <f t="shared" si="267"/>
        <v>#N/A</v>
      </c>
      <c r="X90" s="1" t="e">
        <f t="shared" si="267"/>
        <v>#N/A</v>
      </c>
      <c r="Y90" s="9">
        <f t="shared" si="3"/>
        <v>44564</v>
      </c>
      <c r="Z90" s="1">
        <f t="shared" si="9"/>
        <v>1</v>
      </c>
      <c r="AA90" s="1">
        <f t="shared" ref="AA90:AF90" si="268">IF(ISNUMBER(AA89), AA89*(S90+1), IF(ISNUMBER(S89),S89+1, NA()))</f>
        <v>1.000514783275124</v>
      </c>
      <c r="AB90" s="1">
        <f t="shared" si="268"/>
        <v>1.0093713633758468</v>
      </c>
      <c r="AC90" s="1" t="e">
        <f t="shared" si="268"/>
        <v>#N/A</v>
      </c>
      <c r="AD90" s="1" t="e">
        <f t="shared" si="268"/>
        <v>#N/A</v>
      </c>
      <c r="AE90" s="1" t="e">
        <f t="shared" si="268"/>
        <v>#N/A</v>
      </c>
      <c r="AF90" s="1" t="e">
        <f t="shared" si="268"/>
        <v>#N/A</v>
      </c>
    </row>
    <row r="91" spans="1:32" ht="13">
      <c r="A91" s="9">
        <f>wstETH!A91</f>
        <v>44565</v>
      </c>
      <c r="B91" s="1">
        <f>VLOOKUP(A91, ETH!$A$2:$E$1977, 5)</f>
        <v>3794.0566410000001</v>
      </c>
      <c r="C91" s="1">
        <f>VLOOKUP(A91, wstETH!$A$2:$E$1977, 5)</f>
        <v>3992.7302249999998</v>
      </c>
      <c r="D91" s="1">
        <f>VLOOKUP(A91, rETH!$A$2:$E$1977, 5)</f>
        <v>3850.689453</v>
      </c>
      <c r="E91" s="1" t="e">
        <f>VLOOKUP(A91, cbETH!$A$2:$E$1977, 5)</f>
        <v>#N/A</v>
      </c>
      <c r="F91" s="1" t="e">
        <f>VLOOKUP(A91, sfrxETH!$A$2:$E$1977, 5)</f>
        <v>#N/A</v>
      </c>
      <c r="G91" s="1" t="e">
        <f>VLOOKUP(A91, rETH2!$A$2:$D$1977, 5)</f>
        <v>#N/A</v>
      </c>
      <c r="H91" s="8" t="e">
        <f>VLOOKUP(A91, ankrETH!$A$2:$E$1977, 5)</f>
        <v>#N/A</v>
      </c>
      <c r="J91" s="1">
        <f t="shared" ref="J91:N91" si="269">B91/$B91</f>
        <v>1</v>
      </c>
      <c r="K91" s="1">
        <f t="shared" si="269"/>
        <v>1.052364422252704</v>
      </c>
      <c r="L91" s="1">
        <f t="shared" si="269"/>
        <v>1.0149267175898231</v>
      </c>
      <c r="M91" s="1" t="e">
        <f t="shared" si="269"/>
        <v>#N/A</v>
      </c>
      <c r="N91" s="1" t="e">
        <f t="shared" si="269"/>
        <v>#N/A</v>
      </c>
      <c r="O91" s="1" t="e">
        <f t="shared" si="1"/>
        <v>#N/A</v>
      </c>
      <c r="P91" s="10" t="e">
        <f t="shared" si="2"/>
        <v>#N/A</v>
      </c>
      <c r="R91" s="1">
        <f t="shared" ref="R91:X91" si="270">J91/J90-1</f>
        <v>0</v>
      </c>
      <c r="S91" s="1">
        <f t="shared" si="270"/>
        <v>1.6897568770568583E-3</v>
      </c>
      <c r="T91" s="1">
        <f t="shared" si="270"/>
        <v>-1.0373097851252844E-3</v>
      </c>
      <c r="U91" s="1" t="e">
        <f t="shared" si="270"/>
        <v>#N/A</v>
      </c>
      <c r="V91" s="1" t="e">
        <f t="shared" si="270"/>
        <v>#N/A</v>
      </c>
      <c r="W91" s="1" t="e">
        <f t="shared" si="270"/>
        <v>#N/A</v>
      </c>
      <c r="X91" s="1" t="e">
        <f t="shared" si="270"/>
        <v>#N/A</v>
      </c>
      <c r="Y91" s="9">
        <f t="shared" si="3"/>
        <v>44565</v>
      </c>
      <c r="Z91" s="1">
        <f t="shared" si="9"/>
        <v>1</v>
      </c>
      <c r="AA91" s="1">
        <f t="shared" ref="AA91:AF91" si="271">IF(ISNUMBER(AA90), AA90*(S91+1), IF(ISNUMBER(S90),S90+1, NA()))</f>
        <v>1.0022054100107602</v>
      </c>
      <c r="AB91" s="1">
        <f t="shared" si="271"/>
        <v>1.0083243325837918</v>
      </c>
      <c r="AC91" s="1" t="e">
        <f t="shared" si="271"/>
        <v>#N/A</v>
      </c>
      <c r="AD91" s="1" t="e">
        <f t="shared" si="271"/>
        <v>#N/A</v>
      </c>
      <c r="AE91" s="1" t="e">
        <f t="shared" si="271"/>
        <v>#N/A</v>
      </c>
      <c r="AF91" s="1" t="e">
        <f t="shared" si="271"/>
        <v>#N/A</v>
      </c>
    </row>
    <row r="92" spans="1:32" ht="13">
      <c r="A92" s="9">
        <f>wstETH!A92</f>
        <v>44566</v>
      </c>
      <c r="B92" s="1">
        <f>VLOOKUP(A92, ETH!$A$2:$E$1977, 5)</f>
        <v>3550.3869629999999</v>
      </c>
      <c r="C92" s="1">
        <f>VLOOKUP(A92, wstETH!$A$2:$E$1977, 5)</f>
        <v>3733.1860350000002</v>
      </c>
      <c r="D92" s="1">
        <f>VLOOKUP(A92, rETH!$A$2:$E$1977, 5)</f>
        <v>3601.3149410000001</v>
      </c>
      <c r="E92" s="1" t="e">
        <f>VLOOKUP(A92, cbETH!$A$2:$E$1977, 5)</f>
        <v>#N/A</v>
      </c>
      <c r="F92" s="1" t="e">
        <f>VLOOKUP(A92, sfrxETH!$A$2:$E$1977, 5)</f>
        <v>#N/A</v>
      </c>
      <c r="G92" s="1" t="e">
        <f>VLOOKUP(A92, rETH2!$A$2:$D$1977, 5)</f>
        <v>#N/A</v>
      </c>
      <c r="H92" s="8" t="e">
        <f>VLOOKUP(A92, ankrETH!$A$2:$E$1977, 5)</f>
        <v>#N/A</v>
      </c>
      <c r="J92" s="1">
        <f t="shared" ref="J92:N92" si="272">B92/$B92</f>
        <v>1</v>
      </c>
      <c r="K92" s="1">
        <f t="shared" si="272"/>
        <v>1.0514870840573218</v>
      </c>
      <c r="L92" s="1">
        <f t="shared" si="272"/>
        <v>1.0143443457095638</v>
      </c>
      <c r="M92" s="1" t="e">
        <f t="shared" si="272"/>
        <v>#N/A</v>
      </c>
      <c r="N92" s="1" t="e">
        <f t="shared" si="272"/>
        <v>#N/A</v>
      </c>
      <c r="O92" s="1" t="e">
        <f t="shared" si="1"/>
        <v>#N/A</v>
      </c>
      <c r="P92" s="10" t="e">
        <f t="shared" si="2"/>
        <v>#N/A</v>
      </c>
      <c r="R92" s="1">
        <f t="shared" ref="R92:X92" si="273">J92/J91-1</f>
        <v>0</v>
      </c>
      <c r="S92" s="1">
        <f t="shared" si="273"/>
        <v>-8.3368287337581837E-4</v>
      </c>
      <c r="T92" s="1">
        <f t="shared" si="273"/>
        <v>-5.7380682778984671E-4</v>
      </c>
      <c r="U92" s="1" t="e">
        <f t="shared" si="273"/>
        <v>#N/A</v>
      </c>
      <c r="V92" s="1" t="e">
        <f t="shared" si="273"/>
        <v>#N/A</v>
      </c>
      <c r="W92" s="1" t="e">
        <f t="shared" si="273"/>
        <v>#N/A</v>
      </c>
      <c r="X92" s="1" t="e">
        <f t="shared" si="273"/>
        <v>#N/A</v>
      </c>
      <c r="Y92" s="9">
        <f t="shared" si="3"/>
        <v>44566</v>
      </c>
      <c r="Z92" s="1">
        <f t="shared" si="9"/>
        <v>1</v>
      </c>
      <c r="AA92" s="1">
        <f t="shared" ref="AA92:AF92" si="274">IF(ISNUMBER(AA91), AA91*(S92+1), IF(ISNUMBER(S91),S91+1, NA()))</f>
        <v>1.0013698885248297</v>
      </c>
      <c r="AB92" s="1">
        <f t="shared" si="274"/>
        <v>1.0077457491971287</v>
      </c>
      <c r="AC92" s="1" t="e">
        <f t="shared" si="274"/>
        <v>#N/A</v>
      </c>
      <c r="AD92" s="1" t="e">
        <f t="shared" si="274"/>
        <v>#N/A</v>
      </c>
      <c r="AE92" s="1" t="e">
        <f t="shared" si="274"/>
        <v>#N/A</v>
      </c>
      <c r="AF92" s="1" t="e">
        <f t="shared" si="274"/>
        <v>#N/A</v>
      </c>
    </row>
    <row r="93" spans="1:32" ht="13">
      <c r="A93" s="9">
        <f>wstETH!A93</f>
        <v>44567</v>
      </c>
      <c r="B93" s="1">
        <f>VLOOKUP(A93, ETH!$A$2:$E$1977, 5)</f>
        <v>3418.408203</v>
      </c>
      <c r="C93" s="1">
        <f>VLOOKUP(A93, wstETH!$A$2:$E$1977, 5)</f>
        <v>3609.6916500000002</v>
      </c>
      <c r="D93" s="1">
        <f>VLOOKUP(A93, rETH!$A$2:$E$1977, 5)</f>
        <v>3465.3474120000001</v>
      </c>
      <c r="E93" s="1" t="e">
        <f>VLOOKUP(A93, cbETH!$A$2:$E$1977, 5)</f>
        <v>#N/A</v>
      </c>
      <c r="F93" s="1" t="e">
        <f>VLOOKUP(A93, sfrxETH!$A$2:$E$1977, 5)</f>
        <v>#N/A</v>
      </c>
      <c r="G93" s="1" t="e">
        <f>VLOOKUP(A93, rETH2!$A$2:$D$1977, 5)</f>
        <v>#N/A</v>
      </c>
      <c r="H93" s="8" t="e">
        <f>VLOOKUP(A93, ankrETH!$A$2:$E$1977, 5)</f>
        <v>#N/A</v>
      </c>
      <c r="J93" s="1">
        <f t="shared" ref="J93:N93" si="275">B93/$B93</f>
        <v>1</v>
      </c>
      <c r="K93" s="1">
        <f t="shared" si="275"/>
        <v>1.0559568768973027</v>
      </c>
      <c r="L93" s="1">
        <f t="shared" si="275"/>
        <v>1.013731305980019</v>
      </c>
      <c r="M93" s="1" t="e">
        <f t="shared" si="275"/>
        <v>#N/A</v>
      </c>
      <c r="N93" s="1" t="e">
        <f t="shared" si="275"/>
        <v>#N/A</v>
      </c>
      <c r="O93" s="1" t="e">
        <f t="shared" si="1"/>
        <v>#N/A</v>
      </c>
      <c r="P93" s="10" t="e">
        <f t="shared" si="2"/>
        <v>#N/A</v>
      </c>
      <c r="R93" s="1">
        <f t="shared" ref="R93:X93" si="276">J93/J92-1</f>
        <v>0</v>
      </c>
      <c r="S93" s="1">
        <f t="shared" si="276"/>
        <v>4.2509251019360317E-3</v>
      </c>
      <c r="T93" s="1">
        <f t="shared" si="276"/>
        <v>-6.0437043114380806E-4</v>
      </c>
      <c r="U93" s="1" t="e">
        <f t="shared" si="276"/>
        <v>#N/A</v>
      </c>
      <c r="V93" s="1" t="e">
        <f t="shared" si="276"/>
        <v>#N/A</v>
      </c>
      <c r="W93" s="1" t="e">
        <f t="shared" si="276"/>
        <v>#N/A</v>
      </c>
      <c r="X93" s="1" t="e">
        <f t="shared" si="276"/>
        <v>#N/A</v>
      </c>
      <c r="Y93" s="9">
        <f t="shared" si="3"/>
        <v>44567</v>
      </c>
      <c r="Z93" s="1">
        <f t="shared" si="9"/>
        <v>1</v>
      </c>
      <c r="AA93" s="1">
        <f t="shared" ref="AA93:AF93" si="277">IF(ISNUMBER(AA92), AA92*(S93+1), IF(ISNUMBER(S92),S92+1, NA()))</f>
        <v>1.0056266369202826</v>
      </c>
      <c r="AB93" s="1">
        <f t="shared" si="277"/>
        <v>1.0071366974642031</v>
      </c>
      <c r="AC93" s="1" t="e">
        <f t="shared" si="277"/>
        <v>#N/A</v>
      </c>
      <c r="AD93" s="1" t="e">
        <f t="shared" si="277"/>
        <v>#N/A</v>
      </c>
      <c r="AE93" s="1" t="e">
        <f t="shared" si="277"/>
        <v>#N/A</v>
      </c>
      <c r="AF93" s="1" t="e">
        <f t="shared" si="277"/>
        <v>#N/A</v>
      </c>
    </row>
    <row r="94" spans="1:32" ht="13">
      <c r="A94" s="9">
        <f>wstETH!A94</f>
        <v>44568</v>
      </c>
      <c r="B94" s="1">
        <f>VLOOKUP(A94, ETH!$A$2:$E$1977, 5)</f>
        <v>3193.2104490000002</v>
      </c>
      <c r="C94" s="1">
        <f>VLOOKUP(A94, wstETH!$A$2:$E$1977, 5)</f>
        <v>3372.0827640000002</v>
      </c>
      <c r="D94" s="1">
        <f>VLOOKUP(A94, rETH!$A$2:$E$1977, 5)</f>
        <v>3233.0478520000001</v>
      </c>
      <c r="E94" s="1" t="e">
        <f>VLOOKUP(A94, cbETH!$A$2:$E$1977, 5)</f>
        <v>#N/A</v>
      </c>
      <c r="F94" s="1" t="e">
        <f>VLOOKUP(A94, sfrxETH!$A$2:$E$1977, 5)</f>
        <v>#N/A</v>
      </c>
      <c r="G94" s="1" t="e">
        <f>VLOOKUP(A94, rETH2!$A$2:$D$1977, 5)</f>
        <v>#N/A</v>
      </c>
      <c r="H94" s="8" t="e">
        <f>VLOOKUP(A94, ankrETH!$A$2:$E$1977, 5)</f>
        <v>#N/A</v>
      </c>
      <c r="J94" s="1">
        <f t="shared" ref="J94:N94" si="278">B94/$B94</f>
        <v>1</v>
      </c>
      <c r="K94" s="1">
        <f t="shared" si="278"/>
        <v>1.0560164504835616</v>
      </c>
      <c r="L94" s="1">
        <f t="shared" si="278"/>
        <v>1.0124756584748356</v>
      </c>
      <c r="M94" s="1" t="e">
        <f t="shared" si="278"/>
        <v>#N/A</v>
      </c>
      <c r="N94" s="1" t="e">
        <f t="shared" si="278"/>
        <v>#N/A</v>
      </c>
      <c r="O94" s="1" t="e">
        <f t="shared" si="1"/>
        <v>#N/A</v>
      </c>
      <c r="P94" s="10" t="e">
        <f t="shared" si="2"/>
        <v>#N/A</v>
      </c>
      <c r="R94" s="1">
        <f t="shared" ref="R94:X94" si="279">J94/J93-1</f>
        <v>0</v>
      </c>
      <c r="S94" s="1">
        <f t="shared" si="279"/>
        <v>5.6416684774074355E-5</v>
      </c>
      <c r="T94" s="1">
        <f t="shared" si="279"/>
        <v>-1.2386393690086983E-3</v>
      </c>
      <c r="U94" s="1" t="e">
        <f t="shared" si="279"/>
        <v>#N/A</v>
      </c>
      <c r="V94" s="1" t="e">
        <f t="shared" si="279"/>
        <v>#N/A</v>
      </c>
      <c r="W94" s="1" t="e">
        <f t="shared" si="279"/>
        <v>#N/A</v>
      </c>
      <c r="X94" s="1" t="e">
        <f t="shared" si="279"/>
        <v>#N/A</v>
      </c>
      <c r="Y94" s="9">
        <f t="shared" si="3"/>
        <v>44568</v>
      </c>
      <c r="Z94" s="1">
        <f t="shared" si="9"/>
        <v>1</v>
      </c>
      <c r="AA94" s="1">
        <f t="shared" ref="AA94:AF94" si="280">IF(ISNUMBER(AA93), AA93*(S94+1), IF(ISNUMBER(S93),S93+1, NA()))</f>
        <v>1.0056833710412583</v>
      </c>
      <c r="AB94" s="1">
        <f t="shared" si="280"/>
        <v>1.0058892183007506</v>
      </c>
      <c r="AC94" s="1" t="e">
        <f t="shared" si="280"/>
        <v>#N/A</v>
      </c>
      <c r="AD94" s="1" t="e">
        <f t="shared" si="280"/>
        <v>#N/A</v>
      </c>
      <c r="AE94" s="1" t="e">
        <f t="shared" si="280"/>
        <v>#N/A</v>
      </c>
      <c r="AF94" s="1" t="e">
        <f t="shared" si="280"/>
        <v>#N/A</v>
      </c>
    </row>
    <row r="95" spans="1:32" ht="13">
      <c r="A95" s="9">
        <f>wstETH!A95</f>
        <v>44569</v>
      </c>
      <c r="B95" s="1">
        <f>VLOOKUP(A95, ETH!$A$2:$E$1977, 5)</f>
        <v>3091.9726559999999</v>
      </c>
      <c r="C95" s="1">
        <f>VLOOKUP(A95, wstETH!$A$2:$E$1977, 5)</f>
        <v>3271.561768</v>
      </c>
      <c r="D95" s="1">
        <f>VLOOKUP(A95, rETH!$A$2:$E$1977, 5)</f>
        <v>3137.8544919999999</v>
      </c>
      <c r="E95" s="1" t="e">
        <f>VLOOKUP(A95, cbETH!$A$2:$E$1977, 5)</f>
        <v>#N/A</v>
      </c>
      <c r="F95" s="1" t="e">
        <f>VLOOKUP(A95, sfrxETH!$A$2:$E$1977, 5)</f>
        <v>#N/A</v>
      </c>
      <c r="G95" s="1" t="e">
        <f>VLOOKUP(A95, rETH2!$A$2:$D$1977, 5)</f>
        <v>#N/A</v>
      </c>
      <c r="H95" s="8" t="e">
        <f>VLOOKUP(A95, ankrETH!$A$2:$E$1977, 5)</f>
        <v>#N/A</v>
      </c>
      <c r="J95" s="1">
        <f t="shared" ref="J95:N95" si="281">B95/$B95</f>
        <v>1</v>
      </c>
      <c r="K95" s="1">
        <f t="shared" si="281"/>
        <v>1.0580823739341634</v>
      </c>
      <c r="L95" s="1">
        <f t="shared" si="281"/>
        <v>1.0148390173861874</v>
      </c>
      <c r="M95" s="1" t="e">
        <f t="shared" si="281"/>
        <v>#N/A</v>
      </c>
      <c r="N95" s="1" t="e">
        <f t="shared" si="281"/>
        <v>#N/A</v>
      </c>
      <c r="O95" s="1" t="e">
        <f t="shared" si="1"/>
        <v>#N/A</v>
      </c>
      <c r="P95" s="10" t="e">
        <f t="shared" si="2"/>
        <v>#N/A</v>
      </c>
      <c r="R95" s="1">
        <f t="shared" ref="R95:X95" si="282">J95/J94-1</f>
        <v>0</v>
      </c>
      <c r="S95" s="1">
        <f t="shared" si="282"/>
        <v>1.9563364279560069E-3</v>
      </c>
      <c r="T95" s="1">
        <f t="shared" si="282"/>
        <v>2.3342377582804552E-3</v>
      </c>
      <c r="U95" s="1" t="e">
        <f t="shared" si="282"/>
        <v>#N/A</v>
      </c>
      <c r="V95" s="1" t="e">
        <f t="shared" si="282"/>
        <v>#N/A</v>
      </c>
      <c r="W95" s="1" t="e">
        <f t="shared" si="282"/>
        <v>#N/A</v>
      </c>
      <c r="X95" s="1" t="e">
        <f t="shared" si="282"/>
        <v>#N/A</v>
      </c>
      <c r="Y95" s="9">
        <f t="shared" si="3"/>
        <v>44569</v>
      </c>
      <c r="Z95" s="1">
        <f t="shared" si="9"/>
        <v>1</v>
      </c>
      <c r="AA95" s="1">
        <f t="shared" ref="AA95:AF95" si="283">IF(ISNUMBER(AA94), AA94*(S95+1), IF(ISNUMBER(S94),S94+1, NA()))</f>
        <v>1.0076508260550159</v>
      </c>
      <c r="AB95" s="1">
        <f t="shared" si="283"/>
        <v>1.0082372028947555</v>
      </c>
      <c r="AC95" s="1" t="e">
        <f t="shared" si="283"/>
        <v>#N/A</v>
      </c>
      <c r="AD95" s="1" t="e">
        <f t="shared" si="283"/>
        <v>#N/A</v>
      </c>
      <c r="AE95" s="1" t="e">
        <f t="shared" si="283"/>
        <v>#N/A</v>
      </c>
      <c r="AF95" s="1" t="e">
        <f t="shared" si="283"/>
        <v>#N/A</v>
      </c>
    </row>
    <row r="96" spans="1:32" ht="13">
      <c r="A96" s="9">
        <f>wstETH!A96</f>
        <v>44570</v>
      </c>
      <c r="B96" s="1">
        <f>VLOOKUP(A96, ETH!$A$2:$E$1977, 5)</f>
        <v>3157.7514649999998</v>
      </c>
      <c r="C96" s="1">
        <f>VLOOKUP(A96, wstETH!$A$2:$E$1977, 5)</f>
        <v>3328.540039</v>
      </c>
      <c r="D96" s="1">
        <f>VLOOKUP(A96, rETH!$A$2:$E$1977, 5)</f>
        <v>3194.9460450000001</v>
      </c>
      <c r="E96" s="1" t="e">
        <f>VLOOKUP(A96, cbETH!$A$2:$E$1977, 5)</f>
        <v>#N/A</v>
      </c>
      <c r="F96" s="1" t="e">
        <f>VLOOKUP(A96, sfrxETH!$A$2:$E$1977, 5)</f>
        <v>#N/A</v>
      </c>
      <c r="G96" s="1" t="e">
        <f>VLOOKUP(A96, rETH2!$A$2:$D$1977, 5)</f>
        <v>#N/A</v>
      </c>
      <c r="H96" s="8" t="e">
        <f>VLOOKUP(A96, ankrETH!$A$2:$E$1977, 5)</f>
        <v>#N/A</v>
      </c>
      <c r="J96" s="1">
        <f t="shared" ref="J96:N96" si="284">B96/$B96</f>
        <v>1</v>
      </c>
      <c r="K96" s="1">
        <f t="shared" si="284"/>
        <v>1.0540855022610212</v>
      </c>
      <c r="L96" s="1">
        <f t="shared" si="284"/>
        <v>1.0117788180647713</v>
      </c>
      <c r="M96" s="1" t="e">
        <f t="shared" si="284"/>
        <v>#N/A</v>
      </c>
      <c r="N96" s="1" t="e">
        <f t="shared" si="284"/>
        <v>#N/A</v>
      </c>
      <c r="O96" s="1" t="e">
        <f t="shared" si="1"/>
        <v>#N/A</v>
      </c>
      <c r="P96" s="10" t="e">
        <f t="shared" si="2"/>
        <v>#N/A</v>
      </c>
      <c r="R96" s="1">
        <f t="shared" ref="R96:X96" si="285">J96/J95-1</f>
        <v>0</v>
      </c>
      <c r="S96" s="1">
        <f t="shared" si="285"/>
        <v>-3.7774673991411989E-3</v>
      </c>
      <c r="T96" s="1">
        <f t="shared" si="285"/>
        <v>-3.0154529624786264E-3</v>
      </c>
      <c r="U96" s="1" t="e">
        <f t="shared" si="285"/>
        <v>#N/A</v>
      </c>
      <c r="V96" s="1" t="e">
        <f t="shared" si="285"/>
        <v>#N/A</v>
      </c>
      <c r="W96" s="1" t="e">
        <f t="shared" si="285"/>
        <v>#N/A</v>
      </c>
      <c r="X96" s="1" t="e">
        <f t="shared" si="285"/>
        <v>#N/A</v>
      </c>
      <c r="Y96" s="9">
        <f t="shared" si="3"/>
        <v>44570</v>
      </c>
      <c r="Z96" s="1">
        <f t="shared" si="9"/>
        <v>1</v>
      </c>
      <c r="AA96" s="1">
        <f t="shared" ref="AA96:AF96" si="286">IF(ISNUMBER(AA95), AA95*(S96+1), IF(ISNUMBER(S95),S95+1, NA()))</f>
        <v>1.0038444579098753</v>
      </c>
      <c r="AB96" s="1">
        <f t="shared" si="286"/>
        <v>1.0051969110344052</v>
      </c>
      <c r="AC96" s="1" t="e">
        <f t="shared" si="286"/>
        <v>#N/A</v>
      </c>
      <c r="AD96" s="1" t="e">
        <f t="shared" si="286"/>
        <v>#N/A</v>
      </c>
      <c r="AE96" s="1" t="e">
        <f t="shared" si="286"/>
        <v>#N/A</v>
      </c>
      <c r="AF96" s="1" t="e">
        <f t="shared" si="286"/>
        <v>#N/A</v>
      </c>
    </row>
    <row r="97" spans="1:32" ht="13">
      <c r="A97" s="9">
        <f>wstETH!A97</f>
        <v>44571</v>
      </c>
      <c r="B97" s="1">
        <f>VLOOKUP(A97, ETH!$A$2:$E$1977, 5)</f>
        <v>3083.0979000000002</v>
      </c>
      <c r="C97" s="1">
        <f>VLOOKUP(A97, wstETH!$A$2:$E$1977, 5)</f>
        <v>3238.6042480000001</v>
      </c>
      <c r="D97" s="1">
        <f>VLOOKUP(A97, rETH!$A$2:$E$1977, 5)</f>
        <v>3120.9213869999999</v>
      </c>
      <c r="E97" s="1" t="e">
        <f>VLOOKUP(A97, cbETH!$A$2:$E$1977, 5)</f>
        <v>#N/A</v>
      </c>
      <c r="F97" s="1" t="e">
        <f>VLOOKUP(A97, sfrxETH!$A$2:$E$1977, 5)</f>
        <v>#N/A</v>
      </c>
      <c r="G97" s="1" t="e">
        <f>VLOOKUP(A97, rETH2!$A$2:$D$1977, 5)</f>
        <v>#N/A</v>
      </c>
      <c r="H97" s="8" t="e">
        <f>VLOOKUP(A97, ankrETH!$A$2:$E$1977, 5)</f>
        <v>#N/A</v>
      </c>
      <c r="J97" s="1">
        <f t="shared" ref="J97:N97" si="287">B97/$B97</f>
        <v>1</v>
      </c>
      <c r="K97" s="1">
        <f t="shared" si="287"/>
        <v>1.0504383425514967</v>
      </c>
      <c r="L97" s="1">
        <f t="shared" si="287"/>
        <v>1.0122680136105959</v>
      </c>
      <c r="M97" s="1" t="e">
        <f t="shared" si="287"/>
        <v>#N/A</v>
      </c>
      <c r="N97" s="1" t="e">
        <f t="shared" si="287"/>
        <v>#N/A</v>
      </c>
      <c r="O97" s="1" t="e">
        <f t="shared" si="1"/>
        <v>#N/A</v>
      </c>
      <c r="P97" s="10" t="e">
        <f t="shared" si="2"/>
        <v>#N/A</v>
      </c>
      <c r="R97" s="1">
        <f t="shared" ref="R97:X97" si="288">J97/J96-1</f>
        <v>0</v>
      </c>
      <c r="S97" s="1">
        <f t="shared" si="288"/>
        <v>-3.4600226468358697E-3</v>
      </c>
      <c r="T97" s="1">
        <f t="shared" si="288"/>
        <v>4.835004816174937E-4</v>
      </c>
      <c r="U97" s="1" t="e">
        <f t="shared" si="288"/>
        <v>#N/A</v>
      </c>
      <c r="V97" s="1" t="e">
        <f t="shared" si="288"/>
        <v>#N/A</v>
      </c>
      <c r="W97" s="1" t="e">
        <f t="shared" si="288"/>
        <v>#N/A</v>
      </c>
      <c r="X97" s="1" t="e">
        <f t="shared" si="288"/>
        <v>#N/A</v>
      </c>
      <c r="Y97" s="9">
        <f t="shared" si="3"/>
        <v>44571</v>
      </c>
      <c r="Z97" s="1">
        <f t="shared" si="9"/>
        <v>1</v>
      </c>
      <c r="AA97" s="1">
        <f t="shared" ref="AA97:AF97" si="289">IF(ISNUMBER(AA96), AA96*(S97+1), IF(ISNUMBER(S96),S96+1, NA()))</f>
        <v>1.0003711333516065</v>
      </c>
      <c r="AB97" s="1">
        <f t="shared" si="289"/>
        <v>1.0056829242250107</v>
      </c>
      <c r="AC97" s="1" t="e">
        <f t="shared" si="289"/>
        <v>#N/A</v>
      </c>
      <c r="AD97" s="1" t="e">
        <f t="shared" si="289"/>
        <v>#N/A</v>
      </c>
      <c r="AE97" s="1" t="e">
        <f t="shared" si="289"/>
        <v>#N/A</v>
      </c>
      <c r="AF97" s="1" t="e">
        <f t="shared" si="289"/>
        <v>#N/A</v>
      </c>
    </row>
    <row r="98" spans="1:32" ht="13">
      <c r="A98" s="9">
        <f>wstETH!A98</f>
        <v>44572</v>
      </c>
      <c r="B98" s="1">
        <f>VLOOKUP(A98, ETH!$A$2:$E$1977, 5)</f>
        <v>3238.1115719999998</v>
      </c>
      <c r="C98" s="1">
        <f>VLOOKUP(A98, wstETH!$A$2:$E$1977, 5)</f>
        <v>3416.9011230000001</v>
      </c>
      <c r="D98" s="1">
        <f>VLOOKUP(A98, rETH!$A$2:$E$1977, 5)</f>
        <v>3286.4526369999999</v>
      </c>
      <c r="E98" s="1" t="e">
        <f>VLOOKUP(A98, cbETH!$A$2:$E$1977, 5)</f>
        <v>#N/A</v>
      </c>
      <c r="F98" s="1" t="e">
        <f>VLOOKUP(A98, sfrxETH!$A$2:$E$1977, 5)</f>
        <v>#N/A</v>
      </c>
      <c r="G98" s="1" t="e">
        <f>VLOOKUP(A98, rETH2!$A$2:$D$1977, 5)</f>
        <v>#N/A</v>
      </c>
      <c r="H98" s="8" t="e">
        <f>VLOOKUP(A98, ankrETH!$A$2:$E$1977, 5)</f>
        <v>#N/A</v>
      </c>
      <c r="J98" s="1">
        <f t="shared" ref="J98:N98" si="290">B98/$B98</f>
        <v>1</v>
      </c>
      <c r="K98" s="1">
        <f t="shared" si="290"/>
        <v>1.0552141416453948</v>
      </c>
      <c r="L98" s="1">
        <f t="shared" si="290"/>
        <v>1.0149287830036513</v>
      </c>
      <c r="M98" s="1" t="e">
        <f t="shared" si="290"/>
        <v>#N/A</v>
      </c>
      <c r="N98" s="1" t="e">
        <f t="shared" si="290"/>
        <v>#N/A</v>
      </c>
      <c r="O98" s="1" t="e">
        <f t="shared" si="1"/>
        <v>#N/A</v>
      </c>
      <c r="P98" s="10" t="e">
        <f t="shared" si="2"/>
        <v>#N/A</v>
      </c>
      <c r="R98" s="1">
        <f t="shared" ref="R98:X98" si="291">J98/J97-1</f>
        <v>0</v>
      </c>
      <c r="S98" s="1">
        <f t="shared" si="291"/>
        <v>4.5464820736624834E-3</v>
      </c>
      <c r="T98" s="1">
        <f t="shared" si="291"/>
        <v>2.6285226415134755E-3</v>
      </c>
      <c r="U98" s="1" t="e">
        <f t="shared" si="291"/>
        <v>#N/A</v>
      </c>
      <c r="V98" s="1" t="e">
        <f t="shared" si="291"/>
        <v>#N/A</v>
      </c>
      <c r="W98" s="1" t="e">
        <f t="shared" si="291"/>
        <v>#N/A</v>
      </c>
      <c r="X98" s="1" t="e">
        <f t="shared" si="291"/>
        <v>#N/A</v>
      </c>
      <c r="Y98" s="9">
        <f t="shared" si="3"/>
        <v>44572</v>
      </c>
      <c r="Z98" s="1">
        <f t="shared" si="9"/>
        <v>1</v>
      </c>
      <c r="AA98" s="1">
        <f t="shared" ref="AA98:AF98" si="292">IF(ISNUMBER(AA97), AA97*(S98+1), IF(ISNUMBER(S97),S97+1, NA()))</f>
        <v>1.004919302776399</v>
      </c>
      <c r="AB98" s="1">
        <f t="shared" si="292"/>
        <v>1.0083263845615196</v>
      </c>
      <c r="AC98" s="1" t="e">
        <f t="shared" si="292"/>
        <v>#N/A</v>
      </c>
      <c r="AD98" s="1" t="e">
        <f t="shared" si="292"/>
        <v>#N/A</v>
      </c>
      <c r="AE98" s="1" t="e">
        <f t="shared" si="292"/>
        <v>#N/A</v>
      </c>
      <c r="AF98" s="1" t="e">
        <f t="shared" si="292"/>
        <v>#N/A</v>
      </c>
    </row>
    <row r="99" spans="1:32" ht="13">
      <c r="A99" s="9">
        <f>wstETH!A99</f>
        <v>44573</v>
      </c>
      <c r="B99" s="1">
        <f>VLOOKUP(A99, ETH!$A$2:$E$1977, 5)</f>
        <v>3372.2583009999998</v>
      </c>
      <c r="C99" s="1">
        <f>VLOOKUP(A99, wstETH!$A$2:$E$1977, 5)</f>
        <v>3565.3767090000001</v>
      </c>
      <c r="D99" s="1">
        <f>VLOOKUP(A99, rETH!$A$2:$E$1977, 5)</f>
        <v>3429.8398440000001</v>
      </c>
      <c r="E99" s="1" t="e">
        <f>VLOOKUP(A99, cbETH!$A$2:$E$1977, 5)</f>
        <v>#N/A</v>
      </c>
      <c r="F99" s="1" t="e">
        <f>VLOOKUP(A99, sfrxETH!$A$2:$E$1977, 5)</f>
        <v>#N/A</v>
      </c>
      <c r="G99" s="1" t="e">
        <f>VLOOKUP(A99, rETH2!$A$2:$D$1977, 5)</f>
        <v>#N/A</v>
      </c>
      <c r="H99" s="8" t="e">
        <f>VLOOKUP(A99, ankrETH!$A$2:$E$1977, 5)</f>
        <v>#N/A</v>
      </c>
      <c r="J99" s="1">
        <f t="shared" ref="J99:N99" si="293">B99/$B99</f>
        <v>1</v>
      </c>
      <c r="K99" s="1">
        <f t="shared" si="293"/>
        <v>1.0572667900150867</v>
      </c>
      <c r="L99" s="1">
        <f t="shared" si="293"/>
        <v>1.0170750689479882</v>
      </c>
      <c r="M99" s="1" t="e">
        <f t="shared" si="293"/>
        <v>#N/A</v>
      </c>
      <c r="N99" s="1" t="e">
        <f t="shared" si="293"/>
        <v>#N/A</v>
      </c>
      <c r="O99" s="1" t="e">
        <f t="shared" si="1"/>
        <v>#N/A</v>
      </c>
      <c r="P99" s="10" t="e">
        <f t="shared" si="2"/>
        <v>#N/A</v>
      </c>
      <c r="R99" s="1">
        <f t="shared" ref="R99:X99" si="294">J99/J98-1</f>
        <v>0</v>
      </c>
      <c r="S99" s="1">
        <f t="shared" si="294"/>
        <v>1.945243423757681E-3</v>
      </c>
      <c r="T99" s="1">
        <f t="shared" si="294"/>
        <v>2.1147158108818509E-3</v>
      </c>
      <c r="U99" s="1" t="e">
        <f t="shared" si="294"/>
        <v>#N/A</v>
      </c>
      <c r="V99" s="1" t="e">
        <f t="shared" si="294"/>
        <v>#N/A</v>
      </c>
      <c r="W99" s="1" t="e">
        <f t="shared" si="294"/>
        <v>#N/A</v>
      </c>
      <c r="X99" s="1" t="e">
        <f t="shared" si="294"/>
        <v>#N/A</v>
      </c>
      <c r="Y99" s="9">
        <f t="shared" si="3"/>
        <v>44573</v>
      </c>
      <c r="Z99" s="1">
        <f t="shared" si="9"/>
        <v>1</v>
      </c>
      <c r="AA99" s="1">
        <f t="shared" ref="AA99:AF99" si="295">IF(ISNUMBER(AA98), AA98*(S99+1), IF(ISNUMBER(S98),S98+1, NA()))</f>
        <v>1.0068741154415319</v>
      </c>
      <c r="AB99" s="1">
        <f t="shared" si="295"/>
        <v>1.0104587083094811</v>
      </c>
      <c r="AC99" s="1" t="e">
        <f t="shared" si="295"/>
        <v>#N/A</v>
      </c>
      <c r="AD99" s="1" t="e">
        <f t="shared" si="295"/>
        <v>#N/A</v>
      </c>
      <c r="AE99" s="1" t="e">
        <f t="shared" si="295"/>
        <v>#N/A</v>
      </c>
      <c r="AF99" s="1" t="e">
        <f t="shared" si="295"/>
        <v>#N/A</v>
      </c>
    </row>
    <row r="100" spans="1:32" ht="13">
      <c r="A100" s="9">
        <f>wstETH!A100</f>
        <v>44574</v>
      </c>
      <c r="B100" s="1">
        <f>VLOOKUP(A100, ETH!$A$2:$E$1977, 5)</f>
        <v>3248.2885740000002</v>
      </c>
      <c r="C100" s="1">
        <f>VLOOKUP(A100, wstETH!$A$2:$E$1977, 5)</f>
        <v>3441.4223630000001</v>
      </c>
      <c r="D100" s="1">
        <f>VLOOKUP(A100, rETH!$A$2:$E$1977, 5)</f>
        <v>3304.0070799999999</v>
      </c>
      <c r="E100" s="1" t="e">
        <f>VLOOKUP(A100, cbETH!$A$2:$E$1977, 5)</f>
        <v>#N/A</v>
      </c>
      <c r="F100" s="1" t="e">
        <f>VLOOKUP(A100, sfrxETH!$A$2:$E$1977, 5)</f>
        <v>#N/A</v>
      </c>
      <c r="G100" s="1" t="e">
        <f>VLOOKUP(A100, rETH2!$A$2:$D$1977, 5)</f>
        <v>#N/A</v>
      </c>
      <c r="H100" s="8" t="e">
        <f>VLOOKUP(A100, ankrETH!$A$2:$E$1977, 5)</f>
        <v>#N/A</v>
      </c>
      <c r="J100" s="1">
        <f t="shared" ref="J100:N100" si="296">B100/$B100</f>
        <v>1</v>
      </c>
      <c r="K100" s="1">
        <f t="shared" si="296"/>
        <v>1.0594570908957672</v>
      </c>
      <c r="L100" s="1">
        <f t="shared" si="296"/>
        <v>1.0171531884346676</v>
      </c>
      <c r="M100" s="1" t="e">
        <f t="shared" si="296"/>
        <v>#N/A</v>
      </c>
      <c r="N100" s="1" t="e">
        <f t="shared" si="296"/>
        <v>#N/A</v>
      </c>
      <c r="O100" s="1" t="e">
        <f t="shared" si="1"/>
        <v>#N/A</v>
      </c>
      <c r="P100" s="10" t="e">
        <f t="shared" si="2"/>
        <v>#N/A</v>
      </c>
      <c r="R100" s="1">
        <f t="shared" ref="R100:X100" si="297">J100/J99-1</f>
        <v>0</v>
      </c>
      <c r="S100" s="1">
        <f t="shared" si="297"/>
        <v>2.0716633695163633E-3</v>
      </c>
      <c r="T100" s="1">
        <f t="shared" si="297"/>
        <v>7.6807985039062388E-5</v>
      </c>
      <c r="U100" s="1" t="e">
        <f t="shared" si="297"/>
        <v>#N/A</v>
      </c>
      <c r="V100" s="1" t="e">
        <f t="shared" si="297"/>
        <v>#N/A</v>
      </c>
      <c r="W100" s="1" t="e">
        <f t="shared" si="297"/>
        <v>#N/A</v>
      </c>
      <c r="X100" s="1" t="e">
        <f t="shared" si="297"/>
        <v>#N/A</v>
      </c>
      <c r="Y100" s="9">
        <f t="shared" si="3"/>
        <v>44574</v>
      </c>
      <c r="Z100" s="1">
        <f t="shared" si="9"/>
        <v>1</v>
      </c>
      <c r="AA100" s="1">
        <f t="shared" ref="AA100:AF100" si="298">IF(ISNUMBER(AA99), AA99*(S100+1), IF(ISNUMBER(S99),S99+1, NA()))</f>
        <v>1.0089600196642063</v>
      </c>
      <c r="AB100" s="1">
        <f t="shared" si="298"/>
        <v>1.0105363196068315</v>
      </c>
      <c r="AC100" s="1" t="e">
        <f t="shared" si="298"/>
        <v>#N/A</v>
      </c>
      <c r="AD100" s="1" t="e">
        <f t="shared" si="298"/>
        <v>#N/A</v>
      </c>
      <c r="AE100" s="1" t="e">
        <f t="shared" si="298"/>
        <v>#N/A</v>
      </c>
      <c r="AF100" s="1" t="e">
        <f t="shared" si="298"/>
        <v>#N/A</v>
      </c>
    </row>
    <row r="101" spans="1:32" ht="13">
      <c r="A101" s="9">
        <f>wstETH!A101</f>
        <v>44575</v>
      </c>
      <c r="B101" s="1">
        <f>VLOOKUP(A101, ETH!$A$2:$E$1977, 5)</f>
        <v>3310.0014649999998</v>
      </c>
      <c r="C101" s="1">
        <f>VLOOKUP(A101, wstETH!$A$2:$E$1977, 5)</f>
        <v>3499.6047359999998</v>
      </c>
      <c r="D101" s="1">
        <f>VLOOKUP(A101, rETH!$A$2:$E$1977, 5)</f>
        <v>3358.9792480000001</v>
      </c>
      <c r="E101" s="1" t="e">
        <f>VLOOKUP(A101, cbETH!$A$2:$E$1977, 5)</f>
        <v>#N/A</v>
      </c>
      <c r="F101" s="1" t="e">
        <f>VLOOKUP(A101, sfrxETH!$A$2:$E$1977, 5)</f>
        <v>#N/A</v>
      </c>
      <c r="G101" s="1" t="e">
        <f>VLOOKUP(A101, rETH2!$A$2:$D$1977, 5)</f>
        <v>#N/A</v>
      </c>
      <c r="H101" s="8" t="e">
        <f>VLOOKUP(A101, ankrETH!$A$2:$E$1977, 5)</f>
        <v>#N/A</v>
      </c>
      <c r="J101" s="1">
        <f t="shared" ref="J101:N101" si="299">B101/$B101</f>
        <v>1</v>
      </c>
      <c r="K101" s="1">
        <f t="shared" si="299"/>
        <v>1.0572819296320159</v>
      </c>
      <c r="L101" s="1">
        <f t="shared" si="299"/>
        <v>1.0147969067439673</v>
      </c>
      <c r="M101" s="1" t="e">
        <f t="shared" si="299"/>
        <v>#N/A</v>
      </c>
      <c r="N101" s="1" t="e">
        <f t="shared" si="299"/>
        <v>#N/A</v>
      </c>
      <c r="O101" s="1" t="e">
        <f t="shared" si="1"/>
        <v>#N/A</v>
      </c>
      <c r="P101" s="10" t="e">
        <f t="shared" si="2"/>
        <v>#N/A</v>
      </c>
      <c r="R101" s="1">
        <f t="shared" ref="R101:X101" si="300">J101/J100-1</f>
        <v>0</v>
      </c>
      <c r="S101" s="1">
        <f t="shared" si="300"/>
        <v>-2.053090476663133E-3</v>
      </c>
      <c r="T101" s="1">
        <f t="shared" si="300"/>
        <v>-2.3165455483913355E-3</v>
      </c>
      <c r="U101" s="1" t="e">
        <f t="shared" si="300"/>
        <v>#N/A</v>
      </c>
      <c r="V101" s="1" t="e">
        <f t="shared" si="300"/>
        <v>#N/A</v>
      </c>
      <c r="W101" s="1" t="e">
        <f t="shared" si="300"/>
        <v>#N/A</v>
      </c>
      <c r="X101" s="1" t="e">
        <f t="shared" si="300"/>
        <v>#N/A</v>
      </c>
      <c r="Y101" s="9">
        <f t="shared" si="3"/>
        <v>44575</v>
      </c>
      <c r="Z101" s="1">
        <f t="shared" si="9"/>
        <v>1</v>
      </c>
      <c r="AA101" s="1">
        <f t="shared" ref="AA101:AF101" si="301">IF(ISNUMBER(AA100), AA100*(S101+1), IF(ISNUMBER(S100),S100+1, NA()))</f>
        <v>1.0068885334564999</v>
      </c>
      <c r="AB101" s="1">
        <f t="shared" si="301"/>
        <v>1.0081953661941585</v>
      </c>
      <c r="AC101" s="1" t="e">
        <f t="shared" si="301"/>
        <v>#N/A</v>
      </c>
      <c r="AD101" s="1" t="e">
        <f t="shared" si="301"/>
        <v>#N/A</v>
      </c>
      <c r="AE101" s="1" t="e">
        <f t="shared" si="301"/>
        <v>#N/A</v>
      </c>
      <c r="AF101" s="1" t="e">
        <f t="shared" si="301"/>
        <v>#N/A</v>
      </c>
    </row>
    <row r="102" spans="1:32" ht="13">
      <c r="A102" s="9">
        <f>wstETH!A102</f>
        <v>44576</v>
      </c>
      <c r="B102" s="1">
        <f>VLOOKUP(A102, ETH!$A$2:$E$1977, 5)</f>
        <v>3330.5307619999999</v>
      </c>
      <c r="C102" s="1">
        <f>VLOOKUP(A102, wstETH!$A$2:$E$1977, 5)</f>
        <v>3534.0183109999998</v>
      </c>
      <c r="D102" s="1">
        <f>VLOOKUP(A102, rETH!$A$2:$E$1977, 5)</f>
        <v>3388.9436040000001</v>
      </c>
      <c r="E102" s="1" t="e">
        <f>VLOOKUP(A102, cbETH!$A$2:$E$1977, 5)</f>
        <v>#N/A</v>
      </c>
      <c r="F102" s="1" t="e">
        <f>VLOOKUP(A102, sfrxETH!$A$2:$E$1977, 5)</f>
        <v>#N/A</v>
      </c>
      <c r="G102" s="1" t="e">
        <f>VLOOKUP(A102, rETH2!$A$2:$D$1977, 5)</f>
        <v>#N/A</v>
      </c>
      <c r="H102" s="8" t="e">
        <f>VLOOKUP(A102, ankrETH!$A$2:$E$1977, 5)</f>
        <v>#N/A</v>
      </c>
      <c r="J102" s="1">
        <f t="shared" ref="J102:N102" si="302">B102/$B102</f>
        <v>1</v>
      </c>
      <c r="K102" s="1">
        <f t="shared" si="302"/>
        <v>1.061097633843143</v>
      </c>
      <c r="L102" s="1">
        <f t="shared" si="302"/>
        <v>1.0175385985520586</v>
      </c>
      <c r="M102" s="1" t="e">
        <f t="shared" si="302"/>
        <v>#N/A</v>
      </c>
      <c r="N102" s="1" t="e">
        <f t="shared" si="302"/>
        <v>#N/A</v>
      </c>
      <c r="O102" s="1" t="e">
        <f t="shared" si="1"/>
        <v>#N/A</v>
      </c>
      <c r="P102" s="10" t="e">
        <f t="shared" si="2"/>
        <v>#N/A</v>
      </c>
      <c r="R102" s="1">
        <f t="shared" ref="R102:X102" si="303">J102/J101-1</f>
        <v>0</v>
      </c>
      <c r="S102" s="1">
        <f t="shared" si="303"/>
        <v>3.6089751505117285E-3</v>
      </c>
      <c r="T102" s="1">
        <f t="shared" si="303"/>
        <v>2.7017147863490631E-3</v>
      </c>
      <c r="U102" s="1" t="e">
        <f t="shared" si="303"/>
        <v>#N/A</v>
      </c>
      <c r="V102" s="1" t="e">
        <f t="shared" si="303"/>
        <v>#N/A</v>
      </c>
      <c r="W102" s="1" t="e">
        <f t="shared" si="303"/>
        <v>#N/A</v>
      </c>
      <c r="X102" s="1" t="e">
        <f t="shared" si="303"/>
        <v>#N/A</v>
      </c>
      <c r="Y102" s="9">
        <f t="shared" si="3"/>
        <v>44576</v>
      </c>
      <c r="Z102" s="1">
        <f t="shared" si="9"/>
        <v>1</v>
      </c>
      <c r="AA102" s="1">
        <f t="shared" ref="AA102:AF102" si="304">IF(ISNUMBER(AA101), AA101*(S102+1), IF(ISNUMBER(S101),S101+1, NA()))</f>
        <v>1.0105223691530796</v>
      </c>
      <c r="AB102" s="1">
        <f t="shared" si="304"/>
        <v>1.0109192225225339</v>
      </c>
      <c r="AC102" s="1" t="e">
        <f t="shared" si="304"/>
        <v>#N/A</v>
      </c>
      <c r="AD102" s="1" t="e">
        <f t="shared" si="304"/>
        <v>#N/A</v>
      </c>
      <c r="AE102" s="1" t="e">
        <f t="shared" si="304"/>
        <v>#N/A</v>
      </c>
      <c r="AF102" s="1" t="e">
        <f t="shared" si="304"/>
        <v>#N/A</v>
      </c>
    </row>
    <row r="103" spans="1:32" ht="13">
      <c r="A103" s="9">
        <f>wstETH!A103</f>
        <v>44577</v>
      </c>
      <c r="B103" s="1">
        <f>VLOOKUP(A103, ETH!$A$2:$E$1977, 5)</f>
        <v>3350.921875</v>
      </c>
      <c r="C103" s="1">
        <f>VLOOKUP(A103, wstETH!$A$2:$E$1977, 5)</f>
        <v>3530.0173340000001</v>
      </c>
      <c r="D103" s="1">
        <f>VLOOKUP(A103, rETH!$A$2:$E$1977, 5)</f>
        <v>3407.09375</v>
      </c>
      <c r="E103" s="1" t="e">
        <f>VLOOKUP(A103, cbETH!$A$2:$E$1977, 5)</f>
        <v>#N/A</v>
      </c>
      <c r="F103" s="1" t="e">
        <f>VLOOKUP(A103, sfrxETH!$A$2:$E$1977, 5)</f>
        <v>#N/A</v>
      </c>
      <c r="G103" s="1" t="e">
        <f>VLOOKUP(A103, rETH2!$A$2:$D$1977, 5)</f>
        <v>#N/A</v>
      </c>
      <c r="H103" s="8" t="e">
        <f>VLOOKUP(A103, ankrETH!$A$2:$E$1977, 5)</f>
        <v>#N/A</v>
      </c>
      <c r="J103" s="1">
        <f t="shared" ref="J103:N103" si="305">B103/$B103</f>
        <v>1</v>
      </c>
      <c r="K103" s="1">
        <f t="shared" si="305"/>
        <v>1.053446623251997</v>
      </c>
      <c r="L103" s="1">
        <f t="shared" si="305"/>
        <v>1.016763110897654</v>
      </c>
      <c r="M103" s="1" t="e">
        <f t="shared" si="305"/>
        <v>#N/A</v>
      </c>
      <c r="N103" s="1" t="e">
        <f t="shared" si="305"/>
        <v>#N/A</v>
      </c>
      <c r="O103" s="1" t="e">
        <f t="shared" si="1"/>
        <v>#N/A</v>
      </c>
      <c r="P103" s="10" t="e">
        <f t="shared" si="2"/>
        <v>#N/A</v>
      </c>
      <c r="R103" s="1">
        <f t="shared" ref="R103:X103" si="306">J103/J102-1</f>
        <v>0</v>
      </c>
      <c r="S103" s="1">
        <f t="shared" si="306"/>
        <v>-7.2104680541367205E-3</v>
      </c>
      <c r="T103" s="1">
        <f t="shared" si="306"/>
        <v>-7.6212111806683858E-4</v>
      </c>
      <c r="U103" s="1" t="e">
        <f t="shared" si="306"/>
        <v>#N/A</v>
      </c>
      <c r="V103" s="1" t="e">
        <f t="shared" si="306"/>
        <v>#N/A</v>
      </c>
      <c r="W103" s="1" t="e">
        <f t="shared" si="306"/>
        <v>#N/A</v>
      </c>
      <c r="X103" s="1" t="e">
        <f t="shared" si="306"/>
        <v>#N/A</v>
      </c>
      <c r="Y103" s="9">
        <f t="shared" si="3"/>
        <v>44577</v>
      </c>
      <c r="Z103" s="1">
        <f t="shared" si="9"/>
        <v>1</v>
      </c>
      <c r="AA103" s="1">
        <f t="shared" ref="AA103:AF103" si="307">IF(ISNUMBER(AA102), AA102*(S103+1), IF(ISNUMBER(S102),S102+1, NA()))</f>
        <v>1.0032360298923106</v>
      </c>
      <c r="AB103" s="1">
        <f t="shared" si="307"/>
        <v>1.0101487796343898</v>
      </c>
      <c r="AC103" s="1" t="e">
        <f t="shared" si="307"/>
        <v>#N/A</v>
      </c>
      <c r="AD103" s="1" t="e">
        <f t="shared" si="307"/>
        <v>#N/A</v>
      </c>
      <c r="AE103" s="1" t="e">
        <f t="shared" si="307"/>
        <v>#N/A</v>
      </c>
      <c r="AF103" s="1" t="e">
        <f t="shared" si="307"/>
        <v>#N/A</v>
      </c>
    </row>
    <row r="104" spans="1:32" ht="13">
      <c r="A104" s="9">
        <f>wstETH!A104</f>
        <v>44578</v>
      </c>
      <c r="B104" s="1">
        <f>VLOOKUP(A104, ETH!$A$2:$E$1977, 5)</f>
        <v>3212.304932</v>
      </c>
      <c r="C104" s="1">
        <f>VLOOKUP(A104, wstETH!$A$2:$E$1977, 5)</f>
        <v>3371.9660640000002</v>
      </c>
      <c r="D104" s="1">
        <f>VLOOKUP(A104, rETH!$A$2:$E$1977, 5)</f>
        <v>3261.8190920000002</v>
      </c>
      <c r="E104" s="1" t="e">
        <f>VLOOKUP(A104, cbETH!$A$2:$E$1977, 5)</f>
        <v>#N/A</v>
      </c>
      <c r="F104" s="1" t="e">
        <f>VLOOKUP(A104, sfrxETH!$A$2:$E$1977, 5)</f>
        <v>#N/A</v>
      </c>
      <c r="G104" s="1" t="e">
        <f>VLOOKUP(A104, rETH2!$A$2:$D$1977, 5)</f>
        <v>#N/A</v>
      </c>
      <c r="H104" s="8" t="e">
        <f>VLOOKUP(A104, ankrETH!$A$2:$E$1977, 5)</f>
        <v>#N/A</v>
      </c>
      <c r="J104" s="1">
        <f t="shared" ref="J104:N104" si="308">B104/$B104</f>
        <v>1</v>
      </c>
      <c r="K104" s="1">
        <f t="shared" si="308"/>
        <v>1.0497029813108665</v>
      </c>
      <c r="L104" s="1">
        <f t="shared" si="308"/>
        <v>1.0154139040496297</v>
      </c>
      <c r="M104" s="1" t="e">
        <f t="shared" si="308"/>
        <v>#N/A</v>
      </c>
      <c r="N104" s="1" t="e">
        <f t="shared" si="308"/>
        <v>#N/A</v>
      </c>
      <c r="O104" s="1" t="e">
        <f t="shared" si="1"/>
        <v>#N/A</v>
      </c>
      <c r="P104" s="10" t="e">
        <f t="shared" si="2"/>
        <v>#N/A</v>
      </c>
      <c r="R104" s="1">
        <f t="shared" ref="R104:X104" si="309">J104/J103-1</f>
        <v>0</v>
      </c>
      <c r="S104" s="1">
        <f t="shared" si="309"/>
        <v>-3.5537082358989558E-3</v>
      </c>
      <c r="T104" s="1">
        <f t="shared" si="309"/>
        <v>-1.326962823064215E-3</v>
      </c>
      <c r="U104" s="1" t="e">
        <f t="shared" si="309"/>
        <v>#N/A</v>
      </c>
      <c r="V104" s="1" t="e">
        <f t="shared" si="309"/>
        <v>#N/A</v>
      </c>
      <c r="W104" s="1" t="e">
        <f t="shared" si="309"/>
        <v>#N/A</v>
      </c>
      <c r="X104" s="1" t="e">
        <f t="shared" si="309"/>
        <v>#N/A</v>
      </c>
      <c r="Y104" s="9">
        <f t="shared" si="3"/>
        <v>44578</v>
      </c>
      <c r="Z104" s="1">
        <f t="shared" si="9"/>
        <v>1</v>
      </c>
      <c r="AA104" s="1">
        <f t="shared" ref="AA104:AF104" si="310">IF(ISNUMBER(AA103), AA103*(S104+1), IF(ISNUMBER(S103),S103+1, NA()))</f>
        <v>0.99967082175033173</v>
      </c>
      <c r="AB104" s="1">
        <f t="shared" si="310"/>
        <v>1.0088083497580513</v>
      </c>
      <c r="AC104" s="1" t="e">
        <f t="shared" si="310"/>
        <v>#N/A</v>
      </c>
      <c r="AD104" s="1" t="e">
        <f t="shared" si="310"/>
        <v>#N/A</v>
      </c>
      <c r="AE104" s="1" t="e">
        <f t="shared" si="310"/>
        <v>#N/A</v>
      </c>
      <c r="AF104" s="1" t="e">
        <f t="shared" si="310"/>
        <v>#N/A</v>
      </c>
    </row>
    <row r="105" spans="1:32" ht="13">
      <c r="A105" s="9">
        <f>wstETH!A105</f>
        <v>44579</v>
      </c>
      <c r="B105" s="1">
        <f>VLOOKUP(A105, ETH!$A$2:$E$1977, 5)</f>
        <v>3164.0251459999999</v>
      </c>
      <c r="C105" s="1">
        <f>VLOOKUP(A105, wstETH!$A$2:$E$1977, 5)</f>
        <v>3355.4267580000001</v>
      </c>
      <c r="D105" s="1">
        <f>VLOOKUP(A105, rETH!$A$2:$E$1977, 5)</f>
        <v>3217.7673340000001</v>
      </c>
      <c r="E105" s="1" t="e">
        <f>VLOOKUP(A105, cbETH!$A$2:$E$1977, 5)</f>
        <v>#N/A</v>
      </c>
      <c r="F105" s="1" t="e">
        <f>VLOOKUP(A105, sfrxETH!$A$2:$E$1977, 5)</f>
        <v>#N/A</v>
      </c>
      <c r="G105" s="1" t="e">
        <f>VLOOKUP(A105, rETH2!$A$2:$D$1977, 5)</f>
        <v>#N/A</v>
      </c>
      <c r="H105" s="8" t="e">
        <f>VLOOKUP(A105, ankrETH!$A$2:$E$1977, 5)</f>
        <v>#N/A</v>
      </c>
      <c r="J105" s="1">
        <f t="shared" ref="J105:N105" si="311">B105/$B105</f>
        <v>1</v>
      </c>
      <c r="K105" s="1">
        <f t="shared" si="311"/>
        <v>1.0604930754870809</v>
      </c>
      <c r="L105" s="1">
        <f t="shared" si="311"/>
        <v>1.0169853858677267</v>
      </c>
      <c r="M105" s="1" t="e">
        <f t="shared" si="311"/>
        <v>#N/A</v>
      </c>
      <c r="N105" s="1" t="e">
        <f t="shared" si="311"/>
        <v>#N/A</v>
      </c>
      <c r="O105" s="1" t="e">
        <f t="shared" si="1"/>
        <v>#N/A</v>
      </c>
      <c r="P105" s="10" t="e">
        <f t="shared" si="2"/>
        <v>#N/A</v>
      </c>
      <c r="R105" s="1">
        <f t="shared" ref="R105:X105" si="312">J105/J104-1</f>
        <v>0</v>
      </c>
      <c r="S105" s="1">
        <f t="shared" si="312"/>
        <v>1.0279187892502595E-2</v>
      </c>
      <c r="T105" s="1">
        <f t="shared" si="312"/>
        <v>1.5476268463820997E-3</v>
      </c>
      <c r="U105" s="1" t="e">
        <f t="shared" si="312"/>
        <v>#N/A</v>
      </c>
      <c r="V105" s="1" t="e">
        <f t="shared" si="312"/>
        <v>#N/A</v>
      </c>
      <c r="W105" s="1" t="e">
        <f t="shared" si="312"/>
        <v>#N/A</v>
      </c>
      <c r="X105" s="1" t="e">
        <f t="shared" si="312"/>
        <v>#N/A</v>
      </c>
      <c r="Y105" s="9">
        <f t="shared" si="3"/>
        <v>44579</v>
      </c>
      <c r="Z105" s="1">
        <f t="shared" si="9"/>
        <v>1</v>
      </c>
      <c r="AA105" s="1">
        <f t="shared" ref="AA105:AF105" si="313">IF(ISNUMBER(AA104), AA104*(S105+1), IF(ISNUMBER(S104),S104+1, NA()))</f>
        <v>1.0099466259577559</v>
      </c>
      <c r="AB105" s="1">
        <f t="shared" si="313"/>
        <v>1.0103696086429914</v>
      </c>
      <c r="AC105" s="1" t="e">
        <f t="shared" si="313"/>
        <v>#N/A</v>
      </c>
      <c r="AD105" s="1" t="e">
        <f t="shared" si="313"/>
        <v>#N/A</v>
      </c>
      <c r="AE105" s="1" t="e">
        <f t="shared" si="313"/>
        <v>#N/A</v>
      </c>
      <c r="AF105" s="1" t="e">
        <f t="shared" si="313"/>
        <v>#N/A</v>
      </c>
    </row>
    <row r="106" spans="1:32" ht="13">
      <c r="A106" s="9">
        <f>wstETH!A106</f>
        <v>44580</v>
      </c>
      <c r="B106" s="1">
        <f>VLOOKUP(A106, ETH!$A$2:$E$1977, 5)</f>
        <v>3095.8259280000002</v>
      </c>
      <c r="C106" s="1">
        <f>VLOOKUP(A106, wstETH!$A$2:$E$1977, 5)</f>
        <v>3290.7133789999998</v>
      </c>
      <c r="D106" s="1">
        <f>VLOOKUP(A106, rETH!$A$2:$E$1977, 5)</f>
        <v>3147.3059079999998</v>
      </c>
      <c r="E106" s="1" t="e">
        <f>VLOOKUP(A106, cbETH!$A$2:$E$1977, 5)</f>
        <v>#N/A</v>
      </c>
      <c r="F106" s="1" t="e">
        <f>VLOOKUP(A106, sfrxETH!$A$2:$E$1977, 5)</f>
        <v>#N/A</v>
      </c>
      <c r="G106" s="1" t="e">
        <f>VLOOKUP(A106, rETH2!$A$2:$D$1977, 5)</f>
        <v>#N/A</v>
      </c>
      <c r="H106" s="8" t="e">
        <f>VLOOKUP(A106, ankrETH!$A$2:$E$1977, 5)</f>
        <v>#N/A</v>
      </c>
      <c r="J106" s="1">
        <f t="shared" ref="J106:N106" si="314">B106/$B106</f>
        <v>1</v>
      </c>
      <c r="K106" s="1">
        <f t="shared" si="314"/>
        <v>1.0629516825340057</v>
      </c>
      <c r="L106" s="1">
        <f t="shared" si="314"/>
        <v>1.0166288354698474</v>
      </c>
      <c r="M106" s="1" t="e">
        <f t="shared" si="314"/>
        <v>#N/A</v>
      </c>
      <c r="N106" s="1" t="e">
        <f t="shared" si="314"/>
        <v>#N/A</v>
      </c>
      <c r="O106" s="1" t="e">
        <f t="shared" si="1"/>
        <v>#N/A</v>
      </c>
      <c r="P106" s="10" t="e">
        <f t="shared" si="2"/>
        <v>#N/A</v>
      </c>
      <c r="R106" s="1">
        <f t="shared" ref="R106:X106" si="315">J106/J105-1</f>
        <v>0</v>
      </c>
      <c r="S106" s="1">
        <f t="shared" si="315"/>
        <v>2.3183621880751293E-3</v>
      </c>
      <c r="T106" s="1">
        <f t="shared" si="315"/>
        <v>-3.5059539973136822E-4</v>
      </c>
      <c r="U106" s="1" t="e">
        <f t="shared" si="315"/>
        <v>#N/A</v>
      </c>
      <c r="V106" s="1" t="e">
        <f t="shared" si="315"/>
        <v>#N/A</v>
      </c>
      <c r="W106" s="1" t="e">
        <f t="shared" si="315"/>
        <v>#N/A</v>
      </c>
      <c r="X106" s="1" t="e">
        <f t="shared" si="315"/>
        <v>#N/A</v>
      </c>
      <c r="Y106" s="9">
        <f t="shared" si="3"/>
        <v>44580</v>
      </c>
      <c r="Z106" s="1">
        <f t="shared" si="9"/>
        <v>1</v>
      </c>
      <c r="AA106" s="1">
        <f t="shared" ref="AA106:AF106" si="316">IF(ISNUMBER(AA105), AA105*(S106+1), IF(ISNUMBER(S105),S105+1, NA()))</f>
        <v>1.0122880480273504</v>
      </c>
      <c r="AB106" s="1">
        <f t="shared" si="316"/>
        <v>1.0100153777061729</v>
      </c>
      <c r="AC106" s="1" t="e">
        <f t="shared" si="316"/>
        <v>#N/A</v>
      </c>
      <c r="AD106" s="1" t="e">
        <f t="shared" si="316"/>
        <v>#N/A</v>
      </c>
      <c r="AE106" s="1" t="e">
        <f t="shared" si="316"/>
        <v>#N/A</v>
      </c>
      <c r="AF106" s="1" t="e">
        <f t="shared" si="316"/>
        <v>#N/A</v>
      </c>
    </row>
    <row r="107" spans="1:32" ht="13">
      <c r="A107" s="9">
        <f>wstETH!A107</f>
        <v>44581</v>
      </c>
      <c r="B107" s="1">
        <f>VLOOKUP(A107, ETH!$A$2:$E$1977, 5)</f>
        <v>3001.1201169999999</v>
      </c>
      <c r="C107" s="1">
        <f>VLOOKUP(A107, wstETH!$A$2:$E$1977, 5)</f>
        <v>3172.453125</v>
      </c>
      <c r="D107" s="1">
        <f>VLOOKUP(A107, rETH!$A$2:$E$1977, 5)</f>
        <v>3046.8276369999999</v>
      </c>
      <c r="E107" s="1" t="e">
        <f>VLOOKUP(A107, cbETH!$A$2:$E$1977, 5)</f>
        <v>#N/A</v>
      </c>
      <c r="F107" s="1" t="e">
        <f>VLOOKUP(A107, sfrxETH!$A$2:$E$1977, 5)</f>
        <v>#N/A</v>
      </c>
      <c r="G107" s="1" t="e">
        <f>VLOOKUP(A107, rETH2!$A$2:$D$1977, 5)</f>
        <v>#N/A</v>
      </c>
      <c r="H107" s="8" t="e">
        <f>VLOOKUP(A107, ankrETH!$A$2:$E$1977, 5)</f>
        <v>#N/A</v>
      </c>
      <c r="J107" s="1">
        <f t="shared" ref="J107:N107" si="317">B107/$B107</f>
        <v>1</v>
      </c>
      <c r="K107" s="1">
        <f t="shared" si="317"/>
        <v>1.0570896869570383</v>
      </c>
      <c r="L107" s="1">
        <f t="shared" si="317"/>
        <v>1.0152301534820574</v>
      </c>
      <c r="M107" s="1" t="e">
        <f t="shared" si="317"/>
        <v>#N/A</v>
      </c>
      <c r="N107" s="1" t="e">
        <f t="shared" si="317"/>
        <v>#N/A</v>
      </c>
      <c r="O107" s="1" t="e">
        <f t="shared" si="1"/>
        <v>#N/A</v>
      </c>
      <c r="P107" s="10" t="e">
        <f t="shared" si="2"/>
        <v>#N/A</v>
      </c>
      <c r="R107" s="1">
        <f t="shared" ref="R107:X107" si="318">J107/J106-1</f>
        <v>0</v>
      </c>
      <c r="S107" s="1">
        <f t="shared" si="318"/>
        <v>-5.514827882856177E-3</v>
      </c>
      <c r="T107" s="1">
        <f t="shared" si="318"/>
        <v>-1.3758039699351965E-3</v>
      </c>
      <c r="U107" s="1" t="e">
        <f t="shared" si="318"/>
        <v>#N/A</v>
      </c>
      <c r="V107" s="1" t="e">
        <f t="shared" si="318"/>
        <v>#N/A</v>
      </c>
      <c r="W107" s="1" t="e">
        <f t="shared" si="318"/>
        <v>#N/A</v>
      </c>
      <c r="X107" s="1" t="e">
        <f t="shared" si="318"/>
        <v>#N/A</v>
      </c>
      <c r="Y107" s="9">
        <f t="shared" si="3"/>
        <v>44581</v>
      </c>
      <c r="Z107" s="1">
        <f t="shared" si="9"/>
        <v>1</v>
      </c>
      <c r="AA107" s="1">
        <f t="shared" ref="AA107:AF107" si="319">IF(ISNUMBER(AA106), AA106*(S107+1), IF(ISNUMBER(S106),S106+1, NA()))</f>
        <v>1.0067054536746072</v>
      </c>
      <c r="AB107" s="1">
        <f t="shared" si="319"/>
        <v>1.0086257945398291</v>
      </c>
      <c r="AC107" s="1" t="e">
        <f t="shared" si="319"/>
        <v>#N/A</v>
      </c>
      <c r="AD107" s="1" t="e">
        <f t="shared" si="319"/>
        <v>#N/A</v>
      </c>
      <c r="AE107" s="1" t="e">
        <f t="shared" si="319"/>
        <v>#N/A</v>
      </c>
      <c r="AF107" s="1" t="e">
        <f t="shared" si="319"/>
        <v>#N/A</v>
      </c>
    </row>
    <row r="108" spans="1:32" ht="13">
      <c r="A108" s="9">
        <f>wstETH!A108</f>
        <v>44582</v>
      </c>
      <c r="B108" s="1">
        <f>VLOOKUP(A108, ETH!$A$2:$E$1977, 5)</f>
        <v>2557.9316410000001</v>
      </c>
      <c r="C108" s="1">
        <f>VLOOKUP(A108, wstETH!$A$2:$E$1977, 5)</f>
        <v>2700.076172</v>
      </c>
      <c r="D108" s="1">
        <f>VLOOKUP(A108, rETH!$A$2:$E$1977, 5)</f>
        <v>2576.579346</v>
      </c>
      <c r="E108" s="1" t="e">
        <f>VLOOKUP(A108, cbETH!$A$2:$E$1977, 5)</f>
        <v>#N/A</v>
      </c>
      <c r="F108" s="1" t="e">
        <f>VLOOKUP(A108, sfrxETH!$A$2:$E$1977, 5)</f>
        <v>#N/A</v>
      </c>
      <c r="G108" s="1" t="e">
        <f>VLOOKUP(A108, rETH2!$A$2:$D$1977, 5)</f>
        <v>#N/A</v>
      </c>
      <c r="H108" s="8" t="e">
        <f>VLOOKUP(A108, ankrETH!$A$2:$E$1977, 5)</f>
        <v>#N/A</v>
      </c>
      <c r="J108" s="1">
        <f t="shared" ref="J108:N108" si="320">B108/$B108</f>
        <v>1</v>
      </c>
      <c r="K108" s="1">
        <f t="shared" si="320"/>
        <v>1.0555701054405151</v>
      </c>
      <c r="L108" s="1">
        <f t="shared" si="320"/>
        <v>1.00729014986214</v>
      </c>
      <c r="M108" s="1" t="e">
        <f t="shared" si="320"/>
        <v>#N/A</v>
      </c>
      <c r="N108" s="1" t="e">
        <f t="shared" si="320"/>
        <v>#N/A</v>
      </c>
      <c r="O108" s="1" t="e">
        <f t="shared" si="1"/>
        <v>#N/A</v>
      </c>
      <c r="P108" s="10" t="e">
        <f t="shared" si="2"/>
        <v>#N/A</v>
      </c>
      <c r="R108" s="1">
        <f t="shared" ref="R108:X108" si="321">J108/J107-1</f>
        <v>0</v>
      </c>
      <c r="S108" s="1">
        <f t="shared" si="321"/>
        <v>-1.4375142764825322E-3</v>
      </c>
      <c r="T108" s="1">
        <f t="shared" si="321"/>
        <v>-7.8208902608778441E-3</v>
      </c>
      <c r="U108" s="1" t="e">
        <f t="shared" si="321"/>
        <v>#N/A</v>
      </c>
      <c r="V108" s="1" t="e">
        <f t="shared" si="321"/>
        <v>#N/A</v>
      </c>
      <c r="W108" s="1" t="e">
        <f t="shared" si="321"/>
        <v>#N/A</v>
      </c>
      <c r="X108" s="1" t="e">
        <f t="shared" si="321"/>
        <v>#N/A</v>
      </c>
      <c r="Y108" s="9">
        <f t="shared" si="3"/>
        <v>44582</v>
      </c>
      <c r="Z108" s="1">
        <f t="shared" si="9"/>
        <v>1</v>
      </c>
      <c r="AA108" s="1">
        <f t="shared" ref="AA108:AF108" si="322">IF(ISNUMBER(AA107), AA107*(S108+1), IF(ISNUMBER(S107),S107+1, NA()))</f>
        <v>1.0052583002127371</v>
      </c>
      <c r="AB108" s="1">
        <f t="shared" si="322"/>
        <v>1.0007374428864424</v>
      </c>
      <c r="AC108" s="1" t="e">
        <f t="shared" si="322"/>
        <v>#N/A</v>
      </c>
      <c r="AD108" s="1" t="e">
        <f t="shared" si="322"/>
        <v>#N/A</v>
      </c>
      <c r="AE108" s="1" t="e">
        <f t="shared" si="322"/>
        <v>#N/A</v>
      </c>
      <c r="AF108" s="1" t="e">
        <f t="shared" si="322"/>
        <v>#N/A</v>
      </c>
    </row>
    <row r="109" spans="1:32" ht="13">
      <c r="A109" s="9">
        <f>wstETH!A109</f>
        <v>44583</v>
      </c>
      <c r="B109" s="1">
        <f>VLOOKUP(A109, ETH!$A$2:$E$1977, 5)</f>
        <v>2405.1811520000001</v>
      </c>
      <c r="C109" s="1">
        <f>VLOOKUP(A109, wstETH!$A$2:$E$1977, 5)</f>
        <v>2534.35376</v>
      </c>
      <c r="D109" s="1">
        <f>VLOOKUP(A109, rETH!$A$2:$E$1977, 5)</f>
        <v>2439.0664059999999</v>
      </c>
      <c r="E109" s="1" t="e">
        <f>VLOOKUP(A109, cbETH!$A$2:$E$1977, 5)</f>
        <v>#N/A</v>
      </c>
      <c r="F109" s="1" t="e">
        <f>VLOOKUP(A109, sfrxETH!$A$2:$E$1977, 5)</f>
        <v>#N/A</v>
      </c>
      <c r="G109" s="1" t="e">
        <f>VLOOKUP(A109, rETH2!$A$2:$D$1977, 5)</f>
        <v>#N/A</v>
      </c>
      <c r="H109" s="8" t="e">
        <f>VLOOKUP(A109, ankrETH!$A$2:$E$1977, 5)</f>
        <v>#N/A</v>
      </c>
      <c r="J109" s="1">
        <f t="shared" ref="J109:N109" si="323">B109/$B109</f>
        <v>1</v>
      </c>
      <c r="K109" s="1">
        <f t="shared" si="323"/>
        <v>1.0537059788168504</v>
      </c>
      <c r="L109" s="1">
        <f t="shared" si="323"/>
        <v>1.0140884415179385</v>
      </c>
      <c r="M109" s="1" t="e">
        <f t="shared" si="323"/>
        <v>#N/A</v>
      </c>
      <c r="N109" s="1" t="e">
        <f t="shared" si="323"/>
        <v>#N/A</v>
      </c>
      <c r="O109" s="1" t="e">
        <f t="shared" si="1"/>
        <v>#N/A</v>
      </c>
      <c r="P109" s="10" t="e">
        <f t="shared" si="2"/>
        <v>#N/A</v>
      </c>
      <c r="R109" s="1">
        <f t="shared" ref="R109:X109" si="324">J109/J108-1</f>
        <v>0</v>
      </c>
      <c r="S109" s="1">
        <f t="shared" si="324"/>
        <v>-1.7659903535131027E-3</v>
      </c>
      <c r="T109" s="1">
        <f t="shared" si="324"/>
        <v>6.7490897798700988E-3</v>
      </c>
      <c r="U109" s="1" t="e">
        <f t="shared" si="324"/>
        <v>#N/A</v>
      </c>
      <c r="V109" s="1" t="e">
        <f t="shared" si="324"/>
        <v>#N/A</v>
      </c>
      <c r="W109" s="1" t="e">
        <f t="shared" si="324"/>
        <v>#N/A</v>
      </c>
      <c r="X109" s="1" t="e">
        <f t="shared" si="324"/>
        <v>#N/A</v>
      </c>
      <c r="Y109" s="9">
        <f t="shared" si="3"/>
        <v>44583</v>
      </c>
      <c r="Z109" s="1">
        <f t="shared" si="9"/>
        <v>1</v>
      </c>
      <c r="AA109" s="1">
        <f t="shared" ref="AA109:AF109" si="325">IF(ISNUMBER(AA108), AA108*(S109+1), IF(ISNUMBER(S108),S108+1, NA()))</f>
        <v>1.0034830237517725</v>
      </c>
      <c r="AB109" s="1">
        <f t="shared" si="325"/>
        <v>1.0074915097345607</v>
      </c>
      <c r="AC109" s="1" t="e">
        <f t="shared" si="325"/>
        <v>#N/A</v>
      </c>
      <c r="AD109" s="1" t="e">
        <f t="shared" si="325"/>
        <v>#N/A</v>
      </c>
      <c r="AE109" s="1" t="e">
        <f t="shared" si="325"/>
        <v>#N/A</v>
      </c>
      <c r="AF109" s="1" t="e">
        <f t="shared" si="325"/>
        <v>#N/A</v>
      </c>
    </row>
    <row r="110" spans="1:32" ht="13">
      <c r="A110" s="9">
        <f>wstETH!A110</f>
        <v>44584</v>
      </c>
      <c r="B110" s="1">
        <f>VLOOKUP(A110, ETH!$A$2:$E$1977, 5)</f>
        <v>2535.0390630000002</v>
      </c>
      <c r="C110" s="1">
        <f>VLOOKUP(A110, wstETH!$A$2:$E$1977, 5)</f>
        <v>2669.2260740000002</v>
      </c>
      <c r="D110" s="1">
        <f>VLOOKUP(A110, rETH!$A$2:$E$1977, 5)</f>
        <v>2567.8083499999998</v>
      </c>
      <c r="E110" s="1" t="e">
        <f>VLOOKUP(A110, cbETH!$A$2:$E$1977, 5)</f>
        <v>#N/A</v>
      </c>
      <c r="F110" s="1" t="e">
        <f>VLOOKUP(A110, sfrxETH!$A$2:$E$1977, 5)</f>
        <v>#N/A</v>
      </c>
      <c r="G110" s="1" t="e">
        <f>VLOOKUP(A110, rETH2!$A$2:$D$1977, 5)</f>
        <v>#N/A</v>
      </c>
      <c r="H110" s="8" t="e">
        <f>VLOOKUP(A110, ankrETH!$A$2:$E$1977, 5)</f>
        <v>#N/A</v>
      </c>
      <c r="J110" s="1">
        <f t="shared" ref="J110:N110" si="326">B110/$B110</f>
        <v>1</v>
      </c>
      <c r="K110" s="1">
        <f t="shared" si="326"/>
        <v>1.0529329164818475</v>
      </c>
      <c r="L110" s="1">
        <f t="shared" si="326"/>
        <v>1.0129265412428083</v>
      </c>
      <c r="M110" s="1" t="e">
        <f t="shared" si="326"/>
        <v>#N/A</v>
      </c>
      <c r="N110" s="1" t="e">
        <f t="shared" si="326"/>
        <v>#N/A</v>
      </c>
      <c r="O110" s="1" t="e">
        <f t="shared" si="1"/>
        <v>#N/A</v>
      </c>
      <c r="P110" s="10" t="e">
        <f t="shared" si="2"/>
        <v>#N/A</v>
      </c>
      <c r="R110" s="1">
        <f t="shared" ref="R110:X110" si="327">J110/J109-1</f>
        <v>0</v>
      </c>
      <c r="S110" s="1">
        <f t="shared" si="327"/>
        <v>-7.3366038586109017E-4</v>
      </c>
      <c r="T110" s="1">
        <f t="shared" si="327"/>
        <v>-1.1457583259611992E-3</v>
      </c>
      <c r="U110" s="1" t="e">
        <f t="shared" si="327"/>
        <v>#N/A</v>
      </c>
      <c r="V110" s="1" t="e">
        <f t="shared" si="327"/>
        <v>#N/A</v>
      </c>
      <c r="W110" s="1" t="e">
        <f t="shared" si="327"/>
        <v>#N/A</v>
      </c>
      <c r="X110" s="1" t="e">
        <f t="shared" si="327"/>
        <v>#N/A</v>
      </c>
      <c r="Y110" s="9">
        <f t="shared" si="3"/>
        <v>44584</v>
      </c>
      <c r="Z110" s="1">
        <f t="shared" si="9"/>
        <v>1</v>
      </c>
      <c r="AA110" s="1">
        <f t="shared" ref="AA110:AF110" si="328">IF(ISNUMBER(AA109), AA109*(S110+1), IF(ISNUMBER(S109),S109+1, NA()))</f>
        <v>1.0027468080093618</v>
      </c>
      <c r="AB110" s="1">
        <f t="shared" si="328"/>
        <v>1.006337167948947</v>
      </c>
      <c r="AC110" s="1" t="e">
        <f t="shared" si="328"/>
        <v>#N/A</v>
      </c>
      <c r="AD110" s="1" t="e">
        <f t="shared" si="328"/>
        <v>#N/A</v>
      </c>
      <c r="AE110" s="1" t="e">
        <f t="shared" si="328"/>
        <v>#N/A</v>
      </c>
      <c r="AF110" s="1" t="e">
        <f t="shared" si="328"/>
        <v>#N/A</v>
      </c>
    </row>
    <row r="111" spans="1:32" ht="13">
      <c r="A111" s="9">
        <f>wstETH!A111</f>
        <v>44585</v>
      </c>
      <c r="B111" s="1">
        <f>VLOOKUP(A111, ETH!$A$2:$E$1977, 5)</f>
        <v>2440.3522950000001</v>
      </c>
      <c r="C111" s="1">
        <f>VLOOKUP(A111, wstETH!$A$2:$E$1977, 5)</f>
        <v>2572.1206050000001</v>
      </c>
      <c r="D111" s="1">
        <f>VLOOKUP(A111, rETH!$A$2:$E$1977, 5)</f>
        <v>2473.179443</v>
      </c>
      <c r="E111" s="1" t="e">
        <f>VLOOKUP(A111, cbETH!$A$2:$E$1977, 5)</f>
        <v>#N/A</v>
      </c>
      <c r="F111" s="1" t="e">
        <f>VLOOKUP(A111, sfrxETH!$A$2:$E$1977, 5)</f>
        <v>#N/A</v>
      </c>
      <c r="G111" s="1" t="e">
        <f>VLOOKUP(A111, rETH2!$A$2:$D$1977, 5)</f>
        <v>#N/A</v>
      </c>
      <c r="H111" s="8" t="e">
        <f>VLOOKUP(A111, ankrETH!$A$2:$E$1977, 5)</f>
        <v>#N/A</v>
      </c>
      <c r="J111" s="1">
        <f t="shared" ref="J111:N111" si="329">B111/$B111</f>
        <v>1</v>
      </c>
      <c r="K111" s="1">
        <f t="shared" si="329"/>
        <v>1.0539956096789704</v>
      </c>
      <c r="L111" s="1">
        <f t="shared" si="329"/>
        <v>1.0134518069654364</v>
      </c>
      <c r="M111" s="1" t="e">
        <f t="shared" si="329"/>
        <v>#N/A</v>
      </c>
      <c r="N111" s="1" t="e">
        <f t="shared" si="329"/>
        <v>#N/A</v>
      </c>
      <c r="O111" s="1" t="e">
        <f t="shared" si="1"/>
        <v>#N/A</v>
      </c>
      <c r="P111" s="10" t="e">
        <f t="shared" si="2"/>
        <v>#N/A</v>
      </c>
      <c r="R111" s="1">
        <f t="shared" ref="R111:X111" si="330">J111/J110-1</f>
        <v>0</v>
      </c>
      <c r="S111" s="1">
        <f t="shared" si="330"/>
        <v>1.0092696129908596E-3</v>
      </c>
      <c r="T111" s="1">
        <f t="shared" si="330"/>
        <v>5.1856250304549434E-4</v>
      </c>
      <c r="U111" s="1" t="e">
        <f t="shared" si="330"/>
        <v>#N/A</v>
      </c>
      <c r="V111" s="1" t="e">
        <f t="shared" si="330"/>
        <v>#N/A</v>
      </c>
      <c r="W111" s="1" t="e">
        <f t="shared" si="330"/>
        <v>#N/A</v>
      </c>
      <c r="X111" s="1" t="e">
        <f t="shared" si="330"/>
        <v>#N/A</v>
      </c>
      <c r="Y111" s="9">
        <f t="shared" si="3"/>
        <v>44585</v>
      </c>
      <c r="Z111" s="1">
        <f t="shared" si="9"/>
        <v>1</v>
      </c>
      <c r="AA111" s="1">
        <f t="shared" ref="AA111:AF111" si="331">IF(ISNUMBER(AA110), AA110*(S111+1), IF(ISNUMBER(S110),S110+1, NA()))</f>
        <v>1.0037588498922092</v>
      </c>
      <c r="AB111" s="1">
        <f t="shared" si="331"/>
        <v>1.0068590166696663</v>
      </c>
      <c r="AC111" s="1" t="e">
        <f t="shared" si="331"/>
        <v>#N/A</v>
      </c>
      <c r="AD111" s="1" t="e">
        <f t="shared" si="331"/>
        <v>#N/A</v>
      </c>
      <c r="AE111" s="1" t="e">
        <f t="shared" si="331"/>
        <v>#N/A</v>
      </c>
      <c r="AF111" s="1" t="e">
        <f t="shared" si="331"/>
        <v>#N/A</v>
      </c>
    </row>
    <row r="112" spans="1:32" ht="13">
      <c r="A112" s="9">
        <f>wstETH!A112</f>
        <v>44586</v>
      </c>
      <c r="B112" s="1">
        <f>VLOOKUP(A112, ETH!$A$2:$E$1977, 5)</f>
        <v>2455.9350589999999</v>
      </c>
      <c r="C112" s="1">
        <f>VLOOKUP(A112, wstETH!$A$2:$E$1977, 5)</f>
        <v>2595.5656739999999</v>
      </c>
      <c r="D112" s="1">
        <f>VLOOKUP(A112, rETH!$A$2:$E$1977, 5)</f>
        <v>2489.0981449999999</v>
      </c>
      <c r="E112" s="1" t="e">
        <f>VLOOKUP(A112, cbETH!$A$2:$E$1977, 5)</f>
        <v>#N/A</v>
      </c>
      <c r="F112" s="1" t="e">
        <f>VLOOKUP(A112, sfrxETH!$A$2:$E$1977, 5)</f>
        <v>#N/A</v>
      </c>
      <c r="G112" s="1" t="e">
        <f>VLOOKUP(A112, rETH2!$A$2:$D$1977, 5)</f>
        <v>#N/A</v>
      </c>
      <c r="H112" s="8" t="e">
        <f>VLOOKUP(A112, ankrETH!$A$2:$E$1977, 5)</f>
        <v>#N/A</v>
      </c>
      <c r="J112" s="1">
        <f t="shared" ref="J112:N112" si="332">B112/$B112</f>
        <v>1</v>
      </c>
      <c r="K112" s="1">
        <f t="shared" si="332"/>
        <v>1.0568543596005566</v>
      </c>
      <c r="L112" s="1">
        <f t="shared" si="332"/>
        <v>1.0135032422288492</v>
      </c>
      <c r="M112" s="1" t="e">
        <f t="shared" si="332"/>
        <v>#N/A</v>
      </c>
      <c r="N112" s="1" t="e">
        <f t="shared" si="332"/>
        <v>#N/A</v>
      </c>
      <c r="O112" s="1" t="e">
        <f t="shared" si="1"/>
        <v>#N/A</v>
      </c>
      <c r="P112" s="10" t="e">
        <f t="shared" si="2"/>
        <v>#N/A</v>
      </c>
      <c r="R112" s="1">
        <f t="shared" ref="R112:X112" si="333">J112/J111-1</f>
        <v>0</v>
      </c>
      <c r="S112" s="1">
        <f t="shared" si="333"/>
        <v>2.7122977508957646E-3</v>
      </c>
      <c r="T112" s="1">
        <f t="shared" si="333"/>
        <v>5.0752549908494871E-5</v>
      </c>
      <c r="U112" s="1" t="e">
        <f t="shared" si="333"/>
        <v>#N/A</v>
      </c>
      <c r="V112" s="1" t="e">
        <f t="shared" si="333"/>
        <v>#N/A</v>
      </c>
      <c r="W112" s="1" t="e">
        <f t="shared" si="333"/>
        <v>#N/A</v>
      </c>
      <c r="X112" s="1" t="e">
        <f t="shared" si="333"/>
        <v>#N/A</v>
      </c>
      <c r="Y112" s="9">
        <f t="shared" si="3"/>
        <v>44586</v>
      </c>
      <c r="Z112" s="1">
        <f t="shared" si="9"/>
        <v>1</v>
      </c>
      <c r="AA112" s="1">
        <f t="shared" ref="AA112:AF112" si="334">IF(ISNUMBER(AA111), AA111*(S112+1), IF(ISNUMBER(S111),S111+1, NA()))</f>
        <v>1.0064813427632135</v>
      </c>
      <c r="AB112" s="1">
        <f t="shared" si="334"/>
        <v>1.0069101173321606</v>
      </c>
      <c r="AC112" s="1" t="e">
        <f t="shared" si="334"/>
        <v>#N/A</v>
      </c>
      <c r="AD112" s="1" t="e">
        <f t="shared" si="334"/>
        <v>#N/A</v>
      </c>
      <c r="AE112" s="1" t="e">
        <f t="shared" si="334"/>
        <v>#N/A</v>
      </c>
      <c r="AF112" s="1" t="e">
        <f t="shared" si="334"/>
        <v>#N/A</v>
      </c>
    </row>
    <row r="113" spans="1:32" ht="13">
      <c r="A113" s="9">
        <f>wstETH!A113</f>
        <v>44587</v>
      </c>
      <c r="B113" s="1">
        <f>VLOOKUP(A113, ETH!$A$2:$E$1977, 5)</f>
        <v>2468.0302729999999</v>
      </c>
      <c r="C113" s="1">
        <f>VLOOKUP(A113, wstETH!$A$2:$E$1977, 5)</f>
        <v>2620.680664</v>
      </c>
      <c r="D113" s="1">
        <f>VLOOKUP(A113, rETH!$A$2:$E$1977, 5)</f>
        <v>2502.3427729999999</v>
      </c>
      <c r="E113" s="1" t="e">
        <f>VLOOKUP(A113, cbETH!$A$2:$E$1977, 5)</f>
        <v>#N/A</v>
      </c>
      <c r="F113" s="1" t="e">
        <f>VLOOKUP(A113, sfrxETH!$A$2:$E$1977, 5)</f>
        <v>#N/A</v>
      </c>
      <c r="G113" s="1" t="e">
        <f>VLOOKUP(A113, rETH2!$A$2:$D$1977, 5)</f>
        <v>#N/A</v>
      </c>
      <c r="H113" s="8" t="e">
        <f>VLOOKUP(A113, ankrETH!$A$2:$E$1977, 5)</f>
        <v>#N/A</v>
      </c>
      <c r="J113" s="1">
        <f t="shared" ref="J113:N113" si="335">B113/$B113</f>
        <v>1</v>
      </c>
      <c r="K113" s="1">
        <f t="shared" si="335"/>
        <v>1.0618511015322543</v>
      </c>
      <c r="L113" s="1">
        <f t="shared" si="335"/>
        <v>1.0139027873261424</v>
      </c>
      <c r="M113" s="1" t="e">
        <f t="shared" si="335"/>
        <v>#N/A</v>
      </c>
      <c r="N113" s="1" t="e">
        <f t="shared" si="335"/>
        <v>#N/A</v>
      </c>
      <c r="O113" s="1" t="e">
        <f t="shared" si="1"/>
        <v>#N/A</v>
      </c>
      <c r="P113" s="10" t="e">
        <f t="shared" si="2"/>
        <v>#N/A</v>
      </c>
      <c r="R113" s="1">
        <f t="shared" ref="R113:X113" si="336">J113/J112-1</f>
        <v>0</v>
      </c>
      <c r="S113" s="1">
        <f t="shared" si="336"/>
        <v>4.7279380420839345E-3</v>
      </c>
      <c r="T113" s="1">
        <f t="shared" si="336"/>
        <v>3.9422182450499221E-4</v>
      </c>
      <c r="U113" s="1" t="e">
        <f t="shared" si="336"/>
        <v>#N/A</v>
      </c>
      <c r="V113" s="1" t="e">
        <f t="shared" si="336"/>
        <v>#N/A</v>
      </c>
      <c r="W113" s="1" t="e">
        <f t="shared" si="336"/>
        <v>#N/A</v>
      </c>
      <c r="X113" s="1" t="e">
        <f t="shared" si="336"/>
        <v>#N/A</v>
      </c>
      <c r="Y113" s="9">
        <f t="shared" si="3"/>
        <v>44587</v>
      </c>
      <c r="Z113" s="1">
        <f t="shared" si="9"/>
        <v>1</v>
      </c>
      <c r="AA113" s="1">
        <f t="shared" ref="AA113:AF113" si="337">IF(ISNUMBER(AA112), AA112*(S113+1), IF(ISNUMBER(S112),S112+1, NA()))</f>
        <v>1.0112399241923116</v>
      </c>
      <c r="AB113" s="1">
        <f t="shared" si="337"/>
        <v>1.0073070632757279</v>
      </c>
      <c r="AC113" s="1" t="e">
        <f t="shared" si="337"/>
        <v>#N/A</v>
      </c>
      <c r="AD113" s="1" t="e">
        <f t="shared" si="337"/>
        <v>#N/A</v>
      </c>
      <c r="AE113" s="1" t="e">
        <f t="shared" si="337"/>
        <v>#N/A</v>
      </c>
      <c r="AF113" s="1" t="e">
        <f t="shared" si="337"/>
        <v>#N/A</v>
      </c>
    </row>
    <row r="114" spans="1:32" ht="13">
      <c r="A114" s="9">
        <f>wstETH!A114</f>
        <v>44588</v>
      </c>
      <c r="B114" s="1">
        <f>VLOOKUP(A114, ETH!$A$2:$E$1977, 5)</f>
        <v>2423.001221</v>
      </c>
      <c r="C114" s="1">
        <f>VLOOKUP(A114, wstETH!$A$2:$E$1977, 5)</f>
        <v>2546.4841310000002</v>
      </c>
      <c r="D114" s="1">
        <f>VLOOKUP(A114, rETH!$A$2:$E$1977, 5)</f>
        <v>2460.3664549999999</v>
      </c>
      <c r="E114" s="1" t="e">
        <f>VLOOKUP(A114, cbETH!$A$2:$E$1977, 5)</f>
        <v>#N/A</v>
      </c>
      <c r="F114" s="1" t="e">
        <f>VLOOKUP(A114, sfrxETH!$A$2:$E$1977, 5)</f>
        <v>#N/A</v>
      </c>
      <c r="G114" s="1" t="e">
        <f>VLOOKUP(A114, rETH2!$A$2:$D$1977, 5)</f>
        <v>#N/A</v>
      </c>
      <c r="H114" s="8" t="e">
        <f>VLOOKUP(A114, ankrETH!$A$2:$E$1977, 5)</f>
        <v>#N/A</v>
      </c>
      <c r="J114" s="1">
        <f t="shared" ref="J114:N114" si="338">B114/$B114</f>
        <v>1</v>
      </c>
      <c r="K114" s="1">
        <f t="shared" si="338"/>
        <v>1.0509627931384358</v>
      </c>
      <c r="L114" s="1">
        <f t="shared" si="338"/>
        <v>1.0154210545484492</v>
      </c>
      <c r="M114" s="1" t="e">
        <f t="shared" si="338"/>
        <v>#N/A</v>
      </c>
      <c r="N114" s="1" t="e">
        <f t="shared" si="338"/>
        <v>#N/A</v>
      </c>
      <c r="O114" s="1" t="e">
        <f t="shared" si="1"/>
        <v>#N/A</v>
      </c>
      <c r="P114" s="10" t="e">
        <f t="shared" si="2"/>
        <v>#N/A</v>
      </c>
      <c r="R114" s="1">
        <f t="shared" ref="R114:X114" si="339">J114/J113-1</f>
        <v>0</v>
      </c>
      <c r="S114" s="1">
        <f t="shared" si="339"/>
        <v>-1.0254082119523722E-2</v>
      </c>
      <c r="T114" s="1">
        <f t="shared" si="339"/>
        <v>1.4974485140837324E-3</v>
      </c>
      <c r="U114" s="1" t="e">
        <f t="shared" si="339"/>
        <v>#N/A</v>
      </c>
      <c r="V114" s="1" t="e">
        <f t="shared" si="339"/>
        <v>#N/A</v>
      </c>
      <c r="W114" s="1" t="e">
        <f t="shared" si="339"/>
        <v>#N/A</v>
      </c>
      <c r="X114" s="1" t="e">
        <f t="shared" si="339"/>
        <v>#N/A</v>
      </c>
      <c r="Y114" s="9">
        <f t="shared" si="3"/>
        <v>44588</v>
      </c>
      <c r="Z114" s="1">
        <f t="shared" si="9"/>
        <v>1</v>
      </c>
      <c r="AA114" s="1">
        <f t="shared" ref="AA114:AF114" si="340">IF(ISNUMBER(AA113), AA113*(S114+1), IF(ISNUMBER(S113),S113+1, NA()))</f>
        <v>1.0008705869671026</v>
      </c>
      <c r="AB114" s="1">
        <f t="shared" si="340"/>
        <v>1.0088154537408562</v>
      </c>
      <c r="AC114" s="1" t="e">
        <f t="shared" si="340"/>
        <v>#N/A</v>
      </c>
      <c r="AD114" s="1" t="e">
        <f t="shared" si="340"/>
        <v>#N/A</v>
      </c>
      <c r="AE114" s="1" t="e">
        <f t="shared" si="340"/>
        <v>#N/A</v>
      </c>
      <c r="AF114" s="1" t="e">
        <f t="shared" si="340"/>
        <v>#N/A</v>
      </c>
    </row>
    <row r="115" spans="1:32" ht="13">
      <c r="A115" s="9">
        <f>wstETH!A115</f>
        <v>44589</v>
      </c>
      <c r="B115" s="1">
        <f>VLOOKUP(A115, ETH!$A$2:$E$1977, 5)</f>
        <v>2547.0920409999999</v>
      </c>
      <c r="C115" s="1">
        <f>VLOOKUP(A115, wstETH!$A$2:$E$1977, 5)</f>
        <v>2680.3022460000002</v>
      </c>
      <c r="D115" s="1">
        <f>VLOOKUP(A115, rETH!$A$2:$E$1977, 5)</f>
        <v>2583.8884280000002</v>
      </c>
      <c r="E115" s="1" t="e">
        <f>VLOOKUP(A115, cbETH!$A$2:$E$1977, 5)</f>
        <v>#N/A</v>
      </c>
      <c r="F115" s="1" t="e">
        <f>VLOOKUP(A115, sfrxETH!$A$2:$E$1977, 5)</f>
        <v>#N/A</v>
      </c>
      <c r="G115" s="1" t="e">
        <f>VLOOKUP(A115, rETH2!$A$2:$D$1977, 5)</f>
        <v>#N/A</v>
      </c>
      <c r="H115" s="8" t="e">
        <f>VLOOKUP(A115, ankrETH!$A$2:$E$1977, 5)</f>
        <v>#N/A</v>
      </c>
      <c r="J115" s="1">
        <f t="shared" ref="J115:N115" si="341">B115/$B115</f>
        <v>1</v>
      </c>
      <c r="K115" s="1">
        <f t="shared" si="341"/>
        <v>1.052298936534583</v>
      </c>
      <c r="L115" s="1">
        <f t="shared" si="341"/>
        <v>1.014446430049522</v>
      </c>
      <c r="M115" s="1" t="e">
        <f t="shared" si="341"/>
        <v>#N/A</v>
      </c>
      <c r="N115" s="1" t="e">
        <f t="shared" si="341"/>
        <v>#N/A</v>
      </c>
      <c r="O115" s="1" t="e">
        <f t="shared" si="1"/>
        <v>#N/A</v>
      </c>
      <c r="P115" s="10" t="e">
        <f t="shared" si="2"/>
        <v>#N/A</v>
      </c>
      <c r="R115" s="1">
        <f t="shared" ref="R115:X115" si="342">J115/J114-1</f>
        <v>0</v>
      </c>
      <c r="S115" s="1">
        <f t="shared" si="342"/>
        <v>1.2713517594253876E-3</v>
      </c>
      <c r="T115" s="1">
        <f t="shared" si="342"/>
        <v>-9.5982301584307539E-4</v>
      </c>
      <c r="U115" s="1" t="e">
        <f t="shared" si="342"/>
        <v>#N/A</v>
      </c>
      <c r="V115" s="1" t="e">
        <f t="shared" si="342"/>
        <v>#N/A</v>
      </c>
      <c r="W115" s="1" t="e">
        <f t="shared" si="342"/>
        <v>#N/A</v>
      </c>
      <c r="X115" s="1" t="e">
        <f t="shared" si="342"/>
        <v>#N/A</v>
      </c>
      <c r="Y115" s="9">
        <f t="shared" si="3"/>
        <v>44589</v>
      </c>
      <c r="Z115" s="1">
        <f t="shared" si="9"/>
        <v>1</v>
      </c>
      <c r="AA115" s="1">
        <f t="shared" ref="AA115:AF115" si="343">IF(ISNUMBER(AA114), AA114*(S115+1), IF(ISNUMBER(S114),S114+1, NA()))</f>
        <v>1.0021430455488003</v>
      </c>
      <c r="AB115" s="1">
        <f t="shared" si="343"/>
        <v>1.0078471694496176</v>
      </c>
      <c r="AC115" s="1" t="e">
        <f t="shared" si="343"/>
        <v>#N/A</v>
      </c>
      <c r="AD115" s="1" t="e">
        <f t="shared" si="343"/>
        <v>#N/A</v>
      </c>
      <c r="AE115" s="1" t="e">
        <f t="shared" si="343"/>
        <v>#N/A</v>
      </c>
      <c r="AF115" s="1" t="e">
        <f t="shared" si="343"/>
        <v>#N/A</v>
      </c>
    </row>
    <row r="116" spans="1:32" ht="13">
      <c r="A116" s="9">
        <f>wstETH!A116</f>
        <v>44590</v>
      </c>
      <c r="B116" s="1">
        <f>VLOOKUP(A116, ETH!$A$2:$E$1977, 5)</f>
        <v>2597.0847170000002</v>
      </c>
      <c r="C116" s="1">
        <f>VLOOKUP(A116, wstETH!$A$2:$E$1977, 5)</f>
        <v>2740.8728030000002</v>
      </c>
      <c r="D116" s="1">
        <f>VLOOKUP(A116, rETH!$A$2:$E$1977, 5)</f>
        <v>2630.4936520000001</v>
      </c>
      <c r="E116" s="1" t="e">
        <f>VLOOKUP(A116, cbETH!$A$2:$E$1977, 5)</f>
        <v>#N/A</v>
      </c>
      <c r="F116" s="1" t="e">
        <f>VLOOKUP(A116, sfrxETH!$A$2:$E$1977, 5)</f>
        <v>#N/A</v>
      </c>
      <c r="G116" s="1" t="e">
        <f>VLOOKUP(A116, rETH2!$A$2:$D$1977, 5)</f>
        <v>#N/A</v>
      </c>
      <c r="H116" s="8" t="e">
        <f>VLOOKUP(A116, ankrETH!$A$2:$E$1977, 5)</f>
        <v>#N/A</v>
      </c>
      <c r="J116" s="1">
        <f t="shared" ref="J116:N116" si="344">B116/$B116</f>
        <v>1</v>
      </c>
      <c r="K116" s="1">
        <f t="shared" si="344"/>
        <v>1.0553651889207893</v>
      </c>
      <c r="L116" s="1">
        <f t="shared" si="344"/>
        <v>1.01286401432395</v>
      </c>
      <c r="M116" s="1" t="e">
        <f t="shared" si="344"/>
        <v>#N/A</v>
      </c>
      <c r="N116" s="1" t="e">
        <f t="shared" si="344"/>
        <v>#N/A</v>
      </c>
      <c r="O116" s="1" t="e">
        <f t="shared" si="1"/>
        <v>#N/A</v>
      </c>
      <c r="P116" s="10" t="e">
        <f t="shared" si="2"/>
        <v>#N/A</v>
      </c>
      <c r="R116" s="1">
        <f t="shared" ref="R116:X116" si="345">J116/J115-1</f>
        <v>0</v>
      </c>
      <c r="S116" s="1">
        <f t="shared" si="345"/>
        <v>2.9138605768281867E-3</v>
      </c>
      <c r="T116" s="1">
        <f t="shared" si="345"/>
        <v>-1.5598810136230323E-3</v>
      </c>
      <c r="U116" s="1" t="e">
        <f t="shared" si="345"/>
        <v>#N/A</v>
      </c>
      <c r="V116" s="1" t="e">
        <f t="shared" si="345"/>
        <v>#N/A</v>
      </c>
      <c r="W116" s="1" t="e">
        <f t="shared" si="345"/>
        <v>#N/A</v>
      </c>
      <c r="X116" s="1" t="e">
        <f t="shared" si="345"/>
        <v>#N/A</v>
      </c>
      <c r="Y116" s="9">
        <f t="shared" si="3"/>
        <v>44590</v>
      </c>
      <c r="Z116" s="1">
        <f t="shared" si="9"/>
        <v>1</v>
      </c>
      <c r="AA116" s="1">
        <f t="shared" ref="AA116:AF116" si="346">IF(ISNUMBER(AA115), AA115*(S116+1), IF(ISNUMBER(S115),S115+1, NA()))</f>
        <v>1.0050631506615675</v>
      </c>
      <c r="AB116" s="1">
        <f t="shared" si="346"/>
        <v>1.0062750477853595</v>
      </c>
      <c r="AC116" s="1" t="e">
        <f t="shared" si="346"/>
        <v>#N/A</v>
      </c>
      <c r="AD116" s="1" t="e">
        <f t="shared" si="346"/>
        <v>#N/A</v>
      </c>
      <c r="AE116" s="1" t="e">
        <f t="shared" si="346"/>
        <v>#N/A</v>
      </c>
      <c r="AF116" s="1" t="e">
        <f t="shared" si="346"/>
        <v>#N/A</v>
      </c>
    </row>
    <row r="117" spans="1:32" ht="13">
      <c r="A117" s="9">
        <f>wstETH!A117</f>
        <v>44591</v>
      </c>
      <c r="B117" s="1">
        <f>VLOOKUP(A117, ETH!$A$2:$E$1977, 5)</f>
        <v>2603.4665530000002</v>
      </c>
      <c r="C117" s="1">
        <f>VLOOKUP(A117, wstETH!$A$2:$E$1977, 5)</f>
        <v>2756.6215820000002</v>
      </c>
      <c r="D117" s="1">
        <f>VLOOKUP(A117, rETH!$A$2:$E$1977, 5)</f>
        <v>2647.7866210000002</v>
      </c>
      <c r="E117" s="1" t="e">
        <f>VLOOKUP(A117, cbETH!$A$2:$E$1977, 5)</f>
        <v>#N/A</v>
      </c>
      <c r="F117" s="1" t="e">
        <f>VLOOKUP(A117, sfrxETH!$A$2:$E$1977, 5)</f>
        <v>#N/A</v>
      </c>
      <c r="G117" s="1" t="e">
        <f>VLOOKUP(A117, rETH2!$A$2:$D$1977, 5)</f>
        <v>#N/A</v>
      </c>
      <c r="H117" s="8" t="e">
        <f>VLOOKUP(A117, ankrETH!$A$2:$E$1977, 5)</f>
        <v>#N/A</v>
      </c>
      <c r="J117" s="1">
        <f t="shared" ref="J117:N117" si="347">B117/$B117</f>
        <v>1</v>
      </c>
      <c r="K117" s="1">
        <f t="shared" si="347"/>
        <v>1.0588273464944338</v>
      </c>
      <c r="L117" s="1">
        <f t="shared" si="347"/>
        <v>1.0170234827672089</v>
      </c>
      <c r="M117" s="1" t="e">
        <f t="shared" si="347"/>
        <v>#N/A</v>
      </c>
      <c r="N117" s="1" t="e">
        <f t="shared" si="347"/>
        <v>#N/A</v>
      </c>
      <c r="O117" s="1" t="e">
        <f t="shared" si="1"/>
        <v>#N/A</v>
      </c>
      <c r="P117" s="10" t="e">
        <f t="shared" si="2"/>
        <v>#N/A</v>
      </c>
      <c r="R117" s="1">
        <f t="shared" ref="R117:X117" si="348">J117/J116-1</f>
        <v>0</v>
      </c>
      <c r="S117" s="1">
        <f t="shared" si="348"/>
        <v>3.280530388902525E-3</v>
      </c>
      <c r="T117" s="1">
        <f t="shared" si="348"/>
        <v>4.1066405602683265E-3</v>
      </c>
      <c r="U117" s="1" t="e">
        <f t="shared" si="348"/>
        <v>#N/A</v>
      </c>
      <c r="V117" s="1" t="e">
        <f t="shared" si="348"/>
        <v>#N/A</v>
      </c>
      <c r="W117" s="1" t="e">
        <f t="shared" si="348"/>
        <v>#N/A</v>
      </c>
      <c r="X117" s="1" t="e">
        <f t="shared" si="348"/>
        <v>#N/A</v>
      </c>
      <c r="Y117" s="9">
        <f t="shared" si="3"/>
        <v>44591</v>
      </c>
      <c r="Z117" s="1">
        <f t="shared" si="9"/>
        <v>1</v>
      </c>
      <c r="AA117" s="1">
        <f t="shared" ref="AA117:AF117" si="349">IF(ISNUMBER(AA116), AA116*(S117+1), IF(ISNUMBER(S116),S116+1, NA()))</f>
        <v>1.0083602908700788</v>
      </c>
      <c r="AB117" s="1">
        <f t="shared" si="349"/>
        <v>1.0104074577113809</v>
      </c>
      <c r="AC117" s="1" t="e">
        <f t="shared" si="349"/>
        <v>#N/A</v>
      </c>
      <c r="AD117" s="1" t="e">
        <f t="shared" si="349"/>
        <v>#N/A</v>
      </c>
      <c r="AE117" s="1" t="e">
        <f t="shared" si="349"/>
        <v>#N/A</v>
      </c>
      <c r="AF117" s="1" t="e">
        <f t="shared" si="349"/>
        <v>#N/A</v>
      </c>
    </row>
    <row r="118" spans="1:32" ht="13">
      <c r="A118" s="9">
        <f>wstETH!A118</f>
        <v>44592</v>
      </c>
      <c r="B118" s="1">
        <f>VLOOKUP(A118, ETH!$A$2:$E$1977, 5)</f>
        <v>2688.2788089999999</v>
      </c>
      <c r="C118" s="1">
        <f>VLOOKUP(A118, wstETH!$A$2:$E$1977, 5)</f>
        <v>2845.7426759999998</v>
      </c>
      <c r="D118" s="1">
        <f>VLOOKUP(A118, rETH!$A$2:$E$1977, 5)</f>
        <v>2727.4104000000002</v>
      </c>
      <c r="E118" s="1" t="e">
        <f>VLOOKUP(A118, cbETH!$A$2:$E$1977, 5)</f>
        <v>#N/A</v>
      </c>
      <c r="F118" s="1" t="e">
        <f>VLOOKUP(A118, sfrxETH!$A$2:$E$1977, 5)</f>
        <v>#N/A</v>
      </c>
      <c r="G118" s="1" t="e">
        <f>VLOOKUP(A118, rETH2!$A$2:$D$1977, 5)</f>
        <v>#N/A</v>
      </c>
      <c r="H118" s="8" t="e">
        <f>VLOOKUP(A118, ankrETH!$A$2:$E$1977, 5)</f>
        <v>#N/A</v>
      </c>
      <c r="J118" s="1">
        <f t="shared" ref="J118:N118" si="350">B118/$B118</f>
        <v>1</v>
      </c>
      <c r="K118" s="1">
        <f t="shared" si="350"/>
        <v>1.0585742321342682</v>
      </c>
      <c r="L118" s="1">
        <f t="shared" si="350"/>
        <v>1.014556373717262</v>
      </c>
      <c r="M118" s="1" t="e">
        <f t="shared" si="350"/>
        <v>#N/A</v>
      </c>
      <c r="N118" s="1" t="e">
        <f t="shared" si="350"/>
        <v>#N/A</v>
      </c>
      <c r="O118" s="1" t="e">
        <f t="shared" si="1"/>
        <v>#N/A</v>
      </c>
      <c r="P118" s="10" t="e">
        <f t="shared" si="2"/>
        <v>#N/A</v>
      </c>
      <c r="R118" s="1">
        <f t="shared" ref="R118:X118" si="351">J118/J117-1</f>
        <v>0</v>
      </c>
      <c r="S118" s="1">
        <f t="shared" si="351"/>
        <v>-2.3905158948112071E-4</v>
      </c>
      <c r="T118" s="1">
        <f t="shared" si="351"/>
        <v>-2.4258132597234638E-3</v>
      </c>
      <c r="U118" s="1" t="e">
        <f t="shared" si="351"/>
        <v>#N/A</v>
      </c>
      <c r="V118" s="1" t="e">
        <f t="shared" si="351"/>
        <v>#N/A</v>
      </c>
      <c r="W118" s="1" t="e">
        <f t="shared" si="351"/>
        <v>#N/A</v>
      </c>
      <c r="X118" s="1" t="e">
        <f t="shared" si="351"/>
        <v>#N/A</v>
      </c>
      <c r="Y118" s="9">
        <f t="shared" si="3"/>
        <v>44592</v>
      </c>
      <c r="Z118" s="1">
        <f t="shared" si="9"/>
        <v>1</v>
      </c>
      <c r="AA118" s="1">
        <f t="shared" ref="AA118:AF118" si="352">IF(ISNUMBER(AA117), AA117*(S118+1), IF(ISNUMBER(S117),S117+1, NA()))</f>
        <v>1.0081192407397768</v>
      </c>
      <c r="AB118" s="1">
        <f t="shared" si="352"/>
        <v>1.0079563979027411</v>
      </c>
      <c r="AC118" s="1" t="e">
        <f t="shared" si="352"/>
        <v>#N/A</v>
      </c>
      <c r="AD118" s="1" t="e">
        <f t="shared" si="352"/>
        <v>#N/A</v>
      </c>
      <c r="AE118" s="1" t="e">
        <f t="shared" si="352"/>
        <v>#N/A</v>
      </c>
      <c r="AF118" s="1" t="e">
        <f t="shared" si="352"/>
        <v>#N/A</v>
      </c>
    </row>
    <row r="119" spans="1:32" ht="13">
      <c r="A119" s="9">
        <f>wstETH!A119</f>
        <v>44593</v>
      </c>
      <c r="B119" s="1">
        <f>VLOOKUP(A119, ETH!$A$2:$E$1977, 5)</f>
        <v>2792.1171880000002</v>
      </c>
      <c r="C119" s="1">
        <f>VLOOKUP(A119, wstETH!$A$2:$E$1977, 5)</f>
        <v>2954.3376459999999</v>
      </c>
      <c r="D119" s="1">
        <f>VLOOKUP(A119, rETH!$A$2:$E$1977, 5)</f>
        <v>2834.6945799999999</v>
      </c>
      <c r="E119" s="1" t="e">
        <f>VLOOKUP(A119, cbETH!$A$2:$E$1977, 5)</f>
        <v>#N/A</v>
      </c>
      <c r="F119" s="1" t="e">
        <f>VLOOKUP(A119, sfrxETH!$A$2:$E$1977, 5)</f>
        <v>#N/A</v>
      </c>
      <c r="G119" s="1" t="e">
        <f>VLOOKUP(A119, rETH2!$A$2:$D$1977, 5)</f>
        <v>#N/A</v>
      </c>
      <c r="H119" s="8" t="e">
        <f>VLOOKUP(A119, ankrETH!$A$2:$E$1977, 5)</f>
        <v>#N/A</v>
      </c>
      <c r="J119" s="1">
        <f t="shared" ref="J119:N119" si="353">B119/$B119</f>
        <v>1</v>
      </c>
      <c r="K119" s="1">
        <f t="shared" si="353"/>
        <v>1.0580994446426508</v>
      </c>
      <c r="L119" s="1">
        <f t="shared" si="353"/>
        <v>1.0152491421860763</v>
      </c>
      <c r="M119" s="1" t="e">
        <f t="shared" si="353"/>
        <v>#N/A</v>
      </c>
      <c r="N119" s="1" t="e">
        <f t="shared" si="353"/>
        <v>#N/A</v>
      </c>
      <c r="O119" s="1" t="e">
        <f t="shared" si="1"/>
        <v>#N/A</v>
      </c>
      <c r="P119" s="10" t="e">
        <f t="shared" si="2"/>
        <v>#N/A</v>
      </c>
      <c r="R119" s="1">
        <f t="shared" ref="R119:X119" si="354">J119/J118-1</f>
        <v>0</v>
      </c>
      <c r="S119" s="1">
        <f t="shared" si="354"/>
        <v>-4.4851601069118008E-4</v>
      </c>
      <c r="T119" s="1">
        <f t="shared" si="354"/>
        <v>6.8282895535509702E-4</v>
      </c>
      <c r="U119" s="1" t="e">
        <f t="shared" si="354"/>
        <v>#N/A</v>
      </c>
      <c r="V119" s="1" t="e">
        <f t="shared" si="354"/>
        <v>#N/A</v>
      </c>
      <c r="W119" s="1" t="e">
        <f t="shared" si="354"/>
        <v>#N/A</v>
      </c>
      <c r="X119" s="1" t="e">
        <f t="shared" si="354"/>
        <v>#N/A</v>
      </c>
      <c r="Y119" s="9">
        <f t="shared" si="3"/>
        <v>44593</v>
      </c>
      <c r="Z119" s="1">
        <f t="shared" si="9"/>
        <v>1</v>
      </c>
      <c r="AA119" s="1">
        <f t="shared" ref="AA119:AF119" si="355">IF(ISNUMBER(AA118), AA118*(S119+1), IF(ISNUMBER(S118),S118+1, NA()))</f>
        <v>1.0076670831196191</v>
      </c>
      <c r="AB119" s="1">
        <f t="shared" si="355"/>
        <v>1.0086446597169645</v>
      </c>
      <c r="AC119" s="1" t="e">
        <f t="shared" si="355"/>
        <v>#N/A</v>
      </c>
      <c r="AD119" s="1" t="e">
        <f t="shared" si="355"/>
        <v>#N/A</v>
      </c>
      <c r="AE119" s="1" t="e">
        <f t="shared" si="355"/>
        <v>#N/A</v>
      </c>
      <c r="AF119" s="1" t="e">
        <f t="shared" si="355"/>
        <v>#N/A</v>
      </c>
    </row>
    <row r="120" spans="1:32" ht="13">
      <c r="A120" s="9">
        <f>wstETH!A120</f>
        <v>44594</v>
      </c>
      <c r="B120" s="1">
        <f>VLOOKUP(A120, ETH!$A$2:$E$1977, 5)</f>
        <v>2682.8540039999998</v>
      </c>
      <c r="C120" s="1">
        <f>VLOOKUP(A120, wstETH!$A$2:$E$1977, 5)</f>
        <v>2833.9167480000001</v>
      </c>
      <c r="D120" s="1">
        <f>VLOOKUP(A120, rETH!$A$2:$E$1977, 5)</f>
        <v>2721.3215329999998</v>
      </c>
      <c r="E120" s="1" t="e">
        <f>VLOOKUP(A120, cbETH!$A$2:$E$1977, 5)</f>
        <v>#N/A</v>
      </c>
      <c r="F120" s="1" t="e">
        <f>VLOOKUP(A120, sfrxETH!$A$2:$E$1977, 5)</f>
        <v>#N/A</v>
      </c>
      <c r="G120" s="1" t="e">
        <f>VLOOKUP(A120, rETH2!$A$2:$D$1977, 5)</f>
        <v>#N/A</v>
      </c>
      <c r="H120" s="8" t="e">
        <f>VLOOKUP(A120, ankrETH!$A$2:$E$1977, 5)</f>
        <v>#N/A</v>
      </c>
      <c r="J120" s="1">
        <f t="shared" ref="J120:N120" si="356">B120/$B120</f>
        <v>1</v>
      </c>
      <c r="K120" s="1">
        <f t="shared" si="356"/>
        <v>1.0563067329697304</v>
      </c>
      <c r="L120" s="1">
        <f t="shared" si="356"/>
        <v>1.0143382863706512</v>
      </c>
      <c r="M120" s="1" t="e">
        <f t="shared" si="356"/>
        <v>#N/A</v>
      </c>
      <c r="N120" s="1" t="e">
        <f t="shared" si="356"/>
        <v>#N/A</v>
      </c>
      <c r="O120" s="1" t="e">
        <f t="shared" si="1"/>
        <v>#N/A</v>
      </c>
      <c r="P120" s="10" t="e">
        <f t="shared" si="2"/>
        <v>#N/A</v>
      </c>
      <c r="R120" s="1">
        <f t="shared" ref="R120:X120" si="357">J120/J119-1</f>
        <v>0</v>
      </c>
      <c r="S120" s="1">
        <f t="shared" si="357"/>
        <v>-1.6942752233707337E-3</v>
      </c>
      <c r="T120" s="1">
        <f t="shared" si="357"/>
        <v>-8.9717467129679651E-4</v>
      </c>
      <c r="U120" s="1" t="e">
        <f t="shared" si="357"/>
        <v>#N/A</v>
      </c>
      <c r="V120" s="1" t="e">
        <f t="shared" si="357"/>
        <v>#N/A</v>
      </c>
      <c r="W120" s="1" t="e">
        <f t="shared" si="357"/>
        <v>#N/A</v>
      </c>
      <c r="X120" s="1" t="e">
        <f t="shared" si="357"/>
        <v>#N/A</v>
      </c>
      <c r="Y120" s="9">
        <f t="shared" si="3"/>
        <v>44594</v>
      </c>
      <c r="Z120" s="1">
        <f t="shared" si="9"/>
        <v>1</v>
      </c>
      <c r="AA120" s="1">
        <f t="shared" ref="AA120:AF120" si="358">IF(ISNUMBER(AA119), AA119*(S120+1), IF(ISNUMBER(S119),S119+1, NA()))</f>
        <v>1.0059598177472833</v>
      </c>
      <c r="AB120" s="1">
        <f t="shared" si="358"/>
        <v>1.0077397292759276</v>
      </c>
      <c r="AC120" s="1" t="e">
        <f t="shared" si="358"/>
        <v>#N/A</v>
      </c>
      <c r="AD120" s="1" t="e">
        <f t="shared" si="358"/>
        <v>#N/A</v>
      </c>
      <c r="AE120" s="1" t="e">
        <f t="shared" si="358"/>
        <v>#N/A</v>
      </c>
      <c r="AF120" s="1" t="e">
        <f t="shared" si="358"/>
        <v>#N/A</v>
      </c>
    </row>
    <row r="121" spans="1:32" ht="13">
      <c r="A121" s="9">
        <f>wstETH!A121</f>
        <v>44595</v>
      </c>
      <c r="B121" s="1">
        <f>VLOOKUP(A121, ETH!$A$2:$E$1977, 5)</f>
        <v>2679.1625979999999</v>
      </c>
      <c r="C121" s="1">
        <f>VLOOKUP(A121, wstETH!$A$2:$E$1977, 5)</f>
        <v>2821.5073240000002</v>
      </c>
      <c r="D121" s="1">
        <f>VLOOKUP(A121, rETH!$A$2:$E$1977, 5)</f>
        <v>2710.1457519999999</v>
      </c>
      <c r="E121" s="1" t="e">
        <f>VLOOKUP(A121, cbETH!$A$2:$E$1977, 5)</f>
        <v>#N/A</v>
      </c>
      <c r="F121" s="1" t="e">
        <f>VLOOKUP(A121, sfrxETH!$A$2:$E$1977, 5)</f>
        <v>#N/A</v>
      </c>
      <c r="G121" s="1" t="e">
        <f>VLOOKUP(A121, rETH2!$A$2:$D$1977, 5)</f>
        <v>#N/A</v>
      </c>
      <c r="H121" s="8" t="e">
        <f>VLOOKUP(A121, ankrETH!$A$2:$E$1977, 5)</f>
        <v>#N/A</v>
      </c>
      <c r="J121" s="1">
        <f t="shared" ref="J121:N121" si="359">B121/$B121</f>
        <v>1</v>
      </c>
      <c r="K121" s="1">
        <f t="shared" si="359"/>
        <v>1.0531303050088341</v>
      </c>
      <c r="L121" s="1">
        <f t="shared" si="359"/>
        <v>1.0115644918390281</v>
      </c>
      <c r="M121" s="1" t="e">
        <f t="shared" si="359"/>
        <v>#N/A</v>
      </c>
      <c r="N121" s="1" t="e">
        <f t="shared" si="359"/>
        <v>#N/A</v>
      </c>
      <c r="O121" s="1" t="e">
        <f t="shared" si="1"/>
        <v>#N/A</v>
      </c>
      <c r="P121" s="10" t="e">
        <f t="shared" si="2"/>
        <v>#N/A</v>
      </c>
      <c r="R121" s="1">
        <f t="shared" ref="R121:X121" si="360">J121/J120-1</f>
        <v>0</v>
      </c>
      <c r="S121" s="1">
        <f t="shared" si="360"/>
        <v>-3.0071075585839102E-3</v>
      </c>
      <c r="T121" s="1">
        <f t="shared" si="360"/>
        <v>-2.7345852649887092E-3</v>
      </c>
      <c r="U121" s="1" t="e">
        <f t="shared" si="360"/>
        <v>#N/A</v>
      </c>
      <c r="V121" s="1" t="e">
        <f t="shared" si="360"/>
        <v>#N/A</v>
      </c>
      <c r="W121" s="1" t="e">
        <f t="shared" si="360"/>
        <v>#N/A</v>
      </c>
      <c r="X121" s="1" t="e">
        <f t="shared" si="360"/>
        <v>#N/A</v>
      </c>
      <c r="Y121" s="9">
        <f t="shared" si="3"/>
        <v>44595</v>
      </c>
      <c r="Z121" s="1">
        <f t="shared" si="9"/>
        <v>1</v>
      </c>
      <c r="AA121" s="1">
        <f t="shared" ref="AA121:AF121" si="361">IF(ISNUMBER(AA120), AA120*(S121+1), IF(ISNUMBER(S120),S120+1, NA()))</f>
        <v>1.0029347883757038</v>
      </c>
      <c r="AB121" s="1">
        <f t="shared" si="361"/>
        <v>1.004983979061306</v>
      </c>
      <c r="AC121" s="1" t="e">
        <f t="shared" si="361"/>
        <v>#N/A</v>
      </c>
      <c r="AD121" s="1" t="e">
        <f t="shared" si="361"/>
        <v>#N/A</v>
      </c>
      <c r="AE121" s="1" t="e">
        <f t="shared" si="361"/>
        <v>#N/A</v>
      </c>
      <c r="AF121" s="1" t="e">
        <f t="shared" si="361"/>
        <v>#N/A</v>
      </c>
    </row>
    <row r="122" spans="1:32" ht="13">
      <c r="A122" s="9">
        <f>wstETH!A122</f>
        <v>44596</v>
      </c>
      <c r="B122" s="1">
        <f>VLOOKUP(A122, ETH!$A$2:$E$1977, 5)</f>
        <v>2983.586914</v>
      </c>
      <c r="C122" s="1">
        <f>VLOOKUP(A122, wstETH!$A$2:$E$1977, 5)</f>
        <v>3148.3815920000002</v>
      </c>
      <c r="D122" s="1">
        <f>VLOOKUP(A122, rETH!$A$2:$E$1977, 5)</f>
        <v>3032.4155270000001</v>
      </c>
      <c r="E122" s="1" t="e">
        <f>VLOOKUP(A122, cbETH!$A$2:$E$1977, 5)</f>
        <v>#N/A</v>
      </c>
      <c r="F122" s="1" t="e">
        <f>VLOOKUP(A122, sfrxETH!$A$2:$E$1977, 5)</f>
        <v>#N/A</v>
      </c>
      <c r="G122" s="1" t="e">
        <f>VLOOKUP(A122, rETH2!$A$2:$D$1977, 5)</f>
        <v>#N/A</v>
      </c>
      <c r="H122" s="8" t="e">
        <f>VLOOKUP(A122, ankrETH!$A$2:$E$1977, 5)</f>
        <v>#N/A</v>
      </c>
      <c r="J122" s="1">
        <f t="shared" ref="J122:N122" si="362">B122/$B122</f>
        <v>1</v>
      </c>
      <c r="K122" s="1">
        <f t="shared" si="362"/>
        <v>1.0552337447341413</v>
      </c>
      <c r="L122" s="1">
        <f t="shared" si="362"/>
        <v>1.0163657417757397</v>
      </c>
      <c r="M122" s="1" t="e">
        <f t="shared" si="362"/>
        <v>#N/A</v>
      </c>
      <c r="N122" s="1" t="e">
        <f t="shared" si="362"/>
        <v>#N/A</v>
      </c>
      <c r="O122" s="1" t="e">
        <f t="shared" si="1"/>
        <v>#N/A</v>
      </c>
      <c r="P122" s="10" t="e">
        <f t="shared" si="2"/>
        <v>#N/A</v>
      </c>
      <c r="R122" s="1">
        <f t="shared" ref="R122:X122" si="363">J122/J121-1</f>
        <v>0</v>
      </c>
      <c r="S122" s="1">
        <f t="shared" si="363"/>
        <v>1.9973214286048702E-3</v>
      </c>
      <c r="T122" s="1">
        <f t="shared" si="363"/>
        <v>4.7463606872784059E-3</v>
      </c>
      <c r="U122" s="1" t="e">
        <f t="shared" si="363"/>
        <v>#N/A</v>
      </c>
      <c r="V122" s="1" t="e">
        <f t="shared" si="363"/>
        <v>#N/A</v>
      </c>
      <c r="W122" s="1" t="e">
        <f t="shared" si="363"/>
        <v>#N/A</v>
      </c>
      <c r="X122" s="1" t="e">
        <f t="shared" si="363"/>
        <v>#N/A</v>
      </c>
      <c r="Y122" s="9">
        <f t="shared" si="3"/>
        <v>44596</v>
      </c>
      <c r="Z122" s="1">
        <f t="shared" si="9"/>
        <v>1</v>
      </c>
      <c r="AA122" s="1">
        <f t="shared" ref="AA122:AF122" si="364">IF(ISNUMBER(AA121), AA121*(S122+1), IF(ISNUMBER(S121),S121+1, NA()))</f>
        <v>1.00493797152002</v>
      </c>
      <c r="AB122" s="1">
        <f t="shared" si="364"/>
        <v>1.0097539955108672</v>
      </c>
      <c r="AC122" s="1" t="e">
        <f t="shared" si="364"/>
        <v>#N/A</v>
      </c>
      <c r="AD122" s="1" t="e">
        <f t="shared" si="364"/>
        <v>#N/A</v>
      </c>
      <c r="AE122" s="1" t="e">
        <f t="shared" si="364"/>
        <v>#N/A</v>
      </c>
      <c r="AF122" s="1" t="e">
        <f t="shared" si="364"/>
        <v>#N/A</v>
      </c>
    </row>
    <row r="123" spans="1:32" ht="13">
      <c r="A123" s="9">
        <f>wstETH!A123</f>
        <v>44597</v>
      </c>
      <c r="B123" s="1">
        <f>VLOOKUP(A123, ETH!$A$2:$E$1977, 5)</f>
        <v>3014.648193</v>
      </c>
      <c r="C123" s="1">
        <f>VLOOKUP(A123, wstETH!$A$2:$E$1977, 5)</f>
        <v>3193.3315429999998</v>
      </c>
      <c r="D123" s="1">
        <f>VLOOKUP(A123, rETH!$A$2:$E$1977, 5)</f>
        <v>3070.5908199999999</v>
      </c>
      <c r="E123" s="1" t="e">
        <f>VLOOKUP(A123, cbETH!$A$2:$E$1977, 5)</f>
        <v>#N/A</v>
      </c>
      <c r="F123" s="1" t="e">
        <f>VLOOKUP(A123, sfrxETH!$A$2:$E$1977, 5)</f>
        <v>#N/A</v>
      </c>
      <c r="G123" s="1" t="e">
        <f>VLOOKUP(A123, rETH2!$A$2:$D$1977, 5)</f>
        <v>#N/A</v>
      </c>
      <c r="H123" s="8" t="e">
        <f>VLOOKUP(A123, ankrETH!$A$2:$E$1977, 5)</f>
        <v>#N/A</v>
      </c>
      <c r="J123" s="1">
        <f t="shared" ref="J123:N123" si="365">B123/$B123</f>
        <v>1</v>
      </c>
      <c r="K123" s="1">
        <f t="shared" si="365"/>
        <v>1.0592717088564105</v>
      </c>
      <c r="L123" s="1">
        <f t="shared" si="365"/>
        <v>1.0185569338173186</v>
      </c>
      <c r="M123" s="1" t="e">
        <f t="shared" si="365"/>
        <v>#N/A</v>
      </c>
      <c r="N123" s="1" t="e">
        <f t="shared" si="365"/>
        <v>#N/A</v>
      </c>
      <c r="O123" s="1" t="e">
        <f t="shared" si="1"/>
        <v>#N/A</v>
      </c>
      <c r="P123" s="10" t="e">
        <f t="shared" si="2"/>
        <v>#N/A</v>
      </c>
      <c r="R123" s="1">
        <f t="shared" ref="R123:X123" si="366">J123/J122-1</f>
        <v>0</v>
      </c>
      <c r="S123" s="1">
        <f t="shared" si="366"/>
        <v>3.8266063252996307E-3</v>
      </c>
      <c r="T123" s="1">
        <f t="shared" si="366"/>
        <v>2.1559089917282392E-3</v>
      </c>
      <c r="U123" s="1" t="e">
        <f t="shared" si="366"/>
        <v>#N/A</v>
      </c>
      <c r="V123" s="1" t="e">
        <f t="shared" si="366"/>
        <v>#N/A</v>
      </c>
      <c r="W123" s="1" t="e">
        <f t="shared" si="366"/>
        <v>#N/A</v>
      </c>
      <c r="X123" s="1" t="e">
        <f t="shared" si="366"/>
        <v>#N/A</v>
      </c>
      <c r="Y123" s="9">
        <f t="shared" si="3"/>
        <v>44597</v>
      </c>
      <c r="Z123" s="1">
        <f t="shared" si="9"/>
        <v>1</v>
      </c>
      <c r="AA123" s="1">
        <f t="shared" ref="AA123:AF123" si="367">IF(ISNUMBER(AA122), AA122*(S123+1), IF(ISNUMBER(S122),S122+1, NA()))</f>
        <v>1.0087834735183723</v>
      </c>
      <c r="AB123" s="1">
        <f t="shared" si="367"/>
        <v>1.0119309332292226</v>
      </c>
      <c r="AC123" s="1" t="e">
        <f t="shared" si="367"/>
        <v>#N/A</v>
      </c>
      <c r="AD123" s="1" t="e">
        <f t="shared" si="367"/>
        <v>#N/A</v>
      </c>
      <c r="AE123" s="1" t="e">
        <f t="shared" si="367"/>
        <v>#N/A</v>
      </c>
      <c r="AF123" s="1" t="e">
        <f t="shared" si="367"/>
        <v>#N/A</v>
      </c>
    </row>
    <row r="124" spans="1:32" ht="13">
      <c r="A124" s="9">
        <f>wstETH!A124</f>
        <v>44598</v>
      </c>
      <c r="B124" s="1">
        <f>VLOOKUP(A124, ETH!$A$2:$E$1977, 5)</f>
        <v>3057.4760740000002</v>
      </c>
      <c r="C124" s="1">
        <f>VLOOKUP(A124, wstETH!$A$2:$E$1977, 5)</f>
        <v>3228.844482</v>
      </c>
      <c r="D124" s="1">
        <f>VLOOKUP(A124, rETH!$A$2:$E$1977, 5)</f>
        <v>3049.100586</v>
      </c>
      <c r="E124" s="1" t="e">
        <f>VLOOKUP(A124, cbETH!$A$2:$E$1977, 5)</f>
        <v>#N/A</v>
      </c>
      <c r="F124" s="1" t="e">
        <f>VLOOKUP(A124, sfrxETH!$A$2:$E$1977, 5)</f>
        <v>#N/A</v>
      </c>
      <c r="G124" s="1" t="e">
        <f>VLOOKUP(A124, rETH2!$A$2:$D$1977, 5)</f>
        <v>#N/A</v>
      </c>
      <c r="H124" s="8" t="e">
        <f>VLOOKUP(A124, ankrETH!$A$2:$E$1977, 5)</f>
        <v>#N/A</v>
      </c>
      <c r="J124" s="1">
        <f t="shared" ref="J124:N124" si="368">B124/$B124</f>
        <v>1</v>
      </c>
      <c r="K124" s="1">
        <f t="shared" si="368"/>
        <v>1.05604897760518</v>
      </c>
      <c r="L124" s="1">
        <f t="shared" si="368"/>
        <v>0.99726065297085298</v>
      </c>
      <c r="M124" s="1" t="e">
        <f t="shared" si="368"/>
        <v>#N/A</v>
      </c>
      <c r="N124" s="1" t="e">
        <f t="shared" si="368"/>
        <v>#N/A</v>
      </c>
      <c r="O124" s="1" t="e">
        <f t="shared" si="1"/>
        <v>#N/A</v>
      </c>
      <c r="P124" s="10" t="e">
        <f t="shared" si="2"/>
        <v>#N/A</v>
      </c>
      <c r="R124" s="1">
        <f t="shared" ref="R124:X124" si="369">J124/J123-1</f>
        <v>0</v>
      </c>
      <c r="S124" s="1">
        <f t="shared" si="369"/>
        <v>-3.0424028361050182E-3</v>
      </c>
      <c r="T124" s="1">
        <f t="shared" si="369"/>
        <v>-2.0908287145669946E-2</v>
      </c>
      <c r="U124" s="1" t="e">
        <f t="shared" si="369"/>
        <v>#N/A</v>
      </c>
      <c r="V124" s="1" t="e">
        <f t="shared" si="369"/>
        <v>#N/A</v>
      </c>
      <c r="W124" s="1" t="e">
        <f t="shared" si="369"/>
        <v>#N/A</v>
      </c>
      <c r="X124" s="1" t="e">
        <f t="shared" si="369"/>
        <v>#N/A</v>
      </c>
      <c r="Y124" s="9">
        <f t="shared" si="3"/>
        <v>44598</v>
      </c>
      <c r="Z124" s="1">
        <f t="shared" si="9"/>
        <v>1</v>
      </c>
      <c r="AA124" s="1">
        <f t="shared" ref="AA124:AF124" si="370">IF(ISNUMBER(AA123), AA123*(S124+1), IF(ISNUMBER(S123),S123+1, NA()))</f>
        <v>1.0057143478175241</v>
      </c>
      <c r="AB124" s="1">
        <f t="shared" si="370"/>
        <v>0.99077319070568026</v>
      </c>
      <c r="AC124" s="1" t="e">
        <f t="shared" si="370"/>
        <v>#N/A</v>
      </c>
      <c r="AD124" s="1" t="e">
        <f t="shared" si="370"/>
        <v>#N/A</v>
      </c>
      <c r="AE124" s="1" t="e">
        <f t="shared" si="370"/>
        <v>#N/A</v>
      </c>
      <c r="AF124" s="1" t="e">
        <f t="shared" si="370"/>
        <v>#N/A</v>
      </c>
    </row>
    <row r="125" spans="1:32" ht="13">
      <c r="A125" s="9">
        <f>wstETH!A125</f>
        <v>44599</v>
      </c>
      <c r="B125" s="1">
        <f>VLOOKUP(A125, ETH!$A$2:$E$1977, 5)</f>
        <v>3142.470703</v>
      </c>
      <c r="C125" s="1">
        <f>VLOOKUP(A125, wstETH!$A$2:$E$1977, 5)</f>
        <v>3330.3916020000001</v>
      </c>
      <c r="D125" s="1">
        <f>VLOOKUP(A125, rETH!$A$2:$E$1977, 5)</f>
        <v>3194.4958499999998</v>
      </c>
      <c r="E125" s="1" t="e">
        <f>VLOOKUP(A125, cbETH!$A$2:$E$1977, 5)</f>
        <v>#N/A</v>
      </c>
      <c r="F125" s="1" t="e">
        <f>VLOOKUP(A125, sfrxETH!$A$2:$E$1977, 5)</f>
        <v>#N/A</v>
      </c>
      <c r="G125" s="1" t="e">
        <f>VLOOKUP(A125, rETH2!$A$2:$D$1977, 5)</f>
        <v>#N/A</v>
      </c>
      <c r="H125" s="8" t="e">
        <f>VLOOKUP(A125, ankrETH!$A$2:$E$1977, 5)</f>
        <v>#N/A</v>
      </c>
      <c r="J125" s="1">
        <f t="shared" ref="J125:N125" si="371">B125/$B125</f>
        <v>1</v>
      </c>
      <c r="K125" s="1">
        <f t="shared" si="371"/>
        <v>1.059800366259771</v>
      </c>
      <c r="L125" s="1">
        <f t="shared" si="371"/>
        <v>1.0165554914960173</v>
      </c>
      <c r="M125" s="1" t="e">
        <f t="shared" si="371"/>
        <v>#N/A</v>
      </c>
      <c r="N125" s="1" t="e">
        <f t="shared" si="371"/>
        <v>#N/A</v>
      </c>
      <c r="O125" s="1" t="e">
        <f t="shared" si="1"/>
        <v>#N/A</v>
      </c>
      <c r="P125" s="10" t="e">
        <f t="shared" si="2"/>
        <v>#N/A</v>
      </c>
      <c r="R125" s="1">
        <f t="shared" ref="R125:X125" si="372">J125/J124-1</f>
        <v>0</v>
      </c>
      <c r="S125" s="1">
        <f t="shared" si="372"/>
        <v>3.5522866213062443E-3</v>
      </c>
      <c r="T125" s="1">
        <f t="shared" si="372"/>
        <v>1.9347838970368292E-2</v>
      </c>
      <c r="U125" s="1" t="e">
        <f t="shared" si="372"/>
        <v>#N/A</v>
      </c>
      <c r="V125" s="1" t="e">
        <f t="shared" si="372"/>
        <v>#N/A</v>
      </c>
      <c r="W125" s="1" t="e">
        <f t="shared" si="372"/>
        <v>#N/A</v>
      </c>
      <c r="X125" s="1" t="e">
        <f t="shared" si="372"/>
        <v>#N/A</v>
      </c>
      <c r="Y125" s="9">
        <f t="shared" si="3"/>
        <v>44599</v>
      </c>
      <c r="Z125" s="1">
        <f t="shared" si="9"/>
        <v>1</v>
      </c>
      <c r="AA125" s="1">
        <f t="shared" ref="AA125:AF125" si="373">IF(ISNUMBER(AA124), AA124*(S125+1), IF(ISNUMBER(S124),S124+1, NA()))</f>
        <v>1.009286933440132</v>
      </c>
      <c r="AB125" s="1">
        <f t="shared" si="373"/>
        <v>1.0099425108556117</v>
      </c>
      <c r="AC125" s="1" t="e">
        <f t="shared" si="373"/>
        <v>#N/A</v>
      </c>
      <c r="AD125" s="1" t="e">
        <f t="shared" si="373"/>
        <v>#N/A</v>
      </c>
      <c r="AE125" s="1" t="e">
        <f t="shared" si="373"/>
        <v>#N/A</v>
      </c>
      <c r="AF125" s="1" t="e">
        <f t="shared" si="373"/>
        <v>#N/A</v>
      </c>
    </row>
    <row r="126" spans="1:32" ht="13">
      <c r="A126" s="9">
        <f>wstETH!A126</f>
        <v>44600</v>
      </c>
      <c r="B126" s="1">
        <f>VLOOKUP(A126, ETH!$A$2:$E$1977, 5)</f>
        <v>3122.608643</v>
      </c>
      <c r="C126" s="1">
        <f>VLOOKUP(A126, wstETH!$A$2:$E$1977, 5)</f>
        <v>3302.6899410000001</v>
      </c>
      <c r="D126" s="1">
        <f>VLOOKUP(A126, rETH!$A$2:$E$1977, 5)</f>
        <v>3172.4025879999999</v>
      </c>
      <c r="E126" s="1" t="e">
        <f>VLOOKUP(A126, cbETH!$A$2:$E$1977, 5)</f>
        <v>#N/A</v>
      </c>
      <c r="F126" s="1" t="e">
        <f>VLOOKUP(A126, sfrxETH!$A$2:$E$1977, 5)</f>
        <v>#N/A</v>
      </c>
      <c r="G126" s="1" t="e">
        <f>VLOOKUP(A126, rETH2!$A$2:$D$1977, 5)</f>
        <v>#N/A</v>
      </c>
      <c r="H126" s="8" t="e">
        <f>VLOOKUP(A126, ankrETH!$A$2:$E$1977, 5)</f>
        <v>#N/A</v>
      </c>
      <c r="J126" s="1">
        <f t="shared" ref="J126:N126" si="374">B126/$B126</f>
        <v>1</v>
      </c>
      <c r="K126" s="1">
        <f t="shared" si="374"/>
        <v>1.0576701465307512</v>
      </c>
      <c r="L126" s="1">
        <f t="shared" si="374"/>
        <v>1.0159462650279996</v>
      </c>
      <c r="M126" s="1" t="e">
        <f t="shared" si="374"/>
        <v>#N/A</v>
      </c>
      <c r="N126" s="1" t="e">
        <f t="shared" si="374"/>
        <v>#N/A</v>
      </c>
      <c r="O126" s="1" t="e">
        <f t="shared" si="1"/>
        <v>#N/A</v>
      </c>
      <c r="P126" s="10" t="e">
        <f t="shared" si="2"/>
        <v>#N/A</v>
      </c>
      <c r="R126" s="1">
        <f t="shared" ref="R126:X126" si="375">J126/J125-1</f>
        <v>0</v>
      </c>
      <c r="S126" s="1">
        <f t="shared" si="375"/>
        <v>-2.0100198082944054E-3</v>
      </c>
      <c r="T126" s="1">
        <f t="shared" si="375"/>
        <v>-5.9930468441149465E-4</v>
      </c>
      <c r="U126" s="1" t="e">
        <f t="shared" si="375"/>
        <v>#N/A</v>
      </c>
      <c r="V126" s="1" t="e">
        <f t="shared" si="375"/>
        <v>#N/A</v>
      </c>
      <c r="W126" s="1" t="e">
        <f t="shared" si="375"/>
        <v>#N/A</v>
      </c>
      <c r="X126" s="1" t="e">
        <f t="shared" si="375"/>
        <v>#N/A</v>
      </c>
      <c r="Y126" s="9">
        <f t="shared" si="3"/>
        <v>44600</v>
      </c>
      <c r="Z126" s="1">
        <f t="shared" si="9"/>
        <v>1</v>
      </c>
      <c r="AA126" s="1">
        <f t="shared" ref="AA126:AF126" si="376">IF(ISNUMBER(AA125), AA125*(S126+1), IF(ISNUMBER(S125),S125+1, NA()))</f>
        <v>1.0072582467116646</v>
      </c>
      <c r="AB126" s="1">
        <f t="shared" si="376"/>
        <v>1.0093372475778697</v>
      </c>
      <c r="AC126" s="1" t="e">
        <f t="shared" si="376"/>
        <v>#N/A</v>
      </c>
      <c r="AD126" s="1" t="e">
        <f t="shared" si="376"/>
        <v>#N/A</v>
      </c>
      <c r="AE126" s="1" t="e">
        <f t="shared" si="376"/>
        <v>#N/A</v>
      </c>
      <c r="AF126" s="1" t="e">
        <f t="shared" si="376"/>
        <v>#N/A</v>
      </c>
    </row>
    <row r="127" spans="1:32" ht="13">
      <c r="A127" s="9">
        <f>wstETH!A127</f>
        <v>44601</v>
      </c>
      <c r="B127" s="1">
        <f>VLOOKUP(A127, ETH!$A$2:$E$1977, 5)</f>
        <v>3239.4570309999999</v>
      </c>
      <c r="C127" s="1">
        <f>VLOOKUP(A127, wstETH!$A$2:$E$1977, 5)</f>
        <v>3438.696289</v>
      </c>
      <c r="D127" s="1">
        <f>VLOOKUP(A127, rETH!$A$2:$E$1977, 5)</f>
        <v>3292.2937010000001</v>
      </c>
      <c r="E127" s="1" t="e">
        <f>VLOOKUP(A127, cbETH!$A$2:$E$1977, 5)</f>
        <v>#N/A</v>
      </c>
      <c r="F127" s="1" t="e">
        <f>VLOOKUP(A127, sfrxETH!$A$2:$E$1977, 5)</f>
        <v>#N/A</v>
      </c>
      <c r="G127" s="1" t="e">
        <f>VLOOKUP(A127, rETH2!$A$2:$D$1977, 5)</f>
        <v>#N/A</v>
      </c>
      <c r="H127" s="8" t="e">
        <f>VLOOKUP(A127, ankrETH!$A$2:$E$1977, 5)</f>
        <v>#N/A</v>
      </c>
      <c r="J127" s="1">
        <f t="shared" ref="J127:N127" si="377">B127/$B127</f>
        <v>1</v>
      </c>
      <c r="K127" s="1">
        <f t="shared" si="377"/>
        <v>1.061503905158605</v>
      </c>
      <c r="L127" s="1">
        <f t="shared" si="377"/>
        <v>1.0163103475349047</v>
      </c>
      <c r="M127" s="1" t="e">
        <f t="shared" si="377"/>
        <v>#N/A</v>
      </c>
      <c r="N127" s="1" t="e">
        <f t="shared" si="377"/>
        <v>#N/A</v>
      </c>
      <c r="O127" s="1" t="e">
        <f t="shared" si="1"/>
        <v>#N/A</v>
      </c>
      <c r="P127" s="10" t="e">
        <f t="shared" si="2"/>
        <v>#N/A</v>
      </c>
      <c r="R127" s="1">
        <f t="shared" ref="R127:X127" si="378">J127/J126-1</f>
        <v>0</v>
      </c>
      <c r="S127" s="1">
        <f t="shared" si="378"/>
        <v>3.6247204673678368E-3</v>
      </c>
      <c r="T127" s="1">
        <f t="shared" si="378"/>
        <v>3.5836787774901069E-4</v>
      </c>
      <c r="U127" s="1" t="e">
        <f t="shared" si="378"/>
        <v>#N/A</v>
      </c>
      <c r="V127" s="1" t="e">
        <f t="shared" si="378"/>
        <v>#N/A</v>
      </c>
      <c r="W127" s="1" t="e">
        <f t="shared" si="378"/>
        <v>#N/A</v>
      </c>
      <c r="X127" s="1" t="e">
        <f t="shared" si="378"/>
        <v>#N/A</v>
      </c>
      <c r="Y127" s="9">
        <f t="shared" si="3"/>
        <v>44601</v>
      </c>
      <c r="Z127" s="1">
        <f t="shared" si="9"/>
        <v>1</v>
      </c>
      <c r="AA127" s="1">
        <f t="shared" ref="AA127:AF127" si="379">IF(ISNUMBER(AA126), AA126*(S127+1), IF(ISNUMBER(S126),S126+1, NA()))</f>
        <v>1.0109092762944454</v>
      </c>
      <c r="AB127" s="1">
        <f t="shared" si="379"/>
        <v>1.0096989616252172</v>
      </c>
      <c r="AC127" s="1" t="e">
        <f t="shared" si="379"/>
        <v>#N/A</v>
      </c>
      <c r="AD127" s="1" t="e">
        <f t="shared" si="379"/>
        <v>#N/A</v>
      </c>
      <c r="AE127" s="1" t="e">
        <f t="shared" si="379"/>
        <v>#N/A</v>
      </c>
      <c r="AF127" s="1" t="e">
        <f t="shared" si="379"/>
        <v>#N/A</v>
      </c>
    </row>
    <row r="128" spans="1:32" ht="13">
      <c r="A128" s="9">
        <f>wstETH!A128</f>
        <v>44602</v>
      </c>
      <c r="B128" s="1">
        <f>VLOOKUP(A128, ETH!$A$2:$E$1977, 5)</f>
        <v>3077.4821780000002</v>
      </c>
      <c r="C128" s="1">
        <f>VLOOKUP(A128, wstETH!$A$2:$E$1977, 5)</f>
        <v>3264.9794919999999</v>
      </c>
      <c r="D128" s="1">
        <f>VLOOKUP(A128, rETH!$A$2:$E$1977, 5)</f>
        <v>3117.83374</v>
      </c>
      <c r="E128" s="1" t="e">
        <f>VLOOKUP(A128, cbETH!$A$2:$E$1977, 5)</f>
        <v>#N/A</v>
      </c>
      <c r="F128" s="1" t="e">
        <f>VLOOKUP(A128, sfrxETH!$A$2:$E$1977, 5)</f>
        <v>#N/A</v>
      </c>
      <c r="G128" s="1" t="e">
        <f>VLOOKUP(A128, rETH2!$A$2:$D$1977, 5)</f>
        <v>#N/A</v>
      </c>
      <c r="H128" s="8" t="e">
        <f>VLOOKUP(A128, ankrETH!$A$2:$E$1977, 5)</f>
        <v>#N/A</v>
      </c>
      <c r="J128" s="1">
        <f t="shared" ref="J128:N128" si="380">B128/$B128</f>
        <v>1</v>
      </c>
      <c r="K128" s="1">
        <f t="shared" si="380"/>
        <v>1.0609255563981368</v>
      </c>
      <c r="L128" s="1">
        <f t="shared" si="380"/>
        <v>1.0131118751193626</v>
      </c>
      <c r="M128" s="1" t="e">
        <f t="shared" si="380"/>
        <v>#N/A</v>
      </c>
      <c r="N128" s="1" t="e">
        <f t="shared" si="380"/>
        <v>#N/A</v>
      </c>
      <c r="O128" s="1" t="e">
        <f t="shared" si="1"/>
        <v>#N/A</v>
      </c>
      <c r="P128" s="10" t="e">
        <f t="shared" si="2"/>
        <v>#N/A</v>
      </c>
      <c r="R128" s="1">
        <f t="shared" ref="R128:X128" si="381">J128/J127-1</f>
        <v>0</v>
      </c>
      <c r="S128" s="1">
        <f t="shared" si="381"/>
        <v>-5.4483903229907149E-4</v>
      </c>
      <c r="T128" s="1">
        <f t="shared" si="381"/>
        <v>-3.1471414448352997E-3</v>
      </c>
      <c r="U128" s="1" t="e">
        <f t="shared" si="381"/>
        <v>#N/A</v>
      </c>
      <c r="V128" s="1" t="e">
        <f t="shared" si="381"/>
        <v>#N/A</v>
      </c>
      <c r="W128" s="1" t="e">
        <f t="shared" si="381"/>
        <v>#N/A</v>
      </c>
      <c r="X128" s="1" t="e">
        <f t="shared" si="381"/>
        <v>#N/A</v>
      </c>
      <c r="Y128" s="9">
        <f t="shared" si="3"/>
        <v>44602</v>
      </c>
      <c r="Z128" s="1">
        <f t="shared" si="9"/>
        <v>1</v>
      </c>
      <c r="AA128" s="1">
        <f t="shared" ref="AA128:AF128" si="382">IF(ISNUMBER(AA127), AA127*(S128+1), IF(ISNUMBER(S127),S127+1, NA()))</f>
        <v>1.0103584934626069</v>
      </c>
      <c r="AB128" s="1">
        <f t="shared" si="382"/>
        <v>1.0065212961762793</v>
      </c>
      <c r="AC128" s="1" t="e">
        <f t="shared" si="382"/>
        <v>#N/A</v>
      </c>
      <c r="AD128" s="1" t="e">
        <f t="shared" si="382"/>
        <v>#N/A</v>
      </c>
      <c r="AE128" s="1" t="e">
        <f t="shared" si="382"/>
        <v>#N/A</v>
      </c>
      <c r="AF128" s="1" t="e">
        <f t="shared" si="382"/>
        <v>#N/A</v>
      </c>
    </row>
    <row r="129" spans="1:32" ht="13">
      <c r="A129" s="9">
        <f>wstETH!A129</f>
        <v>44603</v>
      </c>
      <c r="B129" s="1">
        <f>VLOOKUP(A129, ETH!$A$2:$E$1977, 5)</f>
        <v>2927.3835450000001</v>
      </c>
      <c r="C129" s="1">
        <f>VLOOKUP(A129, wstETH!$A$2:$E$1977, 5)</f>
        <v>3099.1640630000002</v>
      </c>
      <c r="D129" s="1">
        <f>VLOOKUP(A129, rETH!$A$2:$E$1977, 5)</f>
        <v>2972.719971</v>
      </c>
      <c r="E129" s="1" t="e">
        <f>VLOOKUP(A129, cbETH!$A$2:$E$1977, 5)</f>
        <v>#N/A</v>
      </c>
      <c r="F129" s="1" t="e">
        <f>VLOOKUP(A129, sfrxETH!$A$2:$E$1977, 5)</f>
        <v>#N/A</v>
      </c>
      <c r="G129" s="1" t="e">
        <f>VLOOKUP(A129, rETH2!$A$2:$D$1977, 5)</f>
        <v>#N/A</v>
      </c>
      <c r="H129" s="8" t="e">
        <f>VLOOKUP(A129, ankrETH!$A$2:$E$1977, 5)</f>
        <v>#N/A</v>
      </c>
      <c r="J129" s="1">
        <f t="shared" ref="J129:N129" si="383">B129/$B129</f>
        <v>1</v>
      </c>
      <c r="K129" s="1">
        <f t="shared" si="383"/>
        <v>1.0586805641827846</v>
      </c>
      <c r="L129" s="1">
        <f t="shared" si="383"/>
        <v>1.0154870126524538</v>
      </c>
      <c r="M129" s="1" t="e">
        <f t="shared" si="383"/>
        <v>#N/A</v>
      </c>
      <c r="N129" s="1" t="e">
        <f t="shared" si="383"/>
        <v>#N/A</v>
      </c>
      <c r="O129" s="1" t="e">
        <f t="shared" si="1"/>
        <v>#N/A</v>
      </c>
      <c r="P129" s="10" t="e">
        <f t="shared" si="2"/>
        <v>#N/A</v>
      </c>
      <c r="R129" s="1">
        <f t="shared" ref="R129:X129" si="384">J129/J128-1</f>
        <v>0</v>
      </c>
      <c r="S129" s="1">
        <f t="shared" si="384"/>
        <v>-2.1160695034758703E-3</v>
      </c>
      <c r="T129" s="1">
        <f t="shared" si="384"/>
        <v>2.3443980782589247E-3</v>
      </c>
      <c r="U129" s="1" t="e">
        <f t="shared" si="384"/>
        <v>#N/A</v>
      </c>
      <c r="V129" s="1" t="e">
        <f t="shared" si="384"/>
        <v>#N/A</v>
      </c>
      <c r="W129" s="1" t="e">
        <f t="shared" si="384"/>
        <v>#N/A</v>
      </c>
      <c r="X129" s="1" t="e">
        <f t="shared" si="384"/>
        <v>#N/A</v>
      </c>
      <c r="Y129" s="9">
        <f t="shared" si="3"/>
        <v>44603</v>
      </c>
      <c r="Z129" s="1">
        <f t="shared" si="9"/>
        <v>1</v>
      </c>
      <c r="AA129" s="1">
        <f t="shared" ref="AA129:AF129" si="385">IF(ISNUMBER(AA128), AA128*(S129+1), IF(ISNUMBER(S128),S128+1, NA()))</f>
        <v>1.0082205046670127</v>
      </c>
      <c r="AB129" s="1">
        <f t="shared" si="385"/>
        <v>1.0088809827687617</v>
      </c>
      <c r="AC129" s="1" t="e">
        <f t="shared" si="385"/>
        <v>#N/A</v>
      </c>
      <c r="AD129" s="1" t="e">
        <f t="shared" si="385"/>
        <v>#N/A</v>
      </c>
      <c r="AE129" s="1" t="e">
        <f t="shared" si="385"/>
        <v>#N/A</v>
      </c>
      <c r="AF129" s="1" t="e">
        <f t="shared" si="385"/>
        <v>#N/A</v>
      </c>
    </row>
    <row r="130" spans="1:32" ht="13">
      <c r="A130" s="9">
        <f>wstETH!A130</f>
        <v>44604</v>
      </c>
      <c r="B130" s="1">
        <f>VLOOKUP(A130, ETH!$A$2:$E$1977, 5)</f>
        <v>2917.3627929999998</v>
      </c>
      <c r="C130" s="1">
        <f>VLOOKUP(A130, wstETH!$A$2:$E$1977, 5)</f>
        <v>3078.0170899999998</v>
      </c>
      <c r="D130" s="1">
        <f>VLOOKUP(A130, rETH!$A$2:$E$1977, 5)</f>
        <v>2958.3571780000002</v>
      </c>
      <c r="E130" s="1" t="e">
        <f>VLOOKUP(A130, cbETH!$A$2:$E$1977, 5)</f>
        <v>#N/A</v>
      </c>
      <c r="F130" s="1" t="e">
        <f>VLOOKUP(A130, sfrxETH!$A$2:$E$1977, 5)</f>
        <v>#N/A</v>
      </c>
      <c r="G130" s="1" t="e">
        <f>VLOOKUP(A130, rETH2!$A$2:$D$1977, 5)</f>
        <v>#N/A</v>
      </c>
      <c r="H130" s="8" t="e">
        <f>VLOOKUP(A130, ankrETH!$A$2:$E$1977, 5)</f>
        <v>#N/A</v>
      </c>
      <c r="J130" s="1">
        <f t="shared" ref="J130:N130" si="386">B130/$B130</f>
        <v>1</v>
      </c>
      <c r="K130" s="1">
        <f t="shared" si="386"/>
        <v>1.0550683299949799</v>
      </c>
      <c r="L130" s="1">
        <f t="shared" si="386"/>
        <v>1.014051863929424</v>
      </c>
      <c r="M130" s="1" t="e">
        <f t="shared" si="386"/>
        <v>#N/A</v>
      </c>
      <c r="N130" s="1" t="e">
        <f t="shared" si="386"/>
        <v>#N/A</v>
      </c>
      <c r="O130" s="1" t="e">
        <f t="shared" si="1"/>
        <v>#N/A</v>
      </c>
      <c r="P130" s="10" t="e">
        <f t="shared" si="2"/>
        <v>#N/A</v>
      </c>
      <c r="R130" s="1">
        <f t="shared" ref="R130:X130" si="387">J130/J129-1</f>
        <v>0</v>
      </c>
      <c r="S130" s="1">
        <f t="shared" si="387"/>
        <v>-3.4120152102660173E-3</v>
      </c>
      <c r="T130" s="1">
        <f t="shared" si="387"/>
        <v>-1.4132615239274005E-3</v>
      </c>
      <c r="U130" s="1" t="e">
        <f t="shared" si="387"/>
        <v>#N/A</v>
      </c>
      <c r="V130" s="1" t="e">
        <f t="shared" si="387"/>
        <v>#N/A</v>
      </c>
      <c r="W130" s="1" t="e">
        <f t="shared" si="387"/>
        <v>#N/A</v>
      </c>
      <c r="X130" s="1" t="e">
        <f t="shared" si="387"/>
        <v>#N/A</v>
      </c>
      <c r="Y130" s="9">
        <f t="shared" si="3"/>
        <v>44604</v>
      </c>
      <c r="Z130" s="1">
        <f t="shared" si="9"/>
        <v>1</v>
      </c>
      <c r="AA130" s="1">
        <f t="shared" ref="AA130:AF130" si="388">IF(ISNUMBER(AA129), AA129*(S130+1), IF(ISNUMBER(S129),S129+1, NA()))</f>
        <v>1.0047804409697869</v>
      </c>
      <c r="AB130" s="1">
        <f t="shared" si="388"/>
        <v>1.0074551700935925</v>
      </c>
      <c r="AC130" s="1" t="e">
        <f t="shared" si="388"/>
        <v>#N/A</v>
      </c>
      <c r="AD130" s="1" t="e">
        <f t="shared" si="388"/>
        <v>#N/A</v>
      </c>
      <c r="AE130" s="1" t="e">
        <f t="shared" si="388"/>
        <v>#N/A</v>
      </c>
      <c r="AF130" s="1" t="e">
        <f t="shared" si="388"/>
        <v>#N/A</v>
      </c>
    </row>
    <row r="131" spans="1:32" ht="13">
      <c r="A131" s="9">
        <f>wstETH!A131</f>
        <v>44605</v>
      </c>
      <c r="B131" s="1">
        <f>VLOOKUP(A131, ETH!$A$2:$E$1977, 5)</f>
        <v>2883.4633789999998</v>
      </c>
      <c r="C131" s="1">
        <f>VLOOKUP(A131, wstETH!$A$2:$E$1977, 5)</f>
        <v>3048.7761230000001</v>
      </c>
      <c r="D131" s="1">
        <f>VLOOKUP(A131, rETH!$A$2:$E$1977, 5)</f>
        <v>2932.9160160000001</v>
      </c>
      <c r="E131" s="1" t="e">
        <f>VLOOKUP(A131, cbETH!$A$2:$E$1977, 5)</f>
        <v>#N/A</v>
      </c>
      <c r="F131" s="1" t="e">
        <f>VLOOKUP(A131, sfrxETH!$A$2:$E$1977, 5)</f>
        <v>#N/A</v>
      </c>
      <c r="G131" s="1" t="e">
        <f>VLOOKUP(A131, rETH2!$A$2:$D$1977, 5)</f>
        <v>#N/A</v>
      </c>
      <c r="H131" s="8" t="e">
        <f>VLOOKUP(A131, ankrETH!$A$2:$E$1977, 5)</f>
        <v>#N/A</v>
      </c>
      <c r="J131" s="1">
        <f t="shared" ref="J131:N131" si="389">B131/$B131</f>
        <v>1</v>
      </c>
      <c r="K131" s="1">
        <f t="shared" si="389"/>
        <v>1.0573313138651101</v>
      </c>
      <c r="L131" s="1">
        <f t="shared" si="389"/>
        <v>1.0171504300558001</v>
      </c>
      <c r="M131" s="1" t="e">
        <f t="shared" si="389"/>
        <v>#N/A</v>
      </c>
      <c r="N131" s="1" t="e">
        <f t="shared" si="389"/>
        <v>#N/A</v>
      </c>
      <c r="O131" s="1" t="e">
        <f t="shared" si="1"/>
        <v>#N/A</v>
      </c>
      <c r="P131" s="10" t="e">
        <f t="shared" si="2"/>
        <v>#N/A</v>
      </c>
      <c r="R131" s="1">
        <f t="shared" ref="R131:X131" si="390">J131/J130-1</f>
        <v>0</v>
      </c>
      <c r="S131" s="1">
        <f t="shared" si="390"/>
        <v>2.1448694892973741E-3</v>
      </c>
      <c r="T131" s="1">
        <f t="shared" si="390"/>
        <v>3.0556288456184966E-3</v>
      </c>
      <c r="U131" s="1" t="e">
        <f t="shared" si="390"/>
        <v>#N/A</v>
      </c>
      <c r="V131" s="1" t="e">
        <f t="shared" si="390"/>
        <v>#N/A</v>
      </c>
      <c r="W131" s="1" t="e">
        <f t="shared" si="390"/>
        <v>#N/A</v>
      </c>
      <c r="X131" s="1" t="e">
        <f t="shared" si="390"/>
        <v>#N/A</v>
      </c>
      <c r="Y131" s="9">
        <f t="shared" si="3"/>
        <v>44605</v>
      </c>
      <c r="Z131" s="1">
        <f t="shared" si="9"/>
        <v>1</v>
      </c>
      <c r="AA131" s="1">
        <f t="shared" ref="AA131:AF131" si="391">IF(ISNUMBER(AA130), AA130*(S131+1), IF(ISNUMBER(S130),S130+1, NA()))</f>
        <v>1.0069355638810658</v>
      </c>
      <c r="AB131" s="1">
        <f t="shared" si="391"/>
        <v>1.010533579171998</v>
      </c>
      <c r="AC131" s="1" t="e">
        <f t="shared" si="391"/>
        <v>#N/A</v>
      </c>
      <c r="AD131" s="1" t="e">
        <f t="shared" si="391"/>
        <v>#N/A</v>
      </c>
      <c r="AE131" s="1" t="e">
        <f t="shared" si="391"/>
        <v>#N/A</v>
      </c>
      <c r="AF131" s="1" t="e">
        <f t="shared" si="391"/>
        <v>#N/A</v>
      </c>
    </row>
    <row r="132" spans="1:32" ht="13">
      <c r="A132" s="9">
        <f>wstETH!A132</f>
        <v>44606</v>
      </c>
      <c r="B132" s="1">
        <f>VLOOKUP(A132, ETH!$A$2:$E$1977, 5)</f>
        <v>2933.4790039999998</v>
      </c>
      <c r="C132" s="1">
        <f>VLOOKUP(A132, wstETH!$A$2:$E$1977, 5)</f>
        <v>3106.063721</v>
      </c>
      <c r="D132" s="1">
        <f>VLOOKUP(A132, rETH!$A$2:$E$1977, 5)</f>
        <v>2984.155518</v>
      </c>
      <c r="E132" s="1" t="e">
        <f>VLOOKUP(A132, cbETH!$A$2:$E$1977, 5)</f>
        <v>#N/A</v>
      </c>
      <c r="F132" s="1" t="e">
        <f>VLOOKUP(A132, sfrxETH!$A$2:$E$1977, 5)</f>
        <v>#N/A</v>
      </c>
      <c r="G132" s="1" t="e">
        <f>VLOOKUP(A132, rETH2!$A$2:$D$1977, 5)</f>
        <v>#N/A</v>
      </c>
      <c r="H132" s="8" t="e">
        <f>VLOOKUP(A132, ankrETH!$A$2:$E$1977, 5)</f>
        <v>#N/A</v>
      </c>
      <c r="J132" s="1">
        <f t="shared" ref="J132:N132" si="392">B132/$B132</f>
        <v>1</v>
      </c>
      <c r="K132" s="1">
        <f t="shared" si="392"/>
        <v>1.0588327773148092</v>
      </c>
      <c r="L132" s="1">
        <f t="shared" si="392"/>
        <v>1.0172752264225853</v>
      </c>
      <c r="M132" s="1" t="e">
        <f t="shared" si="392"/>
        <v>#N/A</v>
      </c>
      <c r="N132" s="1" t="e">
        <f t="shared" si="392"/>
        <v>#N/A</v>
      </c>
      <c r="O132" s="1" t="e">
        <f t="shared" si="1"/>
        <v>#N/A</v>
      </c>
      <c r="P132" s="10" t="e">
        <f t="shared" si="2"/>
        <v>#N/A</v>
      </c>
      <c r="R132" s="1">
        <f t="shared" ref="R132:X132" si="393">J132/J131-1</f>
        <v>0</v>
      </c>
      <c r="S132" s="1">
        <f t="shared" si="393"/>
        <v>1.4200501110768204E-3</v>
      </c>
      <c r="T132" s="1">
        <f t="shared" si="393"/>
        <v>1.2269214375537629E-4</v>
      </c>
      <c r="U132" s="1" t="e">
        <f t="shared" si="393"/>
        <v>#N/A</v>
      </c>
      <c r="V132" s="1" t="e">
        <f t="shared" si="393"/>
        <v>#N/A</v>
      </c>
      <c r="W132" s="1" t="e">
        <f t="shared" si="393"/>
        <v>#N/A</v>
      </c>
      <c r="X132" s="1" t="e">
        <f t="shared" si="393"/>
        <v>#N/A</v>
      </c>
      <c r="Y132" s="9">
        <f t="shared" si="3"/>
        <v>44606</v>
      </c>
      <c r="Z132" s="1">
        <f t="shared" si="9"/>
        <v>1</v>
      </c>
      <c r="AA132" s="1">
        <f t="shared" ref="AA132:AF132" si="394">IF(ISNUMBER(AA131), AA131*(S132+1), IF(ISNUMBER(S131),S131+1, NA()))</f>
        <v>1.0083654628404022</v>
      </c>
      <c r="AB132" s="1">
        <f t="shared" si="394"/>
        <v>1.0106575637031634</v>
      </c>
      <c r="AC132" s="1" t="e">
        <f t="shared" si="394"/>
        <v>#N/A</v>
      </c>
      <c r="AD132" s="1" t="e">
        <f t="shared" si="394"/>
        <v>#N/A</v>
      </c>
      <c r="AE132" s="1" t="e">
        <f t="shared" si="394"/>
        <v>#N/A</v>
      </c>
      <c r="AF132" s="1" t="e">
        <f t="shared" si="394"/>
        <v>#N/A</v>
      </c>
    </row>
    <row r="133" spans="1:32" ht="13">
      <c r="A133" s="9">
        <f>wstETH!A133</f>
        <v>44607</v>
      </c>
      <c r="B133" s="1">
        <f>VLOOKUP(A133, ETH!$A$2:$E$1977, 5)</f>
        <v>3179.8771969999998</v>
      </c>
      <c r="C133" s="1">
        <f>VLOOKUP(A133, wstETH!$A$2:$E$1977, 5)</f>
        <v>3367.4494629999999</v>
      </c>
      <c r="D133" s="1">
        <f>VLOOKUP(A133, rETH!$A$2:$E$1977, 5)</f>
        <v>3238.171143</v>
      </c>
      <c r="E133" s="1" t="e">
        <f>VLOOKUP(A133, cbETH!$A$2:$E$1977, 5)</f>
        <v>#N/A</v>
      </c>
      <c r="F133" s="1" t="e">
        <f>VLOOKUP(A133, sfrxETH!$A$2:$E$1977, 5)</f>
        <v>#N/A</v>
      </c>
      <c r="G133" s="1" t="e">
        <f>VLOOKUP(A133, rETH2!$A$2:$D$1977, 5)</f>
        <v>#N/A</v>
      </c>
      <c r="H133" s="8" t="e">
        <f>VLOOKUP(A133, ankrETH!$A$2:$E$1977, 5)</f>
        <v>#N/A</v>
      </c>
      <c r="J133" s="1">
        <f t="shared" ref="J133:N133" si="395">B133/$B133</f>
        <v>1</v>
      </c>
      <c r="K133" s="1">
        <f t="shared" si="395"/>
        <v>1.0589872672369116</v>
      </c>
      <c r="L133" s="1">
        <f t="shared" si="395"/>
        <v>1.0183321374973211</v>
      </c>
      <c r="M133" s="1" t="e">
        <f t="shared" si="395"/>
        <v>#N/A</v>
      </c>
      <c r="N133" s="1" t="e">
        <f t="shared" si="395"/>
        <v>#N/A</v>
      </c>
      <c r="O133" s="1" t="e">
        <f t="shared" si="1"/>
        <v>#N/A</v>
      </c>
      <c r="P133" s="10" t="e">
        <f t="shared" si="2"/>
        <v>#N/A</v>
      </c>
      <c r="R133" s="1">
        <f t="shared" ref="R133:X133" si="396">J133/J132-1</f>
        <v>0</v>
      </c>
      <c r="S133" s="1">
        <f t="shared" si="396"/>
        <v>1.4590587429141877E-4</v>
      </c>
      <c r="T133" s="1">
        <f t="shared" si="396"/>
        <v>1.0389627578493155E-3</v>
      </c>
      <c r="U133" s="1" t="e">
        <f t="shared" si="396"/>
        <v>#N/A</v>
      </c>
      <c r="V133" s="1" t="e">
        <f t="shared" si="396"/>
        <v>#N/A</v>
      </c>
      <c r="W133" s="1" t="e">
        <f t="shared" si="396"/>
        <v>#N/A</v>
      </c>
      <c r="X133" s="1" t="e">
        <f t="shared" si="396"/>
        <v>#N/A</v>
      </c>
      <c r="Y133" s="9">
        <f t="shared" si="3"/>
        <v>44607</v>
      </c>
      <c r="Z133" s="1">
        <f t="shared" si="9"/>
        <v>1</v>
      </c>
      <c r="AA133" s="1">
        <f t="shared" ref="AA133:AF133" si="397">IF(ISNUMBER(AA132), AA132*(S133+1), IF(ISNUMBER(S132),S132+1, NA()))</f>
        <v>1.0085125892848632</v>
      </c>
      <c r="AB133" s="1">
        <f t="shared" si="397"/>
        <v>1.0117075992727897</v>
      </c>
      <c r="AC133" s="1" t="e">
        <f t="shared" si="397"/>
        <v>#N/A</v>
      </c>
      <c r="AD133" s="1" t="e">
        <f t="shared" si="397"/>
        <v>#N/A</v>
      </c>
      <c r="AE133" s="1" t="e">
        <f t="shared" si="397"/>
        <v>#N/A</v>
      </c>
      <c r="AF133" s="1" t="e">
        <f t="shared" si="397"/>
        <v>#N/A</v>
      </c>
    </row>
    <row r="134" spans="1:32" ht="13">
      <c r="A134" s="9">
        <f>wstETH!A134</f>
        <v>44608</v>
      </c>
      <c r="B134" s="1">
        <f>VLOOKUP(A134, ETH!$A$2:$E$1977, 5)</f>
        <v>3127.830078</v>
      </c>
      <c r="C134" s="1">
        <f>VLOOKUP(A134, wstETH!$A$2:$E$1977, 5)</f>
        <v>3324.163086</v>
      </c>
      <c r="D134" s="1">
        <f>VLOOKUP(A134, rETH!$A$2:$E$1977, 5)</f>
        <v>3173.8386230000001</v>
      </c>
      <c r="E134" s="1" t="e">
        <f>VLOOKUP(A134, cbETH!$A$2:$E$1977, 5)</f>
        <v>#N/A</v>
      </c>
      <c r="F134" s="1" t="e">
        <f>VLOOKUP(A134, sfrxETH!$A$2:$E$1977, 5)</f>
        <v>#N/A</v>
      </c>
      <c r="G134" s="1" t="e">
        <f>VLOOKUP(A134, rETH2!$A$2:$D$1977, 5)</f>
        <v>#N/A</v>
      </c>
      <c r="H134" s="8" t="e">
        <f>VLOOKUP(A134, ankrETH!$A$2:$E$1977, 5)</f>
        <v>#N/A</v>
      </c>
      <c r="J134" s="1">
        <f t="shared" ref="J134:N134" si="398">B134/$B134</f>
        <v>1</v>
      </c>
      <c r="K134" s="1">
        <f t="shared" si="398"/>
        <v>1.0627697167377901</v>
      </c>
      <c r="L134" s="1">
        <f t="shared" si="398"/>
        <v>1.0147094131882699</v>
      </c>
      <c r="M134" s="1" t="e">
        <f t="shared" si="398"/>
        <v>#N/A</v>
      </c>
      <c r="N134" s="1" t="e">
        <f t="shared" si="398"/>
        <v>#N/A</v>
      </c>
      <c r="O134" s="1" t="e">
        <f t="shared" si="1"/>
        <v>#N/A</v>
      </c>
      <c r="P134" s="10" t="e">
        <f t="shared" si="2"/>
        <v>#N/A</v>
      </c>
      <c r="R134" s="1">
        <f t="shared" ref="R134:X134" si="399">J134/J133-1</f>
        <v>0</v>
      </c>
      <c r="S134" s="1">
        <f t="shared" si="399"/>
        <v>3.5717610757941554E-3</v>
      </c>
      <c r="T134" s="1">
        <f t="shared" si="399"/>
        <v>-3.5575075907497977E-3</v>
      </c>
      <c r="U134" s="1" t="e">
        <f t="shared" si="399"/>
        <v>#N/A</v>
      </c>
      <c r="V134" s="1" t="e">
        <f t="shared" si="399"/>
        <v>#N/A</v>
      </c>
      <c r="W134" s="1" t="e">
        <f t="shared" si="399"/>
        <v>#N/A</v>
      </c>
      <c r="X134" s="1" t="e">
        <f t="shared" si="399"/>
        <v>#N/A</v>
      </c>
      <c r="Y134" s="9">
        <f t="shared" si="3"/>
        <v>44608</v>
      </c>
      <c r="Z134" s="1">
        <f t="shared" si="9"/>
        <v>1</v>
      </c>
      <c r="AA134" s="1">
        <f t="shared" ref="AA134:AF134" si="400">IF(ISNUMBER(AA133), AA133*(S134+1), IF(ISNUMBER(S133),S133+1, NA()))</f>
        <v>1.0121147552957193</v>
      </c>
      <c r="AB134" s="1">
        <f t="shared" si="400"/>
        <v>1.0081084418087576</v>
      </c>
      <c r="AC134" s="1" t="e">
        <f t="shared" si="400"/>
        <v>#N/A</v>
      </c>
      <c r="AD134" s="1" t="e">
        <f t="shared" si="400"/>
        <v>#N/A</v>
      </c>
      <c r="AE134" s="1" t="e">
        <f t="shared" si="400"/>
        <v>#N/A</v>
      </c>
      <c r="AF134" s="1" t="e">
        <f t="shared" si="400"/>
        <v>#N/A</v>
      </c>
    </row>
    <row r="135" spans="1:32" ht="13">
      <c r="A135" s="9">
        <f>wstETH!A135</f>
        <v>44609</v>
      </c>
      <c r="B135" s="1">
        <f>VLOOKUP(A135, ETH!$A$2:$E$1977, 5)</f>
        <v>2881.4819339999999</v>
      </c>
      <c r="C135" s="1">
        <f>VLOOKUP(A135, wstETH!$A$2:$E$1977, 5)</f>
        <v>3058.0905760000001</v>
      </c>
      <c r="D135" s="1">
        <f>VLOOKUP(A135, rETH!$A$2:$E$1977, 5)</f>
        <v>2923.4086910000001</v>
      </c>
      <c r="E135" s="1" t="e">
        <f>VLOOKUP(A135, cbETH!$A$2:$E$1977, 5)</f>
        <v>#N/A</v>
      </c>
      <c r="F135" s="1" t="e">
        <f>VLOOKUP(A135, sfrxETH!$A$2:$E$1977, 5)</f>
        <v>#N/A</v>
      </c>
      <c r="G135" s="1" t="e">
        <f>VLOOKUP(A135, rETH2!$A$2:$D$1977, 5)</f>
        <v>#N/A</v>
      </c>
      <c r="H135" s="8" t="e">
        <f>VLOOKUP(A135, ankrETH!$A$2:$E$1977, 5)</f>
        <v>#N/A</v>
      </c>
      <c r="J135" s="1">
        <f t="shared" ref="J135:N135" si="401">B135/$B135</f>
        <v>1</v>
      </c>
      <c r="K135" s="1">
        <f t="shared" si="401"/>
        <v>1.0612909072641092</v>
      </c>
      <c r="L135" s="1">
        <f t="shared" si="401"/>
        <v>1.0145504146686766</v>
      </c>
      <c r="M135" s="1" t="e">
        <f t="shared" si="401"/>
        <v>#N/A</v>
      </c>
      <c r="N135" s="1" t="e">
        <f t="shared" si="401"/>
        <v>#N/A</v>
      </c>
      <c r="O135" s="1" t="e">
        <f t="shared" si="1"/>
        <v>#N/A</v>
      </c>
      <c r="P135" s="10" t="e">
        <f t="shared" si="2"/>
        <v>#N/A</v>
      </c>
      <c r="R135" s="1">
        <f t="shared" ref="R135:X135" si="402">J135/J134-1</f>
        <v>0</v>
      </c>
      <c r="S135" s="1">
        <f t="shared" si="402"/>
        <v>-1.3914674556404494E-3</v>
      </c>
      <c r="T135" s="1">
        <f t="shared" si="402"/>
        <v>-1.5669364798120977E-4</v>
      </c>
      <c r="U135" s="1" t="e">
        <f t="shared" si="402"/>
        <v>#N/A</v>
      </c>
      <c r="V135" s="1" t="e">
        <f t="shared" si="402"/>
        <v>#N/A</v>
      </c>
      <c r="W135" s="1" t="e">
        <f t="shared" si="402"/>
        <v>#N/A</v>
      </c>
      <c r="X135" s="1" t="e">
        <f t="shared" si="402"/>
        <v>#N/A</v>
      </c>
      <c r="Y135" s="9">
        <f t="shared" si="3"/>
        <v>44609</v>
      </c>
      <c r="Z135" s="1">
        <f t="shared" si="9"/>
        <v>1</v>
      </c>
      <c r="AA135" s="1">
        <f t="shared" ref="AA135:AF135" si="403">IF(ISNUMBER(AA134), AA134*(S135+1), IF(ISNUMBER(S134),S134+1, NA()))</f>
        <v>1.0107064305523519</v>
      </c>
      <c r="AB135" s="1">
        <f t="shared" si="403"/>
        <v>1.0079504776194499</v>
      </c>
      <c r="AC135" s="1" t="e">
        <f t="shared" si="403"/>
        <v>#N/A</v>
      </c>
      <c r="AD135" s="1" t="e">
        <f t="shared" si="403"/>
        <v>#N/A</v>
      </c>
      <c r="AE135" s="1" t="e">
        <f t="shared" si="403"/>
        <v>#N/A</v>
      </c>
      <c r="AF135" s="1" t="e">
        <f t="shared" si="403"/>
        <v>#N/A</v>
      </c>
    </row>
    <row r="136" spans="1:32" ht="13">
      <c r="A136" s="9">
        <f>wstETH!A136</f>
        <v>44610</v>
      </c>
      <c r="B136" s="1">
        <f>VLOOKUP(A136, ETH!$A$2:$E$1977, 5)</f>
        <v>2785.727539</v>
      </c>
      <c r="C136" s="1">
        <f>VLOOKUP(A136, wstETH!$A$2:$E$1977, 5)</f>
        <v>2949.2060550000001</v>
      </c>
      <c r="D136" s="1">
        <f>VLOOKUP(A136, rETH!$A$2:$E$1977, 5)</f>
        <v>2812.22876</v>
      </c>
      <c r="E136" s="1" t="e">
        <f>VLOOKUP(A136, cbETH!$A$2:$E$1977, 5)</f>
        <v>#N/A</v>
      </c>
      <c r="F136" s="1" t="e">
        <f>VLOOKUP(A136, sfrxETH!$A$2:$E$1977, 5)</f>
        <v>#N/A</v>
      </c>
      <c r="G136" s="1" t="e">
        <f>VLOOKUP(A136, rETH2!$A$2:$D$1977, 5)</f>
        <v>#N/A</v>
      </c>
      <c r="H136" s="8" t="e">
        <f>VLOOKUP(A136, ankrETH!$A$2:$E$1977, 5)</f>
        <v>#N/A</v>
      </c>
      <c r="J136" s="1">
        <f t="shared" ref="J136:N136" si="404">B136/$B136</f>
        <v>1</v>
      </c>
      <c r="K136" s="1">
        <f t="shared" si="404"/>
        <v>1.0586843162912782</v>
      </c>
      <c r="L136" s="1">
        <f t="shared" si="404"/>
        <v>1.0095132135605456</v>
      </c>
      <c r="M136" s="1" t="e">
        <f t="shared" si="404"/>
        <v>#N/A</v>
      </c>
      <c r="N136" s="1" t="e">
        <f t="shared" si="404"/>
        <v>#N/A</v>
      </c>
      <c r="O136" s="1" t="e">
        <f t="shared" si="1"/>
        <v>#N/A</v>
      </c>
      <c r="P136" s="10" t="e">
        <f t="shared" si="2"/>
        <v>#N/A</v>
      </c>
      <c r="R136" s="1">
        <f t="shared" ref="R136:X136" si="405">J136/J135-1</f>
        <v>0</v>
      </c>
      <c r="S136" s="1">
        <f t="shared" si="405"/>
        <v>-2.4560570103728807E-3</v>
      </c>
      <c r="T136" s="1">
        <f t="shared" si="405"/>
        <v>-4.9649588973614822E-3</v>
      </c>
      <c r="U136" s="1" t="e">
        <f t="shared" si="405"/>
        <v>#N/A</v>
      </c>
      <c r="V136" s="1" t="e">
        <f t="shared" si="405"/>
        <v>#N/A</v>
      </c>
      <c r="W136" s="1" t="e">
        <f t="shared" si="405"/>
        <v>#N/A</v>
      </c>
      <c r="X136" s="1" t="e">
        <f t="shared" si="405"/>
        <v>#N/A</v>
      </c>
      <c r="Y136" s="9">
        <f t="shared" si="3"/>
        <v>44610</v>
      </c>
      <c r="Z136" s="1">
        <f t="shared" si="9"/>
        <v>1</v>
      </c>
      <c r="AA136" s="1">
        <f t="shared" ref="AA136:AF136" si="406">IF(ISNUMBER(AA135), AA135*(S136+1), IF(ISNUMBER(S135),S135+1, NA()))</f>
        <v>1.0082240779381648</v>
      </c>
      <c r="AB136" s="1">
        <f t="shared" si="406"/>
        <v>1.0029460449274934</v>
      </c>
      <c r="AC136" s="1" t="e">
        <f t="shared" si="406"/>
        <v>#N/A</v>
      </c>
      <c r="AD136" s="1" t="e">
        <f t="shared" si="406"/>
        <v>#N/A</v>
      </c>
      <c r="AE136" s="1" t="e">
        <f t="shared" si="406"/>
        <v>#N/A</v>
      </c>
      <c r="AF136" s="1" t="e">
        <f t="shared" si="406"/>
        <v>#N/A</v>
      </c>
    </row>
    <row r="137" spans="1:32" ht="13">
      <c r="A137" s="9">
        <f>wstETH!A137</f>
        <v>44611</v>
      </c>
      <c r="B137" s="1">
        <f>VLOOKUP(A137, ETH!$A$2:$E$1977, 5)</f>
        <v>2763.701172</v>
      </c>
      <c r="C137" s="1">
        <f>VLOOKUP(A137, wstETH!$A$2:$E$1977, 5)</f>
        <v>2923.0187989999999</v>
      </c>
      <c r="D137" s="1">
        <f>VLOOKUP(A137, rETH!$A$2:$E$1977, 5)</f>
        <v>2787.693115</v>
      </c>
      <c r="E137" s="1" t="e">
        <f>VLOOKUP(A137, cbETH!$A$2:$E$1977, 5)</f>
        <v>#N/A</v>
      </c>
      <c r="F137" s="1" t="e">
        <f>VLOOKUP(A137, sfrxETH!$A$2:$E$1977, 5)</f>
        <v>#N/A</v>
      </c>
      <c r="G137" s="1" t="e">
        <f>VLOOKUP(A137, rETH2!$A$2:$D$1977, 5)</f>
        <v>#N/A</v>
      </c>
      <c r="H137" s="8" t="e">
        <f>VLOOKUP(A137, ankrETH!$A$2:$E$1977, 5)</f>
        <v>#N/A</v>
      </c>
      <c r="J137" s="1">
        <f t="shared" ref="J137:N137" si="407">B137/$B137</f>
        <v>1</v>
      </c>
      <c r="K137" s="1">
        <f t="shared" si="407"/>
        <v>1.0576464737266464</v>
      </c>
      <c r="L137" s="1">
        <f t="shared" si="407"/>
        <v>1.0086810915894491</v>
      </c>
      <c r="M137" s="1" t="e">
        <f t="shared" si="407"/>
        <v>#N/A</v>
      </c>
      <c r="N137" s="1" t="e">
        <f t="shared" si="407"/>
        <v>#N/A</v>
      </c>
      <c r="O137" s="1" t="e">
        <f t="shared" si="1"/>
        <v>#N/A</v>
      </c>
      <c r="P137" s="10" t="e">
        <f t="shared" si="2"/>
        <v>#N/A</v>
      </c>
      <c r="R137" s="1">
        <f t="shared" ref="R137:X137" si="408">J137/J136-1</f>
        <v>0</v>
      </c>
      <c r="S137" s="1">
        <f t="shared" si="408"/>
        <v>-9.8031353507488372E-4</v>
      </c>
      <c r="T137" s="1">
        <f t="shared" si="408"/>
        <v>-8.2428041547033537E-4</v>
      </c>
      <c r="U137" s="1" t="e">
        <f t="shared" si="408"/>
        <v>#N/A</v>
      </c>
      <c r="V137" s="1" t="e">
        <f t="shared" si="408"/>
        <v>#N/A</v>
      </c>
      <c r="W137" s="1" t="e">
        <f t="shared" si="408"/>
        <v>#N/A</v>
      </c>
      <c r="X137" s="1" t="e">
        <f t="shared" si="408"/>
        <v>#N/A</v>
      </c>
      <c r="Y137" s="9">
        <f t="shared" si="3"/>
        <v>44611</v>
      </c>
      <c r="Z137" s="1">
        <f t="shared" si="9"/>
        <v>1</v>
      </c>
      <c r="AA137" s="1">
        <f t="shared" ref="AA137:AF137" si="409">IF(ISNUMBER(AA136), AA136*(S137+1), IF(ISNUMBER(S136),S136+1, NA()))</f>
        <v>1.0072357022281737</v>
      </c>
      <c r="AB137" s="1">
        <f t="shared" si="409"/>
        <v>1.0021193361448861</v>
      </c>
      <c r="AC137" s="1" t="e">
        <f t="shared" si="409"/>
        <v>#N/A</v>
      </c>
      <c r="AD137" s="1" t="e">
        <f t="shared" si="409"/>
        <v>#N/A</v>
      </c>
      <c r="AE137" s="1" t="e">
        <f t="shared" si="409"/>
        <v>#N/A</v>
      </c>
      <c r="AF137" s="1" t="e">
        <f t="shared" si="409"/>
        <v>#N/A</v>
      </c>
    </row>
    <row r="138" spans="1:32" ht="13">
      <c r="A138" s="9">
        <f>wstETH!A138</f>
        <v>44612</v>
      </c>
      <c r="B138" s="1">
        <f>VLOOKUP(A138, ETH!$A$2:$E$1977, 5)</f>
        <v>2628.6484380000002</v>
      </c>
      <c r="C138" s="1">
        <f>VLOOKUP(A138, wstETH!$A$2:$E$1977, 5)</f>
        <v>2795.9228520000001</v>
      </c>
      <c r="D138" s="1">
        <f>VLOOKUP(A138, rETH!$A$2:$E$1977, 5)</f>
        <v>2673.8371579999998</v>
      </c>
      <c r="E138" s="1" t="e">
        <f>VLOOKUP(A138, cbETH!$A$2:$E$1977, 5)</f>
        <v>#N/A</v>
      </c>
      <c r="F138" s="1" t="e">
        <f>VLOOKUP(A138, sfrxETH!$A$2:$E$1977, 5)</f>
        <v>#N/A</v>
      </c>
      <c r="G138" s="1" t="e">
        <f>VLOOKUP(A138, rETH2!$A$2:$D$1977, 5)</f>
        <v>#N/A</v>
      </c>
      <c r="H138" s="8" t="e">
        <f>VLOOKUP(A138, ankrETH!$A$2:$E$1977, 5)</f>
        <v>#N/A</v>
      </c>
      <c r="J138" s="1">
        <f t="shared" ref="J138:N138" si="410">B138/$B138</f>
        <v>1</v>
      </c>
      <c r="K138" s="1">
        <f t="shared" si="410"/>
        <v>1.0636351410032108</v>
      </c>
      <c r="L138" s="1">
        <f t="shared" si="410"/>
        <v>1.0171908572278998</v>
      </c>
      <c r="M138" s="1" t="e">
        <f t="shared" si="410"/>
        <v>#N/A</v>
      </c>
      <c r="N138" s="1" t="e">
        <f t="shared" si="410"/>
        <v>#N/A</v>
      </c>
      <c r="O138" s="1" t="e">
        <f t="shared" si="1"/>
        <v>#N/A</v>
      </c>
      <c r="P138" s="10" t="e">
        <f t="shared" si="2"/>
        <v>#N/A</v>
      </c>
      <c r="R138" s="1">
        <f t="shared" ref="R138:X138" si="411">J138/J137-1</f>
        <v>0</v>
      </c>
      <c r="S138" s="1">
        <f t="shared" si="411"/>
        <v>5.6622580657439414E-3</v>
      </c>
      <c r="T138" s="1">
        <f t="shared" si="411"/>
        <v>8.4365273716406897E-3</v>
      </c>
      <c r="U138" s="1" t="e">
        <f t="shared" si="411"/>
        <v>#N/A</v>
      </c>
      <c r="V138" s="1" t="e">
        <f t="shared" si="411"/>
        <v>#N/A</v>
      </c>
      <c r="W138" s="1" t="e">
        <f t="shared" si="411"/>
        <v>#N/A</v>
      </c>
      <c r="X138" s="1" t="e">
        <f t="shared" si="411"/>
        <v>#N/A</v>
      </c>
      <c r="Y138" s="9">
        <f t="shared" si="3"/>
        <v>44612</v>
      </c>
      <c r="Z138" s="1">
        <f t="shared" si="9"/>
        <v>1</v>
      </c>
      <c r="AA138" s="1">
        <f t="shared" ref="AA138:AF138" si="412">IF(ISNUMBER(AA137), AA137*(S138+1), IF(ISNUMBER(S137),S137+1, NA()))</f>
        <v>1.0129389307072205</v>
      </c>
      <c r="AB138" s="1">
        <f t="shared" si="412"/>
        <v>1.0105737433539228</v>
      </c>
      <c r="AC138" s="1" t="e">
        <f t="shared" si="412"/>
        <v>#N/A</v>
      </c>
      <c r="AD138" s="1" t="e">
        <f t="shared" si="412"/>
        <v>#N/A</v>
      </c>
      <c r="AE138" s="1" t="e">
        <f t="shared" si="412"/>
        <v>#N/A</v>
      </c>
      <c r="AF138" s="1" t="e">
        <f t="shared" si="412"/>
        <v>#N/A</v>
      </c>
    </row>
    <row r="139" spans="1:32" ht="13">
      <c r="A139" s="9">
        <f>wstETH!A139</f>
        <v>44613</v>
      </c>
      <c r="B139" s="1">
        <f>VLOOKUP(A139, ETH!$A$2:$E$1977, 5)</f>
        <v>2573.8161620000001</v>
      </c>
      <c r="C139" s="1">
        <f>VLOOKUP(A139, wstETH!$A$2:$E$1977, 5)</f>
        <v>2738.4929200000001</v>
      </c>
      <c r="D139" s="1">
        <f>VLOOKUP(A139, rETH!$A$2:$E$1977, 5)</f>
        <v>2608.1120609999998</v>
      </c>
      <c r="E139" s="1" t="e">
        <f>VLOOKUP(A139, cbETH!$A$2:$E$1977, 5)</f>
        <v>#N/A</v>
      </c>
      <c r="F139" s="1" t="e">
        <f>VLOOKUP(A139, sfrxETH!$A$2:$E$1977, 5)</f>
        <v>#N/A</v>
      </c>
      <c r="G139" s="1" t="e">
        <f>VLOOKUP(A139, rETH2!$A$2:$D$1977, 5)</f>
        <v>#N/A</v>
      </c>
      <c r="H139" s="8" t="e">
        <f>VLOOKUP(A139, ankrETH!$A$2:$E$1977, 5)</f>
        <v>#N/A</v>
      </c>
      <c r="J139" s="1">
        <f t="shared" ref="J139:N139" si="413">B139/$B139</f>
        <v>1</v>
      </c>
      <c r="K139" s="1">
        <f t="shared" si="413"/>
        <v>1.06398155409516</v>
      </c>
      <c r="L139" s="1">
        <f t="shared" si="413"/>
        <v>1.0133249217664986</v>
      </c>
      <c r="M139" s="1" t="e">
        <f t="shared" si="413"/>
        <v>#N/A</v>
      </c>
      <c r="N139" s="1" t="e">
        <f t="shared" si="413"/>
        <v>#N/A</v>
      </c>
      <c r="O139" s="1" t="e">
        <f t="shared" si="1"/>
        <v>#N/A</v>
      </c>
      <c r="P139" s="10" t="e">
        <f t="shared" si="2"/>
        <v>#N/A</v>
      </c>
      <c r="R139" s="1">
        <f t="shared" ref="R139:X139" si="414">J139/J138-1</f>
        <v>0</v>
      </c>
      <c r="S139" s="1">
        <f t="shared" si="414"/>
        <v>3.2568789671860721E-4</v>
      </c>
      <c r="T139" s="1">
        <f t="shared" si="414"/>
        <v>-3.8005998912896688E-3</v>
      </c>
      <c r="U139" s="1" t="e">
        <f t="shared" si="414"/>
        <v>#N/A</v>
      </c>
      <c r="V139" s="1" t="e">
        <f t="shared" si="414"/>
        <v>#N/A</v>
      </c>
      <c r="W139" s="1" t="e">
        <f t="shared" si="414"/>
        <v>#N/A</v>
      </c>
      <c r="X139" s="1" t="e">
        <f t="shared" si="414"/>
        <v>#N/A</v>
      </c>
      <c r="Y139" s="9">
        <f t="shared" si="3"/>
        <v>44613</v>
      </c>
      <c r="Z139" s="1">
        <f t="shared" si="9"/>
        <v>1</v>
      </c>
      <c r="AA139" s="1">
        <f t="shared" ref="AA139:AF139" si="415">IF(ISNUMBER(AA138), AA138*(S139+1), IF(ISNUMBER(S138),S138+1, NA()))</f>
        <v>1.0132688326570669</v>
      </c>
      <c r="AB139" s="1">
        <f t="shared" si="415"/>
        <v>1.0067329568947916</v>
      </c>
      <c r="AC139" s="1" t="e">
        <f t="shared" si="415"/>
        <v>#N/A</v>
      </c>
      <c r="AD139" s="1" t="e">
        <f t="shared" si="415"/>
        <v>#N/A</v>
      </c>
      <c r="AE139" s="1" t="e">
        <f t="shared" si="415"/>
        <v>#N/A</v>
      </c>
      <c r="AF139" s="1" t="e">
        <f t="shared" si="415"/>
        <v>#N/A</v>
      </c>
    </row>
    <row r="140" spans="1:32" ht="13">
      <c r="A140" s="9">
        <f>wstETH!A140</f>
        <v>44614</v>
      </c>
      <c r="B140" s="1">
        <f>VLOOKUP(A140, ETH!$A$2:$E$1977, 5)</f>
        <v>2639.2993160000001</v>
      </c>
      <c r="C140" s="1">
        <f>VLOOKUP(A140, wstETH!$A$2:$E$1977, 5)</f>
        <v>2795.4250489999999</v>
      </c>
      <c r="D140" s="1">
        <f>VLOOKUP(A140, rETH!$A$2:$E$1977, 5)</f>
        <v>2686.866943</v>
      </c>
      <c r="E140" s="1" t="e">
        <f>VLOOKUP(A140, cbETH!$A$2:$E$1977, 5)</f>
        <v>#N/A</v>
      </c>
      <c r="F140" s="1" t="e">
        <f>VLOOKUP(A140, sfrxETH!$A$2:$E$1977, 5)</f>
        <v>#N/A</v>
      </c>
      <c r="G140" s="1" t="e">
        <f>VLOOKUP(A140, rETH2!$A$2:$D$1977, 5)</f>
        <v>#N/A</v>
      </c>
      <c r="H140" s="8" t="e">
        <f>VLOOKUP(A140, ankrETH!$A$2:$E$1977, 5)</f>
        <v>#N/A</v>
      </c>
      <c r="J140" s="1">
        <f t="shared" ref="J140:N140" si="416">B140/$B140</f>
        <v>1</v>
      </c>
      <c r="K140" s="1">
        <f t="shared" si="416"/>
        <v>1.0591542353887382</v>
      </c>
      <c r="L140" s="1">
        <f t="shared" si="416"/>
        <v>1.0180228239789382</v>
      </c>
      <c r="M140" s="1" t="e">
        <f t="shared" si="416"/>
        <v>#N/A</v>
      </c>
      <c r="N140" s="1" t="e">
        <f t="shared" si="416"/>
        <v>#N/A</v>
      </c>
      <c r="O140" s="1" t="e">
        <f t="shared" si="1"/>
        <v>#N/A</v>
      </c>
      <c r="P140" s="10" t="e">
        <f t="shared" si="2"/>
        <v>#N/A</v>
      </c>
      <c r="R140" s="1">
        <f t="shared" ref="R140:X140" si="417">J140/J139-1</f>
        <v>0</v>
      </c>
      <c r="S140" s="1">
        <f t="shared" si="417"/>
        <v>-4.5370323271507473E-3</v>
      </c>
      <c r="T140" s="1">
        <f t="shared" si="417"/>
        <v>4.6361261936100906E-3</v>
      </c>
      <c r="U140" s="1" t="e">
        <f t="shared" si="417"/>
        <v>#N/A</v>
      </c>
      <c r="V140" s="1" t="e">
        <f t="shared" si="417"/>
        <v>#N/A</v>
      </c>
      <c r="W140" s="1" t="e">
        <f t="shared" si="417"/>
        <v>#N/A</v>
      </c>
      <c r="X140" s="1" t="e">
        <f t="shared" si="417"/>
        <v>#N/A</v>
      </c>
      <c r="Y140" s="9">
        <f t="shared" si="3"/>
        <v>44614</v>
      </c>
      <c r="Z140" s="1">
        <f t="shared" si="9"/>
        <v>1</v>
      </c>
      <c r="AA140" s="1">
        <f t="shared" ref="AA140:AF140" si="418">IF(ISNUMBER(AA139), AA139*(S140+1), IF(ISNUMBER(S139),S139+1, NA()))</f>
        <v>1.0086715992072075</v>
      </c>
      <c r="AB140" s="1">
        <f t="shared" si="418"/>
        <v>1.011400297926222</v>
      </c>
      <c r="AC140" s="1" t="e">
        <f t="shared" si="418"/>
        <v>#N/A</v>
      </c>
      <c r="AD140" s="1" t="e">
        <f t="shared" si="418"/>
        <v>#N/A</v>
      </c>
      <c r="AE140" s="1" t="e">
        <f t="shared" si="418"/>
        <v>#N/A</v>
      </c>
      <c r="AF140" s="1" t="e">
        <f t="shared" si="418"/>
        <v>#N/A</v>
      </c>
    </row>
    <row r="141" spans="1:32" ht="13">
      <c r="A141" s="9">
        <f>wstETH!A141</f>
        <v>44615</v>
      </c>
      <c r="B141" s="1">
        <f>VLOOKUP(A141, ETH!$A$2:$E$1977, 5)</f>
        <v>2590.3596189999998</v>
      </c>
      <c r="C141" s="1">
        <f>VLOOKUP(A141, wstETH!$A$2:$E$1977, 5)</f>
        <v>2757.4313959999999</v>
      </c>
      <c r="D141" s="1">
        <f>VLOOKUP(A141, rETH!$A$2:$E$1977, 5)</f>
        <v>2629.5422359999998</v>
      </c>
      <c r="E141" s="1" t="e">
        <f>VLOOKUP(A141, cbETH!$A$2:$E$1977, 5)</f>
        <v>#N/A</v>
      </c>
      <c r="F141" s="1" t="e">
        <f>VLOOKUP(A141, sfrxETH!$A$2:$E$1977, 5)</f>
        <v>#N/A</v>
      </c>
      <c r="G141" s="1" t="e">
        <f>VLOOKUP(A141, rETH2!$A$2:$D$1977, 5)</f>
        <v>#N/A</v>
      </c>
      <c r="H141" s="8" t="e">
        <f>VLOOKUP(A141, ankrETH!$A$2:$E$1977, 5)</f>
        <v>#N/A</v>
      </c>
      <c r="J141" s="1">
        <f t="shared" ref="J141:N141" si="419">B141/$B141</f>
        <v>1</v>
      </c>
      <c r="K141" s="1">
        <f t="shared" si="419"/>
        <v>1.0644975221874782</v>
      </c>
      <c r="L141" s="1">
        <f t="shared" si="419"/>
        <v>1.0151263232767374</v>
      </c>
      <c r="M141" s="1" t="e">
        <f t="shared" si="419"/>
        <v>#N/A</v>
      </c>
      <c r="N141" s="1" t="e">
        <f t="shared" si="419"/>
        <v>#N/A</v>
      </c>
      <c r="O141" s="1" t="e">
        <f t="shared" si="1"/>
        <v>#N/A</v>
      </c>
      <c r="P141" s="10" t="e">
        <f t="shared" si="2"/>
        <v>#N/A</v>
      </c>
      <c r="R141" s="1">
        <f t="shared" ref="R141:X141" si="420">J141/J140-1</f>
        <v>0</v>
      </c>
      <c r="S141" s="1">
        <f t="shared" si="420"/>
        <v>5.0448618531737655E-3</v>
      </c>
      <c r="T141" s="1">
        <f t="shared" si="420"/>
        <v>-2.8452217710402961E-3</v>
      </c>
      <c r="U141" s="1" t="e">
        <f t="shared" si="420"/>
        <v>#N/A</v>
      </c>
      <c r="V141" s="1" t="e">
        <f t="shared" si="420"/>
        <v>#N/A</v>
      </c>
      <c r="W141" s="1" t="e">
        <f t="shared" si="420"/>
        <v>#N/A</v>
      </c>
      <c r="X141" s="1" t="e">
        <f t="shared" si="420"/>
        <v>#N/A</v>
      </c>
      <c r="Y141" s="9">
        <f t="shared" si="3"/>
        <v>44615</v>
      </c>
      <c r="Z141" s="1">
        <f t="shared" si="9"/>
        <v>1</v>
      </c>
      <c r="AA141" s="1">
        <f t="shared" ref="AA141:AF141" si="421">IF(ISNUMBER(AA140), AA140*(S141+1), IF(ISNUMBER(S140),S140+1, NA()))</f>
        <v>1.0137602080804278</v>
      </c>
      <c r="AB141" s="1">
        <f t="shared" si="421"/>
        <v>1.0085226397793257</v>
      </c>
      <c r="AC141" s="1" t="e">
        <f t="shared" si="421"/>
        <v>#N/A</v>
      </c>
      <c r="AD141" s="1" t="e">
        <f t="shared" si="421"/>
        <v>#N/A</v>
      </c>
      <c r="AE141" s="1" t="e">
        <f t="shared" si="421"/>
        <v>#N/A</v>
      </c>
      <c r="AF141" s="1" t="e">
        <f t="shared" si="421"/>
        <v>#N/A</v>
      </c>
    </row>
    <row r="142" spans="1:32" ht="13">
      <c r="A142" s="9">
        <f>wstETH!A142</f>
        <v>44616</v>
      </c>
      <c r="B142" s="1">
        <f>VLOOKUP(A142, ETH!$A$2:$E$1977, 5)</f>
        <v>2598.0671390000002</v>
      </c>
      <c r="C142" s="1">
        <f>VLOOKUP(A142, wstETH!$A$2:$E$1977, 5)</f>
        <v>2750.5651859999998</v>
      </c>
      <c r="D142" s="1">
        <f>VLOOKUP(A142, rETH!$A$2:$E$1977, 5)</f>
        <v>2634.3640140000002</v>
      </c>
      <c r="E142" s="1" t="e">
        <f>VLOOKUP(A142, cbETH!$A$2:$E$1977, 5)</f>
        <v>#N/A</v>
      </c>
      <c r="F142" s="1" t="e">
        <f>VLOOKUP(A142, sfrxETH!$A$2:$E$1977, 5)</f>
        <v>#N/A</v>
      </c>
      <c r="G142" s="1" t="e">
        <f>VLOOKUP(A142, rETH2!$A$2:$D$1977, 5)</f>
        <v>#N/A</v>
      </c>
      <c r="H142" s="8" t="e">
        <f>VLOOKUP(A142, ankrETH!$A$2:$E$1977, 5)</f>
        <v>#N/A</v>
      </c>
      <c r="J142" s="1">
        <f t="shared" ref="J142:N142" si="422">B142/$B142</f>
        <v>1</v>
      </c>
      <c r="K142" s="1">
        <f t="shared" si="422"/>
        <v>1.0586967306236343</v>
      </c>
      <c r="L142" s="1">
        <f t="shared" si="422"/>
        <v>1.0139707224863983</v>
      </c>
      <c r="M142" s="1" t="e">
        <f t="shared" si="422"/>
        <v>#N/A</v>
      </c>
      <c r="N142" s="1" t="e">
        <f t="shared" si="422"/>
        <v>#N/A</v>
      </c>
      <c r="O142" s="1" t="e">
        <f t="shared" si="1"/>
        <v>#N/A</v>
      </c>
      <c r="P142" s="10" t="e">
        <f t="shared" si="2"/>
        <v>#N/A</v>
      </c>
      <c r="R142" s="1">
        <f t="shared" ref="R142:X142" si="423">J142/J141-1</f>
        <v>0</v>
      </c>
      <c r="S142" s="1">
        <f t="shared" si="423"/>
        <v>-5.4493236883478291E-3</v>
      </c>
      <c r="T142" s="1">
        <f t="shared" si="423"/>
        <v>-1.1383812672780547E-3</v>
      </c>
      <c r="U142" s="1" t="e">
        <f t="shared" si="423"/>
        <v>#N/A</v>
      </c>
      <c r="V142" s="1" t="e">
        <f t="shared" si="423"/>
        <v>#N/A</v>
      </c>
      <c r="W142" s="1" t="e">
        <f t="shared" si="423"/>
        <v>#N/A</v>
      </c>
      <c r="X142" s="1" t="e">
        <f t="shared" si="423"/>
        <v>#N/A</v>
      </c>
      <c r="Y142" s="9">
        <f t="shared" si="3"/>
        <v>44616</v>
      </c>
      <c r="Z142" s="1">
        <f t="shared" si="9"/>
        <v>1</v>
      </c>
      <c r="AA142" s="1">
        <f t="shared" ref="AA142:AF142" si="424">IF(ISNUMBER(AA141), AA141*(S142+1), IF(ISNUMBER(S141),S141+1, NA()))</f>
        <v>1.0082359005642307</v>
      </c>
      <c r="AB142" s="1">
        <f t="shared" si="424"/>
        <v>1.007374556498575</v>
      </c>
      <c r="AC142" s="1" t="e">
        <f t="shared" si="424"/>
        <v>#N/A</v>
      </c>
      <c r="AD142" s="1" t="e">
        <f t="shared" si="424"/>
        <v>#N/A</v>
      </c>
      <c r="AE142" s="1" t="e">
        <f t="shared" si="424"/>
        <v>#N/A</v>
      </c>
      <c r="AF142" s="1" t="e">
        <f t="shared" si="424"/>
        <v>#N/A</v>
      </c>
    </row>
    <row r="143" spans="1:32" ht="13">
      <c r="A143" s="9">
        <f>wstETH!A143</f>
        <v>44617</v>
      </c>
      <c r="B143" s="1">
        <f>VLOOKUP(A143, ETH!$A$2:$E$1977, 5)</f>
        <v>2764.5356449999999</v>
      </c>
      <c r="C143" s="1">
        <f>VLOOKUP(A143, wstETH!$A$2:$E$1977, 5)</f>
        <v>2938.1423340000001</v>
      </c>
      <c r="D143" s="1">
        <f>VLOOKUP(A143, rETH!$A$2:$E$1977, 5)</f>
        <v>2804.389893</v>
      </c>
      <c r="E143" s="1" t="e">
        <f>VLOOKUP(A143, cbETH!$A$2:$E$1977, 5)</f>
        <v>#N/A</v>
      </c>
      <c r="F143" s="1" t="e">
        <f>VLOOKUP(A143, sfrxETH!$A$2:$E$1977, 5)</f>
        <v>#N/A</v>
      </c>
      <c r="G143" s="1" t="e">
        <f>VLOOKUP(A143, rETH2!$A$2:$D$1977, 5)</f>
        <v>#N/A</v>
      </c>
      <c r="H143" s="8" t="e">
        <f>VLOOKUP(A143, ankrETH!$A$2:$E$1977, 5)</f>
        <v>#N/A</v>
      </c>
      <c r="J143" s="1">
        <f t="shared" ref="J143:N143" si="425">B143/$B143</f>
        <v>1</v>
      </c>
      <c r="K143" s="1">
        <f t="shared" si="425"/>
        <v>1.0627977755736262</v>
      </c>
      <c r="L143" s="1">
        <f t="shared" si="425"/>
        <v>1.0144162539817785</v>
      </c>
      <c r="M143" s="1" t="e">
        <f t="shared" si="425"/>
        <v>#N/A</v>
      </c>
      <c r="N143" s="1" t="e">
        <f t="shared" si="425"/>
        <v>#N/A</v>
      </c>
      <c r="O143" s="1" t="e">
        <f t="shared" si="1"/>
        <v>#N/A</v>
      </c>
      <c r="P143" s="10" t="e">
        <f t="shared" si="2"/>
        <v>#N/A</v>
      </c>
      <c r="R143" s="1">
        <f t="shared" ref="R143:X143" si="426">J143/J142-1</f>
        <v>0</v>
      </c>
      <c r="S143" s="1">
        <f t="shared" si="426"/>
        <v>3.8736730088664295E-3</v>
      </c>
      <c r="T143" s="1">
        <f t="shared" si="426"/>
        <v>4.3939285967509178E-4</v>
      </c>
      <c r="U143" s="1" t="e">
        <f t="shared" si="426"/>
        <v>#N/A</v>
      </c>
      <c r="V143" s="1" t="e">
        <f t="shared" si="426"/>
        <v>#N/A</v>
      </c>
      <c r="W143" s="1" t="e">
        <f t="shared" si="426"/>
        <v>#N/A</v>
      </c>
      <c r="X143" s="1" t="e">
        <f t="shared" si="426"/>
        <v>#N/A</v>
      </c>
      <c r="Y143" s="9">
        <f t="shared" si="3"/>
        <v>44617</v>
      </c>
      <c r="Z143" s="1">
        <f t="shared" si="9"/>
        <v>1</v>
      </c>
      <c r="AA143" s="1">
        <f t="shared" ref="AA143:AF143" si="427">IF(ISNUMBER(AA142), AA142*(S143+1), IF(ISNUMBER(S142),S142+1, NA()))</f>
        <v>1.0121414767588166</v>
      </c>
      <c r="AB143" s="1">
        <f t="shared" si="427"/>
        <v>1.0078171896857189</v>
      </c>
      <c r="AC143" s="1" t="e">
        <f t="shared" si="427"/>
        <v>#N/A</v>
      </c>
      <c r="AD143" s="1" t="e">
        <f t="shared" si="427"/>
        <v>#N/A</v>
      </c>
      <c r="AE143" s="1" t="e">
        <f t="shared" si="427"/>
        <v>#N/A</v>
      </c>
      <c r="AF143" s="1" t="e">
        <f t="shared" si="427"/>
        <v>#N/A</v>
      </c>
    </row>
    <row r="144" spans="1:32" ht="13">
      <c r="A144" s="9">
        <f>wstETH!A144</f>
        <v>44618</v>
      </c>
      <c r="B144" s="1">
        <f>VLOOKUP(A144, ETH!$A$2:$E$1977, 5)</f>
        <v>2781.1118160000001</v>
      </c>
      <c r="C144" s="1">
        <f>VLOOKUP(A144, wstETH!$A$2:$E$1977, 5)</f>
        <v>2952.376953</v>
      </c>
      <c r="D144" s="1">
        <f>VLOOKUP(A144, rETH!$A$2:$E$1977, 5)</f>
        <v>2820.7543949999999</v>
      </c>
      <c r="E144" s="1" t="e">
        <f>VLOOKUP(A144, cbETH!$A$2:$E$1977, 5)</f>
        <v>#N/A</v>
      </c>
      <c r="F144" s="1" t="e">
        <f>VLOOKUP(A144, sfrxETH!$A$2:$E$1977, 5)</f>
        <v>#N/A</v>
      </c>
      <c r="G144" s="1" t="e">
        <f>VLOOKUP(A144, rETH2!$A$2:$D$1977, 5)</f>
        <v>#N/A</v>
      </c>
      <c r="H144" s="8" t="e">
        <f>VLOOKUP(A144, ankrETH!$A$2:$E$1977, 5)</f>
        <v>#N/A</v>
      </c>
      <c r="J144" s="1">
        <f t="shared" ref="J144:N144" si="428">B144/$B144</f>
        <v>1</v>
      </c>
      <c r="K144" s="1">
        <f t="shared" si="428"/>
        <v>1.0615815358500493</v>
      </c>
      <c r="L144" s="1">
        <f t="shared" si="428"/>
        <v>1.0142542197591382</v>
      </c>
      <c r="M144" s="1" t="e">
        <f t="shared" si="428"/>
        <v>#N/A</v>
      </c>
      <c r="N144" s="1" t="e">
        <f t="shared" si="428"/>
        <v>#N/A</v>
      </c>
      <c r="O144" s="1" t="e">
        <f t="shared" si="1"/>
        <v>#N/A</v>
      </c>
      <c r="P144" s="10" t="e">
        <f t="shared" si="2"/>
        <v>#N/A</v>
      </c>
      <c r="R144" s="1">
        <f t="shared" ref="R144:X144" si="429">J144/J143-1</f>
        <v>0</v>
      </c>
      <c r="S144" s="1">
        <f t="shared" si="429"/>
        <v>-1.1443754884793433E-3</v>
      </c>
      <c r="T144" s="1">
        <f t="shared" si="429"/>
        <v>-1.597314928701854E-4</v>
      </c>
      <c r="U144" s="1" t="e">
        <f t="shared" si="429"/>
        <v>#N/A</v>
      </c>
      <c r="V144" s="1" t="e">
        <f t="shared" si="429"/>
        <v>#N/A</v>
      </c>
      <c r="W144" s="1" t="e">
        <f t="shared" si="429"/>
        <v>#N/A</v>
      </c>
      <c r="X144" s="1" t="e">
        <f t="shared" si="429"/>
        <v>#N/A</v>
      </c>
      <c r="Y144" s="9">
        <f t="shared" si="3"/>
        <v>44618</v>
      </c>
      <c r="Z144" s="1">
        <f t="shared" si="9"/>
        <v>1</v>
      </c>
      <c r="AA144" s="1">
        <f t="shared" ref="AA144:AF144" si="430">IF(ISNUMBER(AA143), AA143*(S144+1), IF(ISNUMBER(S143),S143+1, NA()))</f>
        <v>1.0109832068619404</v>
      </c>
      <c r="AB144" s="1">
        <f t="shared" si="430"/>
        <v>1.0076562095414701</v>
      </c>
      <c r="AC144" s="1" t="e">
        <f t="shared" si="430"/>
        <v>#N/A</v>
      </c>
      <c r="AD144" s="1" t="e">
        <f t="shared" si="430"/>
        <v>#N/A</v>
      </c>
      <c r="AE144" s="1" t="e">
        <f t="shared" si="430"/>
        <v>#N/A</v>
      </c>
      <c r="AF144" s="1" t="e">
        <f t="shared" si="430"/>
        <v>#N/A</v>
      </c>
    </row>
    <row r="145" spans="1:32" ht="13">
      <c r="A145" s="9">
        <f>wstETH!A145</f>
        <v>44619</v>
      </c>
      <c r="B145" s="1">
        <f>VLOOKUP(A145, ETH!$A$2:$E$1977, 5)</f>
        <v>2621.8017580000001</v>
      </c>
      <c r="C145" s="1">
        <f>VLOOKUP(A145, wstETH!$A$2:$E$1977, 5)</f>
        <v>2781.4797359999998</v>
      </c>
      <c r="D145" s="1">
        <f>VLOOKUP(A145, rETH!$A$2:$E$1977, 5)</f>
        <v>2664.703857</v>
      </c>
      <c r="E145" s="1" t="e">
        <f>VLOOKUP(A145, cbETH!$A$2:$E$1977, 5)</f>
        <v>#N/A</v>
      </c>
      <c r="F145" s="1" t="e">
        <f>VLOOKUP(A145, sfrxETH!$A$2:$E$1977, 5)</f>
        <v>#N/A</v>
      </c>
      <c r="G145" s="1" t="e">
        <f>VLOOKUP(A145, rETH2!$A$2:$D$1977, 5)</f>
        <v>#N/A</v>
      </c>
      <c r="H145" s="8" t="e">
        <f>VLOOKUP(A145, ankrETH!$A$2:$E$1977, 5)</f>
        <v>#N/A</v>
      </c>
      <c r="J145" s="1">
        <f t="shared" ref="J145:N145" si="431">B145/$B145</f>
        <v>1</v>
      </c>
      <c r="K145" s="1">
        <f t="shared" si="431"/>
        <v>1.0609039098828768</v>
      </c>
      <c r="L145" s="1">
        <f t="shared" si="431"/>
        <v>1.0163635938030369</v>
      </c>
      <c r="M145" s="1" t="e">
        <f t="shared" si="431"/>
        <v>#N/A</v>
      </c>
      <c r="N145" s="1" t="e">
        <f t="shared" si="431"/>
        <v>#N/A</v>
      </c>
      <c r="O145" s="1" t="e">
        <f t="shared" si="1"/>
        <v>#N/A</v>
      </c>
      <c r="P145" s="10" t="e">
        <f t="shared" si="2"/>
        <v>#N/A</v>
      </c>
      <c r="R145" s="1">
        <f t="shared" ref="R145:X145" si="432">J145/J144-1</f>
        <v>0</v>
      </c>
      <c r="S145" s="1">
        <f t="shared" si="432"/>
        <v>-6.3831740124420389E-4</v>
      </c>
      <c r="T145" s="1">
        <f t="shared" si="432"/>
        <v>2.0797291278704666E-3</v>
      </c>
      <c r="U145" s="1" t="e">
        <f t="shared" si="432"/>
        <v>#N/A</v>
      </c>
      <c r="V145" s="1" t="e">
        <f t="shared" si="432"/>
        <v>#N/A</v>
      </c>
      <c r="W145" s="1" t="e">
        <f t="shared" si="432"/>
        <v>#N/A</v>
      </c>
      <c r="X145" s="1" t="e">
        <f t="shared" si="432"/>
        <v>#N/A</v>
      </c>
      <c r="Y145" s="9">
        <f t="shared" si="3"/>
        <v>44619</v>
      </c>
      <c r="Z145" s="1">
        <f t="shared" si="9"/>
        <v>1</v>
      </c>
      <c r="AA145" s="1">
        <f t="shared" ref="AA145:AF145" si="433">IF(ISNUMBER(AA144), AA144*(S145+1), IF(ISNUMBER(S144),S144+1, NA()))</f>
        <v>1.0103378786886348</v>
      </c>
      <c r="AB145" s="1">
        <f t="shared" si="433"/>
        <v>1.009751861511333</v>
      </c>
      <c r="AC145" s="1" t="e">
        <f t="shared" si="433"/>
        <v>#N/A</v>
      </c>
      <c r="AD145" s="1" t="e">
        <f t="shared" si="433"/>
        <v>#N/A</v>
      </c>
      <c r="AE145" s="1" t="e">
        <f t="shared" si="433"/>
        <v>#N/A</v>
      </c>
      <c r="AF145" s="1" t="e">
        <f t="shared" si="433"/>
        <v>#N/A</v>
      </c>
    </row>
    <row r="146" spans="1:32" ht="13">
      <c r="A146" s="9">
        <f>wstETH!A146</f>
        <v>44620</v>
      </c>
      <c r="B146" s="1">
        <f>VLOOKUP(A146, ETH!$A$2:$E$1977, 5)</f>
        <v>2919.201172</v>
      </c>
      <c r="C146" s="1">
        <f>VLOOKUP(A146, wstETH!$A$2:$E$1977, 5)</f>
        <v>3092.8571780000002</v>
      </c>
      <c r="D146" s="1">
        <f>VLOOKUP(A146, rETH!$A$2:$E$1977, 5)</f>
        <v>2955.5600589999999</v>
      </c>
      <c r="E146" s="1" t="e">
        <f>VLOOKUP(A146, cbETH!$A$2:$E$1977, 5)</f>
        <v>#N/A</v>
      </c>
      <c r="F146" s="1" t="e">
        <f>VLOOKUP(A146, sfrxETH!$A$2:$E$1977, 5)</f>
        <v>#N/A</v>
      </c>
      <c r="G146" s="1" t="e">
        <f>VLOOKUP(A146, rETH2!$A$2:$D$1977, 5)</f>
        <v>#N/A</v>
      </c>
      <c r="H146" s="8" t="e">
        <f>VLOOKUP(A146, ankrETH!$A$2:$E$1977, 5)</f>
        <v>#N/A</v>
      </c>
      <c r="J146" s="1">
        <f t="shared" ref="J146:N146" si="434">B146/$B146</f>
        <v>1</v>
      </c>
      <c r="K146" s="1">
        <f t="shared" si="434"/>
        <v>1.0594875090026856</v>
      </c>
      <c r="L146" s="1">
        <f t="shared" si="434"/>
        <v>1.0124550809819968</v>
      </c>
      <c r="M146" s="1" t="e">
        <f t="shared" si="434"/>
        <v>#N/A</v>
      </c>
      <c r="N146" s="1" t="e">
        <f t="shared" si="434"/>
        <v>#N/A</v>
      </c>
      <c r="O146" s="1" t="e">
        <f t="shared" si="1"/>
        <v>#N/A</v>
      </c>
      <c r="P146" s="10" t="e">
        <f t="shared" si="2"/>
        <v>#N/A</v>
      </c>
      <c r="R146" s="1">
        <f t="shared" ref="R146:X146" si="435">J146/J145-1</f>
        <v>0</v>
      </c>
      <c r="S146" s="1">
        <f t="shared" si="435"/>
        <v>-1.3350887549726798E-3</v>
      </c>
      <c r="T146" s="1">
        <f t="shared" si="435"/>
        <v>-3.8455852264593915E-3</v>
      </c>
      <c r="U146" s="1" t="e">
        <f t="shared" si="435"/>
        <v>#N/A</v>
      </c>
      <c r="V146" s="1" t="e">
        <f t="shared" si="435"/>
        <v>#N/A</v>
      </c>
      <c r="W146" s="1" t="e">
        <f t="shared" si="435"/>
        <v>#N/A</v>
      </c>
      <c r="X146" s="1" t="e">
        <f t="shared" si="435"/>
        <v>#N/A</v>
      </c>
      <c r="Y146" s="9">
        <f t="shared" si="3"/>
        <v>44620</v>
      </c>
      <c r="Z146" s="1">
        <f t="shared" si="9"/>
        <v>1</v>
      </c>
      <c r="AA146" s="1">
        <f t="shared" ref="AA146:AF146" si="436">IF(ISNUMBER(AA145), AA145*(S146+1), IF(ISNUMBER(S145),S145+1, NA()))</f>
        <v>1.0089889879480747</v>
      </c>
      <c r="AB146" s="1">
        <f t="shared" si="436"/>
        <v>1.0058687746703152</v>
      </c>
      <c r="AC146" s="1" t="e">
        <f t="shared" si="436"/>
        <v>#N/A</v>
      </c>
      <c r="AD146" s="1" t="e">
        <f t="shared" si="436"/>
        <v>#N/A</v>
      </c>
      <c r="AE146" s="1" t="e">
        <f t="shared" si="436"/>
        <v>#N/A</v>
      </c>
      <c r="AF146" s="1" t="e">
        <f t="shared" si="436"/>
        <v>#N/A</v>
      </c>
    </row>
    <row r="147" spans="1:32" ht="13">
      <c r="A147" s="9">
        <f>wstETH!A147</f>
        <v>44621</v>
      </c>
      <c r="B147" s="1">
        <f>VLOOKUP(A147, ETH!$A$2:$E$1977, 5)</f>
        <v>2972.485107</v>
      </c>
      <c r="C147" s="1">
        <f>VLOOKUP(A147, wstETH!$A$2:$E$1977, 5)</f>
        <v>3151.7060550000001</v>
      </c>
      <c r="D147" s="1">
        <f>VLOOKUP(A147, rETH!$A$2:$E$1977, 5)</f>
        <v>3023.1755370000001</v>
      </c>
      <c r="E147" s="1" t="e">
        <f>VLOOKUP(A147, cbETH!$A$2:$E$1977, 5)</f>
        <v>#N/A</v>
      </c>
      <c r="F147" s="1" t="e">
        <f>VLOOKUP(A147, sfrxETH!$A$2:$E$1977, 5)</f>
        <v>#N/A</v>
      </c>
      <c r="G147" s="1" t="e">
        <f>VLOOKUP(A147, rETH2!$A$2:$D$1977, 5)</f>
        <v>#N/A</v>
      </c>
      <c r="H147" s="8" t="e">
        <f>VLOOKUP(A147, ankrETH!$A$2:$E$1977, 5)</f>
        <v>#N/A</v>
      </c>
      <c r="J147" s="1">
        <f t="shared" ref="J147:N147" si="437">B147/$B147</f>
        <v>1</v>
      </c>
      <c r="K147" s="1">
        <f t="shared" si="437"/>
        <v>1.0602933039354669</v>
      </c>
      <c r="L147" s="1">
        <f t="shared" si="437"/>
        <v>1.0170532158027059</v>
      </c>
      <c r="M147" s="1" t="e">
        <f t="shared" si="437"/>
        <v>#N/A</v>
      </c>
      <c r="N147" s="1" t="e">
        <f t="shared" si="437"/>
        <v>#N/A</v>
      </c>
      <c r="O147" s="1" t="e">
        <f t="shared" si="1"/>
        <v>#N/A</v>
      </c>
      <c r="P147" s="10" t="e">
        <f t="shared" si="2"/>
        <v>#N/A</v>
      </c>
      <c r="R147" s="1">
        <f t="shared" ref="R147:X147" si="438">J147/J146-1</f>
        <v>0</v>
      </c>
      <c r="S147" s="1">
        <f t="shared" si="438"/>
        <v>7.605516119202349E-4</v>
      </c>
      <c r="T147" s="1">
        <f t="shared" si="438"/>
        <v>4.5415692084327386E-3</v>
      </c>
      <c r="U147" s="1" t="e">
        <f t="shared" si="438"/>
        <v>#N/A</v>
      </c>
      <c r="V147" s="1" t="e">
        <f t="shared" si="438"/>
        <v>#N/A</v>
      </c>
      <c r="W147" s="1" t="e">
        <f t="shared" si="438"/>
        <v>#N/A</v>
      </c>
      <c r="X147" s="1" t="e">
        <f t="shared" si="438"/>
        <v>#N/A</v>
      </c>
      <c r="Y147" s="9">
        <f t="shared" si="3"/>
        <v>44621</v>
      </c>
      <c r="Z147" s="1">
        <f t="shared" si="9"/>
        <v>1</v>
      </c>
      <c r="AA147" s="1">
        <f t="shared" ref="AA147:AF147" si="439">IF(ISNUMBER(AA146), AA146*(S147+1), IF(ISNUMBER(S146),S146+1, NA()))</f>
        <v>1.0097563761492683</v>
      </c>
      <c r="AB147" s="1">
        <f t="shared" si="439"/>
        <v>1.010436997325082</v>
      </c>
      <c r="AC147" s="1" t="e">
        <f t="shared" si="439"/>
        <v>#N/A</v>
      </c>
      <c r="AD147" s="1" t="e">
        <f t="shared" si="439"/>
        <v>#N/A</v>
      </c>
      <c r="AE147" s="1" t="e">
        <f t="shared" si="439"/>
        <v>#N/A</v>
      </c>
      <c r="AF147" s="1" t="e">
        <f t="shared" si="439"/>
        <v>#N/A</v>
      </c>
    </row>
    <row r="148" spans="1:32" ht="13">
      <c r="A148" s="9">
        <f>wstETH!A148</f>
        <v>44622</v>
      </c>
      <c r="B148" s="1">
        <f>VLOOKUP(A148, ETH!$A$2:$E$1977, 5)</f>
        <v>2950.1184079999998</v>
      </c>
      <c r="C148" s="1">
        <f>VLOOKUP(A148, wstETH!$A$2:$E$1977, 5)</f>
        <v>3141.80249</v>
      </c>
      <c r="D148" s="1">
        <f>VLOOKUP(A148, rETH!$A$2:$E$1977, 5)</f>
        <v>3007.9521479999999</v>
      </c>
      <c r="E148" s="1" t="e">
        <f>VLOOKUP(A148, cbETH!$A$2:$E$1977, 5)</f>
        <v>#N/A</v>
      </c>
      <c r="F148" s="1" t="e">
        <f>VLOOKUP(A148, sfrxETH!$A$2:$E$1977, 5)</f>
        <v>#N/A</v>
      </c>
      <c r="G148" s="1" t="e">
        <f>VLOOKUP(A148, rETH2!$A$2:$D$1977, 5)</f>
        <v>#N/A</v>
      </c>
      <c r="H148" s="8" t="e">
        <f>VLOOKUP(A148, ankrETH!$A$2:$E$1977, 5)</f>
        <v>#N/A</v>
      </c>
      <c r="J148" s="1">
        <f t="shared" ref="J148:N148" si="440">B148/$B148</f>
        <v>1</v>
      </c>
      <c r="K148" s="1">
        <f t="shared" si="440"/>
        <v>1.0649750469269978</v>
      </c>
      <c r="L148" s="1">
        <f t="shared" si="440"/>
        <v>1.0196038707609731</v>
      </c>
      <c r="M148" s="1" t="e">
        <f t="shared" si="440"/>
        <v>#N/A</v>
      </c>
      <c r="N148" s="1" t="e">
        <f t="shared" si="440"/>
        <v>#N/A</v>
      </c>
      <c r="O148" s="1" t="e">
        <f t="shared" si="1"/>
        <v>#N/A</v>
      </c>
      <c r="P148" s="10" t="e">
        <f t="shared" si="2"/>
        <v>#N/A</v>
      </c>
      <c r="R148" s="1">
        <f t="shared" ref="R148:X148" si="441">J148/J147-1</f>
        <v>0</v>
      </c>
      <c r="S148" s="1">
        <f t="shared" si="441"/>
        <v>4.4155168896697905E-3</v>
      </c>
      <c r="T148" s="1">
        <f t="shared" si="441"/>
        <v>2.5078874130044504E-3</v>
      </c>
      <c r="U148" s="1" t="e">
        <f t="shared" si="441"/>
        <v>#N/A</v>
      </c>
      <c r="V148" s="1" t="e">
        <f t="shared" si="441"/>
        <v>#N/A</v>
      </c>
      <c r="W148" s="1" t="e">
        <f t="shared" si="441"/>
        <v>#N/A</v>
      </c>
      <c r="X148" s="1" t="e">
        <f t="shared" si="441"/>
        <v>#N/A</v>
      </c>
      <c r="Y148" s="9">
        <f t="shared" si="3"/>
        <v>44622</v>
      </c>
      <c r="Z148" s="1">
        <f t="shared" si="9"/>
        <v>1</v>
      </c>
      <c r="AA148" s="1">
        <f t="shared" ref="AA148:AF148" si="442">IF(ISNUMBER(AA147), AA147*(S148+1), IF(ISNUMBER(S147),S147+1, NA()))</f>
        <v>1.0142149724826071</v>
      </c>
      <c r="AB148" s="1">
        <f t="shared" si="442"/>
        <v>1.0129710595523076</v>
      </c>
      <c r="AC148" s="1" t="e">
        <f t="shared" si="442"/>
        <v>#N/A</v>
      </c>
      <c r="AD148" s="1" t="e">
        <f t="shared" si="442"/>
        <v>#N/A</v>
      </c>
      <c r="AE148" s="1" t="e">
        <f t="shared" si="442"/>
        <v>#N/A</v>
      </c>
      <c r="AF148" s="1" t="e">
        <f t="shared" si="442"/>
        <v>#N/A</v>
      </c>
    </row>
    <row r="149" spans="1:32" ht="13">
      <c r="A149" s="9">
        <f>wstETH!A149</f>
        <v>44623</v>
      </c>
      <c r="B149" s="1">
        <f>VLOOKUP(A149, ETH!$A$2:$E$1977, 5)</f>
        <v>2834.4689939999998</v>
      </c>
      <c r="C149" s="1">
        <f>VLOOKUP(A149, wstETH!$A$2:$E$1977, 5)</f>
        <v>3010.0927729999999</v>
      </c>
      <c r="D149" s="1">
        <f>VLOOKUP(A149, rETH!$A$2:$E$1977, 5)</f>
        <v>2887.2766109999998</v>
      </c>
      <c r="E149" s="1" t="e">
        <f>VLOOKUP(A149, cbETH!$A$2:$E$1977, 5)</f>
        <v>#N/A</v>
      </c>
      <c r="F149" s="1" t="e">
        <f>VLOOKUP(A149, sfrxETH!$A$2:$E$1977, 5)</f>
        <v>#N/A</v>
      </c>
      <c r="G149" s="1" t="e">
        <f>VLOOKUP(A149, rETH2!$A$2:$D$1977, 5)</f>
        <v>#N/A</v>
      </c>
      <c r="H149" s="8" t="e">
        <f>VLOOKUP(A149, ankrETH!$A$2:$E$1977, 5)</f>
        <v>#N/A</v>
      </c>
      <c r="J149" s="1">
        <f t="shared" ref="J149:N149" si="443">B149/$B149</f>
        <v>1</v>
      </c>
      <c r="K149" s="1">
        <f t="shared" si="443"/>
        <v>1.0619600282704662</v>
      </c>
      <c r="L149" s="1">
        <f t="shared" si="443"/>
        <v>1.0186305149612795</v>
      </c>
      <c r="M149" s="1" t="e">
        <f t="shared" si="443"/>
        <v>#N/A</v>
      </c>
      <c r="N149" s="1" t="e">
        <f t="shared" si="443"/>
        <v>#N/A</v>
      </c>
      <c r="O149" s="1" t="e">
        <f t="shared" si="1"/>
        <v>#N/A</v>
      </c>
      <c r="P149" s="10" t="e">
        <f t="shared" si="2"/>
        <v>#N/A</v>
      </c>
      <c r="R149" s="1">
        <f t="shared" ref="R149:X149" si="444">J149/J148-1</f>
        <v>0</v>
      </c>
      <c r="S149" s="1">
        <f t="shared" si="444"/>
        <v>-2.8310697656546147E-3</v>
      </c>
      <c r="T149" s="1">
        <f t="shared" si="444"/>
        <v>-9.5464113819732077E-4</v>
      </c>
      <c r="U149" s="1" t="e">
        <f t="shared" si="444"/>
        <v>#N/A</v>
      </c>
      <c r="V149" s="1" t="e">
        <f t="shared" si="444"/>
        <v>#N/A</v>
      </c>
      <c r="W149" s="1" t="e">
        <f t="shared" si="444"/>
        <v>#N/A</v>
      </c>
      <c r="X149" s="1" t="e">
        <f t="shared" si="444"/>
        <v>#N/A</v>
      </c>
      <c r="Y149" s="9">
        <f t="shared" si="3"/>
        <v>44623</v>
      </c>
      <c r="Z149" s="1">
        <f t="shared" si="9"/>
        <v>1</v>
      </c>
      <c r="AA149" s="1">
        <f t="shared" ref="AA149:AF149" si="445">IF(ISNUMBER(AA148), AA148*(S149+1), IF(ISNUMBER(S148),S148+1, NA()))</f>
        <v>1.0113436591381373</v>
      </c>
      <c r="AB149" s="1">
        <f t="shared" si="445"/>
        <v>1.0120040357070557</v>
      </c>
      <c r="AC149" s="1" t="e">
        <f t="shared" si="445"/>
        <v>#N/A</v>
      </c>
      <c r="AD149" s="1" t="e">
        <f t="shared" si="445"/>
        <v>#N/A</v>
      </c>
      <c r="AE149" s="1" t="e">
        <f t="shared" si="445"/>
        <v>#N/A</v>
      </c>
      <c r="AF149" s="1" t="e">
        <f t="shared" si="445"/>
        <v>#N/A</v>
      </c>
    </row>
    <row r="150" spans="1:32" ht="13">
      <c r="A150" s="9">
        <f>wstETH!A150</f>
        <v>44624</v>
      </c>
      <c r="B150" s="1">
        <f>VLOOKUP(A150, ETH!$A$2:$E$1977, 5)</f>
        <v>2617.1560060000002</v>
      </c>
      <c r="C150" s="1">
        <f>VLOOKUP(A150, wstETH!$A$2:$E$1977, 5)</f>
        <v>2777.6843260000001</v>
      </c>
      <c r="D150" s="1">
        <f>VLOOKUP(A150, rETH!$A$2:$E$1977, 5)</f>
        <v>2659.820557</v>
      </c>
      <c r="E150" s="1" t="e">
        <f>VLOOKUP(A150, cbETH!$A$2:$E$1977, 5)</f>
        <v>#N/A</v>
      </c>
      <c r="F150" s="1" t="e">
        <f>VLOOKUP(A150, sfrxETH!$A$2:$E$1977, 5)</f>
        <v>#N/A</v>
      </c>
      <c r="G150" s="1" t="e">
        <f>VLOOKUP(A150, rETH2!$A$2:$D$1977, 5)</f>
        <v>#N/A</v>
      </c>
      <c r="H150" s="8" t="e">
        <f>VLOOKUP(A150, ankrETH!$A$2:$E$1977, 5)</f>
        <v>#N/A</v>
      </c>
      <c r="J150" s="1">
        <f t="shared" ref="J150:N150" si="446">B150/$B150</f>
        <v>1</v>
      </c>
      <c r="K150" s="1">
        <f t="shared" si="446"/>
        <v>1.0613369320101584</v>
      </c>
      <c r="L150" s="1">
        <f t="shared" si="446"/>
        <v>1.0163018753571391</v>
      </c>
      <c r="M150" s="1" t="e">
        <f t="shared" si="446"/>
        <v>#N/A</v>
      </c>
      <c r="N150" s="1" t="e">
        <f t="shared" si="446"/>
        <v>#N/A</v>
      </c>
      <c r="O150" s="1" t="e">
        <f t="shared" si="1"/>
        <v>#N/A</v>
      </c>
      <c r="P150" s="10" t="e">
        <f t="shared" si="2"/>
        <v>#N/A</v>
      </c>
      <c r="R150" s="1">
        <f t="shared" ref="R150:X150" si="447">J150/J149-1</f>
        <v>0</v>
      </c>
      <c r="S150" s="1">
        <f t="shared" si="447"/>
        <v>-5.8674172635531097E-4</v>
      </c>
      <c r="T150" s="1">
        <f t="shared" si="447"/>
        <v>-2.286049327934081E-3</v>
      </c>
      <c r="U150" s="1" t="e">
        <f t="shared" si="447"/>
        <v>#N/A</v>
      </c>
      <c r="V150" s="1" t="e">
        <f t="shared" si="447"/>
        <v>#N/A</v>
      </c>
      <c r="W150" s="1" t="e">
        <f t="shared" si="447"/>
        <v>#N/A</v>
      </c>
      <c r="X150" s="1" t="e">
        <f t="shared" si="447"/>
        <v>#N/A</v>
      </c>
      <c r="Y150" s="9">
        <f t="shared" si="3"/>
        <v>44624</v>
      </c>
      <c r="Z150" s="1">
        <f t="shared" si="9"/>
        <v>1</v>
      </c>
      <c r="AA150" s="1">
        <f t="shared" ref="AA150:AF150" si="448">IF(ISNUMBER(AA149), AA149*(S150+1), IF(ISNUMBER(S149),S149+1, NA()))</f>
        <v>1.0107502616136361</v>
      </c>
      <c r="AB150" s="1">
        <f t="shared" si="448"/>
        <v>1.0096905445613609</v>
      </c>
      <c r="AC150" s="1" t="e">
        <f t="shared" si="448"/>
        <v>#N/A</v>
      </c>
      <c r="AD150" s="1" t="e">
        <f t="shared" si="448"/>
        <v>#N/A</v>
      </c>
      <c r="AE150" s="1" t="e">
        <f t="shared" si="448"/>
        <v>#N/A</v>
      </c>
      <c r="AF150" s="1" t="e">
        <f t="shared" si="448"/>
        <v>#N/A</v>
      </c>
    </row>
    <row r="151" spans="1:32" ht="13">
      <c r="A151" s="9">
        <f>wstETH!A151</f>
        <v>44625</v>
      </c>
      <c r="B151" s="1">
        <f>VLOOKUP(A151, ETH!$A$2:$E$1977, 5)</f>
        <v>2664.8310550000001</v>
      </c>
      <c r="C151" s="1">
        <f>VLOOKUP(A151, wstETH!$A$2:$E$1977, 5)</f>
        <v>2827.3977049999999</v>
      </c>
      <c r="D151" s="1">
        <f>VLOOKUP(A151, rETH!$A$2:$E$1977, 5)</f>
        <v>2711.470703</v>
      </c>
      <c r="E151" s="1" t="e">
        <f>VLOOKUP(A151, cbETH!$A$2:$E$1977, 5)</f>
        <v>#N/A</v>
      </c>
      <c r="F151" s="1" t="e">
        <f>VLOOKUP(A151, sfrxETH!$A$2:$E$1977, 5)</f>
        <v>#N/A</v>
      </c>
      <c r="G151" s="1" t="e">
        <f>VLOOKUP(A151, rETH2!$A$2:$D$1977, 5)</f>
        <v>#N/A</v>
      </c>
      <c r="H151" s="8" t="e">
        <f>VLOOKUP(A151, ankrETH!$A$2:$E$1977, 5)</f>
        <v>#N/A</v>
      </c>
      <c r="J151" s="1">
        <f t="shared" ref="J151:N151" si="449">B151/$B151</f>
        <v>1</v>
      </c>
      <c r="K151" s="1">
        <f t="shared" si="449"/>
        <v>1.061004486455146</v>
      </c>
      <c r="L151" s="1">
        <f t="shared" si="449"/>
        <v>1.017501915520119</v>
      </c>
      <c r="M151" s="1" t="e">
        <f t="shared" si="449"/>
        <v>#N/A</v>
      </c>
      <c r="N151" s="1" t="e">
        <f t="shared" si="449"/>
        <v>#N/A</v>
      </c>
      <c r="O151" s="1" t="e">
        <f t="shared" si="1"/>
        <v>#N/A</v>
      </c>
      <c r="P151" s="10" t="e">
        <f t="shared" si="2"/>
        <v>#N/A</v>
      </c>
      <c r="R151" s="1">
        <f t="shared" ref="R151:X151" si="450">J151/J150-1</f>
        <v>0</v>
      </c>
      <c r="S151" s="1">
        <f t="shared" si="450"/>
        <v>-3.1323281512762868E-4</v>
      </c>
      <c r="T151" s="1">
        <f t="shared" si="450"/>
        <v>1.180791054388397E-3</v>
      </c>
      <c r="U151" s="1" t="e">
        <f t="shared" si="450"/>
        <v>#N/A</v>
      </c>
      <c r="V151" s="1" t="e">
        <f t="shared" si="450"/>
        <v>#N/A</v>
      </c>
      <c r="W151" s="1" t="e">
        <f t="shared" si="450"/>
        <v>#N/A</v>
      </c>
      <c r="X151" s="1" t="e">
        <f t="shared" si="450"/>
        <v>#N/A</v>
      </c>
      <c r="Y151" s="9">
        <f t="shared" si="3"/>
        <v>44625</v>
      </c>
      <c r="Z151" s="1">
        <f t="shared" si="9"/>
        <v>1</v>
      </c>
      <c r="AA151" s="1">
        <f t="shared" ref="AA151:AF151" si="451">IF(ISNUMBER(AA150), AA150*(S151+1), IF(ISNUMBER(S150),S150+1, NA()))</f>
        <v>1.0104336614637999</v>
      </c>
      <c r="AB151" s="1">
        <f t="shared" si="451"/>
        <v>1.0108827781240795</v>
      </c>
      <c r="AC151" s="1" t="e">
        <f t="shared" si="451"/>
        <v>#N/A</v>
      </c>
      <c r="AD151" s="1" t="e">
        <f t="shared" si="451"/>
        <v>#N/A</v>
      </c>
      <c r="AE151" s="1" t="e">
        <f t="shared" si="451"/>
        <v>#N/A</v>
      </c>
      <c r="AF151" s="1" t="e">
        <f t="shared" si="451"/>
        <v>#N/A</v>
      </c>
    </row>
    <row r="152" spans="1:32" ht="13">
      <c r="A152" s="9">
        <f>wstETH!A152</f>
        <v>44626</v>
      </c>
      <c r="B152" s="1">
        <f>VLOOKUP(A152, ETH!$A$2:$E$1977, 5)</f>
        <v>2555.0373540000001</v>
      </c>
      <c r="C152" s="1">
        <f>VLOOKUP(A152, wstETH!$A$2:$E$1977, 5)</f>
        <v>2719.219971</v>
      </c>
      <c r="D152" s="1">
        <f>VLOOKUP(A152, rETH!$A$2:$E$1977, 5)</f>
        <v>2600.4160160000001</v>
      </c>
      <c r="E152" s="1" t="e">
        <f>VLOOKUP(A152, cbETH!$A$2:$E$1977, 5)</f>
        <v>#N/A</v>
      </c>
      <c r="F152" s="1" t="e">
        <f>VLOOKUP(A152, sfrxETH!$A$2:$E$1977, 5)</f>
        <v>#N/A</v>
      </c>
      <c r="G152" s="1" t="e">
        <f>VLOOKUP(A152, rETH2!$A$2:$D$1977, 5)</f>
        <v>#N/A</v>
      </c>
      <c r="H152" s="8" t="e">
        <f>VLOOKUP(A152, ankrETH!$A$2:$E$1977, 5)</f>
        <v>#N/A</v>
      </c>
      <c r="J152" s="1">
        <f t="shared" ref="J152:N152" si="452">B152/$B152</f>
        <v>1</v>
      </c>
      <c r="K152" s="1">
        <f t="shared" si="452"/>
        <v>1.0642584018362653</v>
      </c>
      <c r="L152" s="1">
        <f t="shared" si="452"/>
        <v>1.0177604691097601</v>
      </c>
      <c r="M152" s="1" t="e">
        <f t="shared" si="452"/>
        <v>#N/A</v>
      </c>
      <c r="N152" s="1" t="e">
        <f t="shared" si="452"/>
        <v>#N/A</v>
      </c>
      <c r="O152" s="1" t="e">
        <f t="shared" si="1"/>
        <v>#N/A</v>
      </c>
      <c r="P152" s="10" t="e">
        <f t="shared" si="2"/>
        <v>#N/A</v>
      </c>
      <c r="R152" s="1">
        <f t="shared" ref="R152:X152" si="453">J152/J151-1</f>
        <v>0</v>
      </c>
      <c r="S152" s="1">
        <f t="shared" si="453"/>
        <v>3.0668252798728979E-3</v>
      </c>
      <c r="T152" s="1">
        <f t="shared" si="453"/>
        <v>2.5410624363186862E-4</v>
      </c>
      <c r="U152" s="1" t="e">
        <f t="shared" si="453"/>
        <v>#N/A</v>
      </c>
      <c r="V152" s="1" t="e">
        <f t="shared" si="453"/>
        <v>#N/A</v>
      </c>
      <c r="W152" s="1" t="e">
        <f t="shared" si="453"/>
        <v>#N/A</v>
      </c>
      <c r="X152" s="1" t="e">
        <f t="shared" si="453"/>
        <v>#N/A</v>
      </c>
      <c r="Y152" s="9">
        <f t="shared" si="3"/>
        <v>44626</v>
      </c>
      <c r="Z152" s="1">
        <f t="shared" si="9"/>
        <v>1</v>
      </c>
      <c r="AA152" s="1">
        <f t="shared" ref="AA152:AF152" si="454">IF(ISNUMBER(AA151), AA151*(S152+1), IF(ISNUMBER(S151),S151+1, NA()))</f>
        <v>1.0135324849604115</v>
      </c>
      <c r="AB152" s="1">
        <f t="shared" si="454"/>
        <v>1.0111396497495808</v>
      </c>
      <c r="AC152" s="1" t="e">
        <f t="shared" si="454"/>
        <v>#N/A</v>
      </c>
      <c r="AD152" s="1" t="e">
        <f t="shared" si="454"/>
        <v>#N/A</v>
      </c>
      <c r="AE152" s="1" t="e">
        <f t="shared" si="454"/>
        <v>#N/A</v>
      </c>
      <c r="AF152" s="1" t="e">
        <f t="shared" si="454"/>
        <v>#N/A</v>
      </c>
    </row>
    <row r="153" spans="1:32" ht="13">
      <c r="A153" s="9">
        <f>wstETH!A153</f>
        <v>44627</v>
      </c>
      <c r="B153" s="1">
        <f>VLOOKUP(A153, ETH!$A$2:$E$1977, 5)</f>
        <v>2497.77124</v>
      </c>
      <c r="C153" s="1">
        <f>VLOOKUP(A153, wstETH!$A$2:$E$1977, 5)</f>
        <v>2653.8542480000001</v>
      </c>
      <c r="D153" s="1">
        <f>VLOOKUP(A153, rETH!$A$2:$E$1977, 5)</f>
        <v>2540.5253910000001</v>
      </c>
      <c r="E153" s="1" t="e">
        <f>VLOOKUP(A153, cbETH!$A$2:$E$1977, 5)</f>
        <v>#N/A</v>
      </c>
      <c r="F153" s="1" t="e">
        <f>VLOOKUP(A153, sfrxETH!$A$2:$E$1977, 5)</f>
        <v>#N/A</v>
      </c>
      <c r="G153" s="1" t="e">
        <f>VLOOKUP(A153, rETH2!$A$2:$D$1977, 5)</f>
        <v>#N/A</v>
      </c>
      <c r="H153" s="8" t="e">
        <f>VLOOKUP(A153, ankrETH!$A$2:$E$1977, 5)</f>
        <v>#N/A</v>
      </c>
      <c r="J153" s="1">
        <f t="shared" ref="J153:N153" si="455">B153/$B153</f>
        <v>1</v>
      </c>
      <c r="K153" s="1">
        <f t="shared" si="455"/>
        <v>1.0624889123152848</v>
      </c>
      <c r="L153" s="1">
        <f t="shared" si="455"/>
        <v>1.0171169202028285</v>
      </c>
      <c r="M153" s="1" t="e">
        <f t="shared" si="455"/>
        <v>#N/A</v>
      </c>
      <c r="N153" s="1" t="e">
        <f t="shared" si="455"/>
        <v>#N/A</v>
      </c>
      <c r="O153" s="1" t="e">
        <f t="shared" si="1"/>
        <v>#N/A</v>
      </c>
      <c r="P153" s="10" t="e">
        <f t="shared" si="2"/>
        <v>#N/A</v>
      </c>
      <c r="R153" s="1">
        <f t="shared" ref="R153:X153" si="456">J153/J152-1</f>
        <v>0</v>
      </c>
      <c r="S153" s="1">
        <f t="shared" si="456"/>
        <v>-1.6626502717079772E-3</v>
      </c>
      <c r="T153" s="1">
        <f t="shared" si="456"/>
        <v>-6.3231863141088862E-4</v>
      </c>
      <c r="U153" s="1" t="e">
        <f t="shared" si="456"/>
        <v>#N/A</v>
      </c>
      <c r="V153" s="1" t="e">
        <f t="shared" si="456"/>
        <v>#N/A</v>
      </c>
      <c r="W153" s="1" t="e">
        <f t="shared" si="456"/>
        <v>#N/A</v>
      </c>
      <c r="X153" s="1" t="e">
        <f t="shared" si="456"/>
        <v>#N/A</v>
      </c>
      <c r="Y153" s="9">
        <f t="shared" si="3"/>
        <v>44627</v>
      </c>
      <c r="Z153" s="1">
        <f t="shared" si="9"/>
        <v>1</v>
      </c>
      <c r="AA153" s="1">
        <f t="shared" ref="AA153:AF153" si="457">IF(ISNUMBER(AA152), AA152*(S153+1), IF(ISNUMBER(S152),S152+1, NA()))</f>
        <v>1.0118473348989072</v>
      </c>
      <c r="AB153" s="1">
        <f t="shared" si="457"/>
        <v>1.0105002873100859</v>
      </c>
      <c r="AC153" s="1" t="e">
        <f t="shared" si="457"/>
        <v>#N/A</v>
      </c>
      <c r="AD153" s="1" t="e">
        <f t="shared" si="457"/>
        <v>#N/A</v>
      </c>
      <c r="AE153" s="1" t="e">
        <f t="shared" si="457"/>
        <v>#N/A</v>
      </c>
      <c r="AF153" s="1" t="e">
        <f t="shared" si="457"/>
        <v>#N/A</v>
      </c>
    </row>
    <row r="154" spans="1:32" ht="13">
      <c r="A154" s="9">
        <f>wstETH!A154</f>
        <v>44628</v>
      </c>
      <c r="B154" s="1">
        <f>VLOOKUP(A154, ETH!$A$2:$E$1977, 5)</f>
        <v>2576.7475589999999</v>
      </c>
      <c r="C154" s="1">
        <f>VLOOKUP(A154, wstETH!$A$2:$E$1977, 5)</f>
        <v>2735.10376</v>
      </c>
      <c r="D154" s="1">
        <f>VLOOKUP(A154, rETH!$A$2:$E$1977, 5)</f>
        <v>2625.5627439999998</v>
      </c>
      <c r="E154" s="1" t="e">
        <f>VLOOKUP(A154, cbETH!$A$2:$E$1977, 5)</f>
        <v>#N/A</v>
      </c>
      <c r="F154" s="1" t="e">
        <f>VLOOKUP(A154, sfrxETH!$A$2:$E$1977, 5)</f>
        <v>#N/A</v>
      </c>
      <c r="G154" s="1" t="e">
        <f>VLOOKUP(A154, rETH2!$A$2:$D$1977, 5)</f>
        <v>#N/A</v>
      </c>
      <c r="H154" s="8" t="e">
        <f>VLOOKUP(A154, ankrETH!$A$2:$E$1977, 5)</f>
        <v>#N/A</v>
      </c>
      <c r="J154" s="1">
        <f t="shared" ref="J154:N154" si="458">B154/$B154</f>
        <v>1</v>
      </c>
      <c r="K154" s="1">
        <f t="shared" si="458"/>
        <v>1.061455845935275</v>
      </c>
      <c r="L154" s="1">
        <f t="shared" si="458"/>
        <v>1.0189444964562009</v>
      </c>
      <c r="M154" s="1" t="e">
        <f t="shared" si="458"/>
        <v>#N/A</v>
      </c>
      <c r="N154" s="1" t="e">
        <f t="shared" si="458"/>
        <v>#N/A</v>
      </c>
      <c r="O154" s="1" t="e">
        <f t="shared" si="1"/>
        <v>#N/A</v>
      </c>
      <c r="P154" s="10" t="e">
        <f t="shared" si="2"/>
        <v>#N/A</v>
      </c>
      <c r="R154" s="1">
        <f t="shared" ref="R154:X154" si="459">J154/J153-1</f>
        <v>0</v>
      </c>
      <c r="S154" s="1">
        <f t="shared" si="459"/>
        <v>-9.7230791590907639E-4</v>
      </c>
      <c r="T154" s="1">
        <f t="shared" si="459"/>
        <v>1.7968202249629694E-3</v>
      </c>
      <c r="U154" s="1" t="e">
        <f t="shared" si="459"/>
        <v>#N/A</v>
      </c>
      <c r="V154" s="1" t="e">
        <f t="shared" si="459"/>
        <v>#N/A</v>
      </c>
      <c r="W154" s="1" t="e">
        <f t="shared" si="459"/>
        <v>#N/A</v>
      </c>
      <c r="X154" s="1" t="e">
        <f t="shared" si="459"/>
        <v>#N/A</v>
      </c>
      <c r="Y154" s="9">
        <f t="shared" si="3"/>
        <v>44628</v>
      </c>
      <c r="Z154" s="1">
        <f t="shared" si="9"/>
        <v>1</v>
      </c>
      <c r="AA154" s="1">
        <f t="shared" ref="AA154:AF154" si="460">IF(ISNUMBER(AA153), AA153*(S154+1), IF(ISNUMBER(S153),S153+1, NA()))</f>
        <v>1.0108635077254935</v>
      </c>
      <c r="AB154" s="1">
        <f t="shared" si="460"/>
        <v>1.0123159746636556</v>
      </c>
      <c r="AC154" s="1" t="e">
        <f t="shared" si="460"/>
        <v>#N/A</v>
      </c>
      <c r="AD154" s="1" t="e">
        <f t="shared" si="460"/>
        <v>#N/A</v>
      </c>
      <c r="AE154" s="1" t="e">
        <f t="shared" si="460"/>
        <v>#N/A</v>
      </c>
      <c r="AF154" s="1" t="e">
        <f t="shared" si="460"/>
        <v>#N/A</v>
      </c>
    </row>
    <row r="155" spans="1:32" ht="13">
      <c r="A155" s="9">
        <f>wstETH!A155</f>
        <v>44629</v>
      </c>
      <c r="B155" s="1">
        <f>VLOOKUP(A155, ETH!$A$2:$E$1977, 5)</f>
        <v>2729.7834469999998</v>
      </c>
      <c r="C155" s="1">
        <f>VLOOKUP(A155, wstETH!$A$2:$E$1977, 5)</f>
        <v>2894.6865229999999</v>
      </c>
      <c r="D155" s="1">
        <f>VLOOKUP(A155, rETH!$A$2:$E$1977, 5)</f>
        <v>2797.8544919999999</v>
      </c>
      <c r="E155" s="1" t="e">
        <f>VLOOKUP(A155, cbETH!$A$2:$E$1977, 5)</f>
        <v>#N/A</v>
      </c>
      <c r="F155" s="1" t="e">
        <f>VLOOKUP(A155, sfrxETH!$A$2:$E$1977, 5)</f>
        <v>#N/A</v>
      </c>
      <c r="G155" s="1" t="e">
        <f>VLOOKUP(A155, rETH2!$A$2:$D$1977, 5)</f>
        <v>#N/A</v>
      </c>
      <c r="H155" s="8" t="e">
        <f>VLOOKUP(A155, ankrETH!$A$2:$E$1977, 5)</f>
        <v>#N/A</v>
      </c>
      <c r="J155" s="1">
        <f t="shared" ref="J155:N155" si="461">B155/$B155</f>
        <v>1</v>
      </c>
      <c r="K155" s="1">
        <f t="shared" si="461"/>
        <v>1.0604088489807595</v>
      </c>
      <c r="L155" s="1">
        <f t="shared" si="461"/>
        <v>1.0249364267611811</v>
      </c>
      <c r="M155" s="1" t="e">
        <f t="shared" si="461"/>
        <v>#N/A</v>
      </c>
      <c r="N155" s="1" t="e">
        <f t="shared" si="461"/>
        <v>#N/A</v>
      </c>
      <c r="O155" s="1" t="e">
        <f t="shared" si="1"/>
        <v>#N/A</v>
      </c>
      <c r="P155" s="10" t="e">
        <f t="shared" si="2"/>
        <v>#N/A</v>
      </c>
      <c r="R155" s="1">
        <f t="shared" ref="R155:X155" si="462">J155/J154-1</f>
        <v>0</v>
      </c>
      <c r="S155" s="1">
        <f t="shared" si="462"/>
        <v>-9.8637824505354299E-4</v>
      </c>
      <c r="T155" s="1">
        <f t="shared" si="462"/>
        <v>5.8805266879791152E-3</v>
      </c>
      <c r="U155" s="1" t="e">
        <f t="shared" si="462"/>
        <v>#N/A</v>
      </c>
      <c r="V155" s="1" t="e">
        <f t="shared" si="462"/>
        <v>#N/A</v>
      </c>
      <c r="W155" s="1" t="e">
        <f t="shared" si="462"/>
        <v>#N/A</v>
      </c>
      <c r="X155" s="1" t="e">
        <f t="shared" si="462"/>
        <v>#N/A</v>
      </c>
      <c r="Y155" s="9">
        <f t="shared" si="3"/>
        <v>44629</v>
      </c>
      <c r="Z155" s="1">
        <f t="shared" si="9"/>
        <v>1</v>
      </c>
      <c r="AA155" s="1">
        <f t="shared" ref="AA155:AF155" si="463">IF(ISNUMBER(AA154), AA154*(S155+1), IF(ISNUMBER(S154),S154+1, NA()))</f>
        <v>1.0098664139527544</v>
      </c>
      <c r="AB155" s="1">
        <f t="shared" si="463"/>
        <v>1.0182689257693329</v>
      </c>
      <c r="AC155" s="1" t="e">
        <f t="shared" si="463"/>
        <v>#N/A</v>
      </c>
      <c r="AD155" s="1" t="e">
        <f t="shared" si="463"/>
        <v>#N/A</v>
      </c>
      <c r="AE155" s="1" t="e">
        <f t="shared" si="463"/>
        <v>#N/A</v>
      </c>
      <c r="AF155" s="1" t="e">
        <f t="shared" si="463"/>
        <v>#N/A</v>
      </c>
    </row>
    <row r="156" spans="1:32" ht="13">
      <c r="A156" s="9">
        <f>wstETH!A156</f>
        <v>44630</v>
      </c>
      <c r="B156" s="1">
        <f>VLOOKUP(A156, ETH!$A$2:$E$1977, 5)</f>
        <v>2608.0485840000001</v>
      </c>
      <c r="C156" s="1">
        <f>VLOOKUP(A156, wstETH!$A$2:$E$1977, 5)</f>
        <v>2774.0791020000001</v>
      </c>
      <c r="D156" s="1">
        <f>VLOOKUP(A156, rETH!$A$2:$E$1977, 5)</f>
        <v>2715.099365</v>
      </c>
      <c r="E156" s="1" t="e">
        <f>VLOOKUP(A156, cbETH!$A$2:$E$1977, 5)</f>
        <v>#N/A</v>
      </c>
      <c r="F156" s="1" t="e">
        <f>VLOOKUP(A156, sfrxETH!$A$2:$E$1977, 5)</f>
        <v>#N/A</v>
      </c>
      <c r="G156" s="1" t="e">
        <f>VLOOKUP(A156, rETH2!$A$2:$D$1977, 5)</f>
        <v>#N/A</v>
      </c>
      <c r="H156" s="8" t="e">
        <f>VLOOKUP(A156, ankrETH!$A$2:$E$1977, 5)</f>
        <v>#N/A</v>
      </c>
      <c r="J156" s="1">
        <f t="shared" ref="J156:N156" si="464">B156/$B156</f>
        <v>1</v>
      </c>
      <c r="K156" s="1">
        <f t="shared" si="464"/>
        <v>1.0636608225086654</v>
      </c>
      <c r="L156" s="1">
        <f t="shared" si="464"/>
        <v>1.0410463139593107</v>
      </c>
      <c r="M156" s="1" t="e">
        <f t="shared" si="464"/>
        <v>#N/A</v>
      </c>
      <c r="N156" s="1" t="e">
        <f t="shared" si="464"/>
        <v>#N/A</v>
      </c>
      <c r="O156" s="1" t="e">
        <f t="shared" si="1"/>
        <v>#N/A</v>
      </c>
      <c r="P156" s="10" t="e">
        <f t="shared" si="2"/>
        <v>#N/A</v>
      </c>
      <c r="R156" s="1">
        <f t="shared" ref="R156:X156" si="465">J156/J155-1</f>
        <v>0</v>
      </c>
      <c r="S156" s="1">
        <f t="shared" si="465"/>
        <v>3.0667167018001429E-3</v>
      </c>
      <c r="T156" s="1">
        <f t="shared" si="465"/>
        <v>1.5717937988638964E-2</v>
      </c>
      <c r="U156" s="1" t="e">
        <f t="shared" si="465"/>
        <v>#N/A</v>
      </c>
      <c r="V156" s="1" t="e">
        <f t="shared" si="465"/>
        <v>#N/A</v>
      </c>
      <c r="W156" s="1" t="e">
        <f t="shared" si="465"/>
        <v>#N/A</v>
      </c>
      <c r="X156" s="1" t="e">
        <f t="shared" si="465"/>
        <v>#N/A</v>
      </c>
      <c r="Y156" s="9">
        <f t="shared" si="3"/>
        <v>44630</v>
      </c>
      <c r="Z156" s="1">
        <f t="shared" si="9"/>
        <v>1</v>
      </c>
      <c r="AA156" s="1">
        <f t="shared" ref="AA156:AF156" si="466">IF(ISNUMBER(AA155), AA155*(S156+1), IF(ISNUMBER(S155),S155+1, NA()))</f>
        <v>1.0129633881510103</v>
      </c>
      <c r="AB156" s="1">
        <f t="shared" si="466"/>
        <v>1.0342740136003332</v>
      </c>
      <c r="AC156" s="1" t="e">
        <f t="shared" si="466"/>
        <v>#N/A</v>
      </c>
      <c r="AD156" s="1" t="e">
        <f t="shared" si="466"/>
        <v>#N/A</v>
      </c>
      <c r="AE156" s="1" t="e">
        <f t="shared" si="466"/>
        <v>#N/A</v>
      </c>
      <c r="AF156" s="1" t="e">
        <f t="shared" si="466"/>
        <v>#N/A</v>
      </c>
    </row>
    <row r="157" spans="1:32" ht="13">
      <c r="A157" s="9">
        <f>wstETH!A157</f>
        <v>44631</v>
      </c>
      <c r="B157" s="1">
        <f>VLOOKUP(A157, ETH!$A$2:$E$1977, 5)</f>
        <v>2559.5629880000001</v>
      </c>
      <c r="C157" s="1">
        <f>VLOOKUP(A157, wstETH!$A$2:$E$1977, 5)</f>
        <v>2726.86499</v>
      </c>
      <c r="D157" s="1">
        <f>VLOOKUP(A157, rETH!$A$2:$E$1977, 5)</f>
        <v>2613.5361330000001</v>
      </c>
      <c r="E157" s="1" t="e">
        <f>VLOOKUP(A157, cbETH!$A$2:$E$1977, 5)</f>
        <v>#N/A</v>
      </c>
      <c r="F157" s="1" t="e">
        <f>VLOOKUP(A157, sfrxETH!$A$2:$E$1977, 5)</f>
        <v>#N/A</v>
      </c>
      <c r="G157" s="1" t="e">
        <f>VLOOKUP(A157, rETH2!$A$2:$D$1977, 5)</f>
        <v>#N/A</v>
      </c>
      <c r="H157" s="8" t="e">
        <f>VLOOKUP(A157, ankrETH!$A$2:$E$1977, 5)</f>
        <v>#N/A</v>
      </c>
      <c r="J157" s="1">
        <f t="shared" ref="J157:N157" si="467">B157/$B157</f>
        <v>1</v>
      </c>
      <c r="K157" s="1">
        <f t="shared" si="467"/>
        <v>1.0653635025917947</v>
      </c>
      <c r="L157" s="1">
        <f t="shared" si="467"/>
        <v>1.0210868594572755</v>
      </c>
      <c r="M157" s="1" t="e">
        <f t="shared" si="467"/>
        <v>#N/A</v>
      </c>
      <c r="N157" s="1" t="e">
        <f t="shared" si="467"/>
        <v>#N/A</v>
      </c>
      <c r="O157" s="1" t="e">
        <f t="shared" si="1"/>
        <v>#N/A</v>
      </c>
      <c r="P157" s="10" t="e">
        <f t="shared" si="2"/>
        <v>#N/A</v>
      </c>
      <c r="R157" s="1">
        <f t="shared" ref="R157:X157" si="468">J157/J156-1</f>
        <v>0</v>
      </c>
      <c r="S157" s="1">
        <f t="shared" si="468"/>
        <v>1.6007735239447207E-3</v>
      </c>
      <c r="T157" s="1">
        <f t="shared" si="468"/>
        <v>-1.9172494282339247E-2</v>
      </c>
      <c r="U157" s="1" t="e">
        <f t="shared" si="468"/>
        <v>#N/A</v>
      </c>
      <c r="V157" s="1" t="e">
        <f t="shared" si="468"/>
        <v>#N/A</v>
      </c>
      <c r="W157" s="1" t="e">
        <f t="shared" si="468"/>
        <v>#N/A</v>
      </c>
      <c r="X157" s="1" t="e">
        <f t="shared" si="468"/>
        <v>#N/A</v>
      </c>
      <c r="Y157" s="9">
        <f t="shared" si="3"/>
        <v>44631</v>
      </c>
      <c r="Z157" s="1">
        <f t="shared" si="9"/>
        <v>1</v>
      </c>
      <c r="AA157" s="1">
        <f t="shared" ref="AA157:AF157" si="469">IF(ISNUMBER(AA156), AA156*(S157+1), IF(ISNUMBER(S156),S156+1, NA()))</f>
        <v>1.0145849131234879</v>
      </c>
      <c r="AB157" s="1">
        <f t="shared" si="469"/>
        <v>1.0144444009882088</v>
      </c>
      <c r="AC157" s="1" t="e">
        <f t="shared" si="469"/>
        <v>#N/A</v>
      </c>
      <c r="AD157" s="1" t="e">
        <f t="shared" si="469"/>
        <v>#N/A</v>
      </c>
      <c r="AE157" s="1" t="e">
        <f t="shared" si="469"/>
        <v>#N/A</v>
      </c>
      <c r="AF157" s="1" t="e">
        <f t="shared" si="469"/>
        <v>#N/A</v>
      </c>
    </row>
    <row r="158" spans="1:32" ht="13">
      <c r="A158" s="9">
        <f>wstETH!A158</f>
        <v>44632</v>
      </c>
      <c r="B158" s="1">
        <f>VLOOKUP(A158, ETH!$A$2:$E$1977, 5)</f>
        <v>2574.7541500000002</v>
      </c>
      <c r="C158" s="1">
        <f>VLOOKUP(A158, wstETH!$A$2:$E$1977, 5)</f>
        <v>2745.1196289999998</v>
      </c>
      <c r="D158" s="1">
        <f>VLOOKUP(A158, rETH!$A$2:$E$1977, 5)</f>
        <v>2631.1735840000001</v>
      </c>
      <c r="E158" s="1" t="e">
        <f>VLOOKUP(A158, cbETH!$A$2:$E$1977, 5)</f>
        <v>#N/A</v>
      </c>
      <c r="F158" s="1" t="e">
        <f>VLOOKUP(A158, sfrxETH!$A$2:$E$1977, 5)</f>
        <v>#N/A</v>
      </c>
      <c r="G158" s="1" t="e">
        <f>VLOOKUP(A158, rETH2!$A$2:$D$1977, 5)</f>
        <v>#N/A</v>
      </c>
      <c r="H158" s="8" t="e">
        <f>VLOOKUP(A158, ankrETH!$A$2:$E$1977, 5)</f>
        <v>#N/A</v>
      </c>
      <c r="J158" s="1">
        <f t="shared" ref="J158:N158" si="470">B158/$B158</f>
        <v>1</v>
      </c>
      <c r="K158" s="1">
        <f t="shared" si="470"/>
        <v>1.0661676684742889</v>
      </c>
      <c r="L158" s="1">
        <f t="shared" si="470"/>
        <v>1.0219125519226757</v>
      </c>
      <c r="M158" s="1" t="e">
        <f t="shared" si="470"/>
        <v>#N/A</v>
      </c>
      <c r="N158" s="1" t="e">
        <f t="shared" si="470"/>
        <v>#N/A</v>
      </c>
      <c r="O158" s="1" t="e">
        <f t="shared" si="1"/>
        <v>#N/A</v>
      </c>
      <c r="P158" s="10" t="e">
        <f t="shared" si="2"/>
        <v>#N/A</v>
      </c>
      <c r="R158" s="1">
        <f t="shared" ref="R158:X158" si="471">J158/J157-1</f>
        <v>0</v>
      </c>
      <c r="S158" s="1">
        <f t="shared" si="471"/>
        <v>7.5482770015855571E-4</v>
      </c>
      <c r="T158" s="1">
        <f t="shared" si="471"/>
        <v>8.0864077110831545E-4</v>
      </c>
      <c r="U158" s="1" t="e">
        <f t="shared" si="471"/>
        <v>#N/A</v>
      </c>
      <c r="V158" s="1" t="e">
        <f t="shared" si="471"/>
        <v>#N/A</v>
      </c>
      <c r="W158" s="1" t="e">
        <f t="shared" si="471"/>
        <v>#N/A</v>
      </c>
      <c r="X158" s="1" t="e">
        <f t="shared" si="471"/>
        <v>#N/A</v>
      </c>
      <c r="Y158" s="9">
        <f t="shared" si="3"/>
        <v>44632</v>
      </c>
      <c r="Z158" s="1">
        <f t="shared" si="9"/>
        <v>1</v>
      </c>
      <c r="AA158" s="1">
        <f t="shared" ref="AA158:AF158" si="472">IF(ISNUMBER(AA157), AA157*(S158+1), IF(ISNUMBER(S157),S157+1, NA()))</f>
        <v>1.0153507499200765</v>
      </c>
      <c r="AB158" s="1">
        <f t="shared" si="472"/>
        <v>1.0152647220908704</v>
      </c>
      <c r="AC158" s="1" t="e">
        <f t="shared" si="472"/>
        <v>#N/A</v>
      </c>
      <c r="AD158" s="1" t="e">
        <f t="shared" si="472"/>
        <v>#N/A</v>
      </c>
      <c r="AE158" s="1" t="e">
        <f t="shared" si="472"/>
        <v>#N/A</v>
      </c>
      <c r="AF158" s="1" t="e">
        <f t="shared" si="472"/>
        <v>#N/A</v>
      </c>
    </row>
    <row r="159" spans="1:32" ht="13">
      <c r="A159" s="9">
        <f>wstETH!A159</f>
        <v>44633</v>
      </c>
      <c r="B159" s="1">
        <f>VLOOKUP(A159, ETH!$A$2:$E$1977, 5)</f>
        <v>2518.9445799999999</v>
      </c>
      <c r="C159" s="1">
        <f>VLOOKUP(A159, wstETH!$A$2:$E$1977, 5)</f>
        <v>2675.5422359999998</v>
      </c>
      <c r="D159" s="1">
        <f>VLOOKUP(A159, rETH!$A$2:$E$1977, 5)</f>
        <v>2564.304443</v>
      </c>
      <c r="E159" s="1" t="e">
        <f>VLOOKUP(A159, cbETH!$A$2:$E$1977, 5)</f>
        <v>#N/A</v>
      </c>
      <c r="F159" s="1" t="e">
        <f>VLOOKUP(A159, sfrxETH!$A$2:$E$1977, 5)</f>
        <v>#N/A</v>
      </c>
      <c r="G159" s="1" t="e">
        <f>VLOOKUP(A159, rETH2!$A$2:$D$1977, 5)</f>
        <v>#N/A</v>
      </c>
      <c r="H159" s="8" t="e">
        <f>VLOOKUP(A159, ankrETH!$A$2:$E$1977, 5)</f>
        <v>#N/A</v>
      </c>
      <c r="J159" s="1">
        <f t="shared" ref="J159:N159" si="473">B159/$B159</f>
        <v>1</v>
      </c>
      <c r="K159" s="1">
        <f t="shared" si="473"/>
        <v>1.062167964012928</v>
      </c>
      <c r="L159" s="1">
        <f t="shared" si="473"/>
        <v>1.018007487485096</v>
      </c>
      <c r="M159" s="1" t="e">
        <f t="shared" si="473"/>
        <v>#N/A</v>
      </c>
      <c r="N159" s="1" t="e">
        <f t="shared" si="473"/>
        <v>#N/A</v>
      </c>
      <c r="O159" s="1" t="e">
        <f t="shared" si="1"/>
        <v>#N/A</v>
      </c>
      <c r="P159" s="10" t="e">
        <f t="shared" si="2"/>
        <v>#N/A</v>
      </c>
      <c r="R159" s="1">
        <f t="shared" ref="R159:X159" si="474">J159/J158-1</f>
        <v>0</v>
      </c>
      <c r="S159" s="1">
        <f t="shared" si="474"/>
        <v>-3.7514779144302013E-3</v>
      </c>
      <c r="T159" s="1">
        <f t="shared" si="474"/>
        <v>-3.8213293595744657E-3</v>
      </c>
      <c r="U159" s="1" t="e">
        <f t="shared" si="474"/>
        <v>#N/A</v>
      </c>
      <c r="V159" s="1" t="e">
        <f t="shared" si="474"/>
        <v>#N/A</v>
      </c>
      <c r="W159" s="1" t="e">
        <f t="shared" si="474"/>
        <v>#N/A</v>
      </c>
      <c r="X159" s="1" t="e">
        <f t="shared" si="474"/>
        <v>#N/A</v>
      </c>
      <c r="Y159" s="9">
        <f t="shared" si="3"/>
        <v>44633</v>
      </c>
      <c r="Z159" s="1">
        <f t="shared" si="9"/>
        <v>1</v>
      </c>
      <c r="AA159" s="1">
        <f t="shared" ref="AA159:AF159" si="475">IF(ISNUMBER(AA158), AA158*(S159+1), IF(ISNUMBER(S158),S158+1, NA()))</f>
        <v>1.0115416840063511</v>
      </c>
      <c r="AB159" s="1">
        <f t="shared" si="475"/>
        <v>1.0113850612006043</v>
      </c>
      <c r="AC159" s="1" t="e">
        <f t="shared" si="475"/>
        <v>#N/A</v>
      </c>
      <c r="AD159" s="1" t="e">
        <f t="shared" si="475"/>
        <v>#N/A</v>
      </c>
      <c r="AE159" s="1" t="e">
        <f t="shared" si="475"/>
        <v>#N/A</v>
      </c>
      <c r="AF159" s="1" t="e">
        <f t="shared" si="475"/>
        <v>#N/A</v>
      </c>
    </row>
    <row r="160" spans="1:32" ht="13">
      <c r="A160" s="9">
        <f>wstETH!A160</f>
        <v>44634</v>
      </c>
      <c r="B160" s="1">
        <f>VLOOKUP(A160, ETH!$A$2:$E$1977, 5)</f>
        <v>2590.6960450000001</v>
      </c>
      <c r="C160" s="1">
        <f>VLOOKUP(A160, wstETH!$A$2:$E$1977, 5)</f>
        <v>2752.5451659999999</v>
      </c>
      <c r="D160" s="1">
        <f>VLOOKUP(A160, rETH!$A$2:$E$1977, 5)</f>
        <v>2637.3054200000001</v>
      </c>
      <c r="E160" s="1" t="e">
        <f>VLOOKUP(A160, cbETH!$A$2:$E$1977, 5)</f>
        <v>#N/A</v>
      </c>
      <c r="F160" s="1" t="e">
        <f>VLOOKUP(A160, sfrxETH!$A$2:$E$1977, 5)</f>
        <v>#N/A</v>
      </c>
      <c r="G160" s="1" t="e">
        <f>VLOOKUP(A160, rETH2!$A$2:$D$1977, 5)</f>
        <v>#N/A</v>
      </c>
      <c r="H160" s="8" t="e">
        <f>VLOOKUP(A160, ankrETH!$A$2:$E$1977, 5)</f>
        <v>#N/A</v>
      </c>
      <c r="J160" s="1">
        <f t="shared" ref="J160:N160" si="476">B160/$B160</f>
        <v>1</v>
      </c>
      <c r="K160" s="1">
        <f t="shared" si="476"/>
        <v>1.0624732188526578</v>
      </c>
      <c r="L160" s="1">
        <f t="shared" si="476"/>
        <v>1.0179910627068565</v>
      </c>
      <c r="M160" s="1" t="e">
        <f t="shared" si="476"/>
        <v>#N/A</v>
      </c>
      <c r="N160" s="1" t="e">
        <f t="shared" si="476"/>
        <v>#N/A</v>
      </c>
      <c r="O160" s="1" t="e">
        <f t="shared" si="1"/>
        <v>#N/A</v>
      </c>
      <c r="P160" s="10" t="e">
        <f t="shared" si="2"/>
        <v>#N/A</v>
      </c>
      <c r="R160" s="1">
        <f t="shared" ref="R160:X160" si="477">J160/J159-1</f>
        <v>0</v>
      </c>
      <c r="S160" s="1">
        <f t="shared" si="477"/>
        <v>2.873884828691331E-4</v>
      </c>
      <c r="T160" s="1">
        <f t="shared" si="477"/>
        <v>-1.6134241094922785E-5</v>
      </c>
      <c r="U160" s="1" t="e">
        <f t="shared" si="477"/>
        <v>#N/A</v>
      </c>
      <c r="V160" s="1" t="e">
        <f t="shared" si="477"/>
        <v>#N/A</v>
      </c>
      <c r="W160" s="1" t="e">
        <f t="shared" si="477"/>
        <v>#N/A</v>
      </c>
      <c r="X160" s="1" t="e">
        <f t="shared" si="477"/>
        <v>#N/A</v>
      </c>
      <c r="Y160" s="9">
        <f t="shared" si="3"/>
        <v>44634</v>
      </c>
      <c r="Z160" s="1">
        <f t="shared" si="9"/>
        <v>1</v>
      </c>
      <c r="AA160" s="1">
        <f t="shared" ref="AA160:AF160" si="478">IF(ISNUMBER(AA159), AA159*(S160+1), IF(ISNUMBER(S159),S159+1, NA()))</f>
        <v>1.0118323894362766</v>
      </c>
      <c r="AB160" s="1">
        <f t="shared" si="478"/>
        <v>1.0113687432701872</v>
      </c>
      <c r="AC160" s="1" t="e">
        <f t="shared" si="478"/>
        <v>#N/A</v>
      </c>
      <c r="AD160" s="1" t="e">
        <f t="shared" si="478"/>
        <v>#N/A</v>
      </c>
      <c r="AE160" s="1" t="e">
        <f t="shared" si="478"/>
        <v>#N/A</v>
      </c>
      <c r="AF160" s="1" t="e">
        <f t="shared" si="478"/>
        <v>#N/A</v>
      </c>
    </row>
    <row r="161" spans="1:32" ht="13">
      <c r="A161" s="9">
        <f>wstETH!A161</f>
        <v>44635</v>
      </c>
      <c r="B161" s="1">
        <f>VLOOKUP(A161, ETH!$A$2:$E$1977, 5)</f>
        <v>2620.1496579999998</v>
      </c>
      <c r="C161" s="1">
        <f>VLOOKUP(A161, wstETH!$A$2:$E$1977, 5)</f>
        <v>2789.820557</v>
      </c>
      <c r="D161" s="1">
        <f>VLOOKUP(A161, rETH!$A$2:$E$1977, 5)</f>
        <v>2678.1694339999999</v>
      </c>
      <c r="E161" s="1" t="e">
        <f>VLOOKUP(A161, cbETH!$A$2:$E$1977, 5)</f>
        <v>#N/A</v>
      </c>
      <c r="F161" s="1" t="e">
        <f>VLOOKUP(A161, sfrxETH!$A$2:$E$1977, 5)</f>
        <v>#N/A</v>
      </c>
      <c r="G161" s="1" t="e">
        <f>VLOOKUP(A161, rETH2!$A$2:$D$1977, 5)</f>
        <v>#N/A</v>
      </c>
      <c r="H161" s="8" t="e">
        <f>VLOOKUP(A161, ankrETH!$A$2:$E$1977, 5)</f>
        <v>#N/A</v>
      </c>
      <c r="J161" s="1">
        <f t="shared" ref="J161:N161" si="479">B161/$B161</f>
        <v>1</v>
      </c>
      <c r="K161" s="1">
        <f t="shared" si="479"/>
        <v>1.0647561861521728</v>
      </c>
      <c r="L161" s="1">
        <f t="shared" si="479"/>
        <v>1.0221436877938825</v>
      </c>
      <c r="M161" s="1" t="e">
        <f t="shared" si="479"/>
        <v>#N/A</v>
      </c>
      <c r="N161" s="1" t="e">
        <f t="shared" si="479"/>
        <v>#N/A</v>
      </c>
      <c r="O161" s="1" t="e">
        <f t="shared" si="1"/>
        <v>#N/A</v>
      </c>
      <c r="P161" s="10" t="e">
        <f t="shared" si="2"/>
        <v>#N/A</v>
      </c>
      <c r="R161" s="1">
        <f t="shared" ref="R161:X161" si="480">J161/J160-1</f>
        <v>0</v>
      </c>
      <c r="S161" s="1">
        <f t="shared" si="480"/>
        <v>2.1487292658353141E-3</v>
      </c>
      <c r="T161" s="1">
        <f t="shared" si="480"/>
        <v>4.0792353087895084E-3</v>
      </c>
      <c r="U161" s="1" t="e">
        <f t="shared" si="480"/>
        <v>#N/A</v>
      </c>
      <c r="V161" s="1" t="e">
        <f t="shared" si="480"/>
        <v>#N/A</v>
      </c>
      <c r="W161" s="1" t="e">
        <f t="shared" si="480"/>
        <v>#N/A</v>
      </c>
      <c r="X161" s="1" t="e">
        <f t="shared" si="480"/>
        <v>#N/A</v>
      </c>
      <c r="Y161" s="9">
        <f t="shared" si="3"/>
        <v>44635</v>
      </c>
      <c r="Z161" s="1">
        <f t="shared" si="9"/>
        <v>1</v>
      </c>
      <c r="AA161" s="1">
        <f t="shared" ref="AA161:AF161" si="481">IF(ISNUMBER(AA160), AA160*(S161+1), IF(ISNUMBER(S160),S160+1, NA()))</f>
        <v>1.0140065433035785</v>
      </c>
      <c r="AB161" s="1">
        <f t="shared" si="481"/>
        <v>1.0154943543579411</v>
      </c>
      <c r="AC161" s="1" t="e">
        <f t="shared" si="481"/>
        <v>#N/A</v>
      </c>
      <c r="AD161" s="1" t="e">
        <f t="shared" si="481"/>
        <v>#N/A</v>
      </c>
      <c r="AE161" s="1" t="e">
        <f t="shared" si="481"/>
        <v>#N/A</v>
      </c>
      <c r="AF161" s="1" t="e">
        <f t="shared" si="481"/>
        <v>#N/A</v>
      </c>
    </row>
    <row r="162" spans="1:32" ht="13">
      <c r="A162" s="9">
        <f>wstETH!A162</f>
        <v>44636</v>
      </c>
      <c r="B162" s="1">
        <f>VLOOKUP(A162, ETH!$A$2:$E$1977, 5)</f>
        <v>2772.055664</v>
      </c>
      <c r="C162" s="1">
        <f>VLOOKUP(A162, wstETH!$A$2:$E$1977, 5)</f>
        <v>2943.084961</v>
      </c>
      <c r="D162" s="1">
        <f>VLOOKUP(A162, rETH!$A$2:$E$1977, 5)</f>
        <v>2840.6071780000002</v>
      </c>
      <c r="E162" s="1" t="e">
        <f>VLOOKUP(A162, cbETH!$A$2:$E$1977, 5)</f>
        <v>#N/A</v>
      </c>
      <c r="F162" s="1" t="e">
        <f>VLOOKUP(A162, sfrxETH!$A$2:$E$1977, 5)</f>
        <v>#N/A</v>
      </c>
      <c r="G162" s="1" t="e">
        <f>VLOOKUP(A162, rETH2!$A$2:$D$1977, 5)</f>
        <v>#N/A</v>
      </c>
      <c r="H162" s="8" t="e">
        <f>VLOOKUP(A162, ankrETH!$A$2:$E$1977, 5)</f>
        <v>#N/A</v>
      </c>
      <c r="J162" s="1">
        <f t="shared" ref="J162:N162" si="482">B162/$B162</f>
        <v>1</v>
      </c>
      <c r="K162" s="1">
        <f t="shared" si="482"/>
        <v>1.0616976416531296</v>
      </c>
      <c r="L162" s="1">
        <f t="shared" si="482"/>
        <v>1.0247294868174048</v>
      </c>
      <c r="M162" s="1" t="e">
        <f t="shared" si="482"/>
        <v>#N/A</v>
      </c>
      <c r="N162" s="1" t="e">
        <f t="shared" si="482"/>
        <v>#N/A</v>
      </c>
      <c r="O162" s="1" t="e">
        <f t="shared" si="1"/>
        <v>#N/A</v>
      </c>
      <c r="P162" s="10" t="e">
        <f t="shared" si="2"/>
        <v>#N/A</v>
      </c>
      <c r="R162" s="1">
        <f t="shared" ref="R162:X162" si="483">J162/J161-1</f>
        <v>0</v>
      </c>
      <c r="S162" s="1">
        <f t="shared" si="483"/>
        <v>-2.8725303866007357E-3</v>
      </c>
      <c r="T162" s="1">
        <f t="shared" si="483"/>
        <v>2.5297803571073807E-3</v>
      </c>
      <c r="U162" s="1" t="e">
        <f t="shared" si="483"/>
        <v>#N/A</v>
      </c>
      <c r="V162" s="1" t="e">
        <f t="shared" si="483"/>
        <v>#N/A</v>
      </c>
      <c r="W162" s="1" t="e">
        <f t="shared" si="483"/>
        <v>#N/A</v>
      </c>
      <c r="X162" s="1" t="e">
        <f t="shared" si="483"/>
        <v>#N/A</v>
      </c>
      <c r="Y162" s="9">
        <f t="shared" si="3"/>
        <v>44636</v>
      </c>
      <c r="Z162" s="1">
        <f t="shared" si="9"/>
        <v>1</v>
      </c>
      <c r="AA162" s="1">
        <f t="shared" ref="AA162:AF162" si="484">IF(ISNUMBER(AA161), AA161*(S162+1), IF(ISNUMBER(S161),S161+1, NA()))</f>
        <v>1.011093778695727</v>
      </c>
      <c r="AB162" s="1">
        <f t="shared" si="484"/>
        <v>1.0180633320283492</v>
      </c>
      <c r="AC162" s="1" t="e">
        <f t="shared" si="484"/>
        <v>#N/A</v>
      </c>
      <c r="AD162" s="1" t="e">
        <f t="shared" si="484"/>
        <v>#N/A</v>
      </c>
      <c r="AE162" s="1" t="e">
        <f t="shared" si="484"/>
        <v>#N/A</v>
      </c>
      <c r="AF162" s="1" t="e">
        <f t="shared" si="484"/>
        <v>#N/A</v>
      </c>
    </row>
    <row r="163" spans="1:32" ht="13">
      <c r="A163" s="9">
        <f>wstETH!A163</f>
        <v>44637</v>
      </c>
      <c r="B163" s="1">
        <f>VLOOKUP(A163, ETH!$A$2:$E$1977, 5)</f>
        <v>2814.8544919999999</v>
      </c>
      <c r="C163" s="1">
        <f>VLOOKUP(A163, wstETH!$A$2:$E$1977, 5)</f>
        <v>2995.1579590000001</v>
      </c>
      <c r="D163" s="1">
        <f>VLOOKUP(A163, rETH!$A$2:$E$1977, 5)</f>
        <v>2873.9091800000001</v>
      </c>
      <c r="E163" s="1" t="e">
        <f>VLOOKUP(A163, cbETH!$A$2:$E$1977, 5)</f>
        <v>#N/A</v>
      </c>
      <c r="F163" s="1" t="e">
        <f>VLOOKUP(A163, sfrxETH!$A$2:$E$1977, 5)</f>
        <v>#N/A</v>
      </c>
      <c r="G163" s="1" t="e">
        <f>VLOOKUP(A163, rETH2!$A$2:$D$1977, 5)</f>
        <v>#N/A</v>
      </c>
      <c r="H163" s="8" t="e">
        <f>VLOOKUP(A163, ankrETH!$A$2:$E$1977, 5)</f>
        <v>#N/A</v>
      </c>
      <c r="J163" s="1">
        <f t="shared" ref="J163:N163" si="485">B163/$B163</f>
        <v>1</v>
      </c>
      <c r="K163" s="1">
        <f t="shared" si="485"/>
        <v>1.0640542761668266</v>
      </c>
      <c r="L163" s="1">
        <f t="shared" si="485"/>
        <v>1.0209796592214047</v>
      </c>
      <c r="M163" s="1" t="e">
        <f t="shared" si="485"/>
        <v>#N/A</v>
      </c>
      <c r="N163" s="1" t="e">
        <f t="shared" si="485"/>
        <v>#N/A</v>
      </c>
      <c r="O163" s="1" t="e">
        <f t="shared" si="1"/>
        <v>#N/A</v>
      </c>
      <c r="P163" s="10" t="e">
        <f t="shared" si="2"/>
        <v>#N/A</v>
      </c>
      <c r="R163" s="1">
        <f t="shared" ref="R163:X163" si="486">J163/J162-1</f>
        <v>0</v>
      </c>
      <c r="S163" s="1">
        <f t="shared" si="486"/>
        <v>2.2196851732922962E-3</v>
      </c>
      <c r="T163" s="1">
        <f t="shared" si="486"/>
        <v>-3.6593341406094826E-3</v>
      </c>
      <c r="U163" s="1" t="e">
        <f t="shared" si="486"/>
        <v>#N/A</v>
      </c>
      <c r="V163" s="1" t="e">
        <f t="shared" si="486"/>
        <v>#N/A</v>
      </c>
      <c r="W163" s="1" t="e">
        <f t="shared" si="486"/>
        <v>#N/A</v>
      </c>
      <c r="X163" s="1" t="e">
        <f t="shared" si="486"/>
        <v>#N/A</v>
      </c>
      <c r="Y163" s="9">
        <f t="shared" si="3"/>
        <v>44637</v>
      </c>
      <c r="Z163" s="1">
        <f t="shared" si="9"/>
        <v>1</v>
      </c>
      <c r="AA163" s="1">
        <f t="shared" ref="AA163:AF163" si="487">IF(ISNUMBER(AA162), AA162*(S163+1), IF(ISNUMBER(S162),S162+1, NA()))</f>
        <v>1.013338088565106</v>
      </c>
      <c r="AB163" s="1">
        <f t="shared" si="487"/>
        <v>1.0143378981201552</v>
      </c>
      <c r="AC163" s="1" t="e">
        <f t="shared" si="487"/>
        <v>#N/A</v>
      </c>
      <c r="AD163" s="1" t="e">
        <f t="shared" si="487"/>
        <v>#N/A</v>
      </c>
      <c r="AE163" s="1" t="e">
        <f t="shared" si="487"/>
        <v>#N/A</v>
      </c>
      <c r="AF163" s="1" t="e">
        <f t="shared" si="487"/>
        <v>#N/A</v>
      </c>
    </row>
    <row r="164" spans="1:32" ht="13">
      <c r="A164" s="9">
        <f>wstETH!A164</f>
        <v>44638</v>
      </c>
      <c r="B164" s="1">
        <f>VLOOKUP(A164, ETH!$A$2:$E$1977, 5)</f>
        <v>2945.343018</v>
      </c>
      <c r="C164" s="1">
        <f>VLOOKUP(A164, wstETH!$A$2:$E$1977, 5)</f>
        <v>3135.6877439999998</v>
      </c>
      <c r="D164" s="1">
        <f>VLOOKUP(A164, rETH!$A$2:$E$1977, 5)</f>
        <v>3008.7148440000001</v>
      </c>
      <c r="E164" s="1" t="e">
        <f>VLOOKUP(A164, cbETH!$A$2:$E$1977, 5)</f>
        <v>#N/A</v>
      </c>
      <c r="F164" s="1" t="e">
        <f>VLOOKUP(A164, sfrxETH!$A$2:$E$1977, 5)</f>
        <v>#N/A</v>
      </c>
      <c r="G164" s="1" t="e">
        <f>VLOOKUP(A164, rETH2!$A$2:$D$1977, 5)</f>
        <v>#N/A</v>
      </c>
      <c r="H164" s="8" t="e">
        <f>VLOOKUP(A164, ankrETH!$A$2:$E$1977, 5)</f>
        <v>#N/A</v>
      </c>
      <c r="J164" s="1">
        <f t="shared" ref="J164:N164" si="488">B164/$B164</f>
        <v>1</v>
      </c>
      <c r="K164" s="1">
        <f t="shared" si="488"/>
        <v>1.0646256564470549</v>
      </c>
      <c r="L164" s="1">
        <f t="shared" si="488"/>
        <v>1.0215159407962717</v>
      </c>
      <c r="M164" s="1" t="e">
        <f t="shared" si="488"/>
        <v>#N/A</v>
      </c>
      <c r="N164" s="1" t="e">
        <f t="shared" si="488"/>
        <v>#N/A</v>
      </c>
      <c r="O164" s="1" t="e">
        <f t="shared" si="1"/>
        <v>#N/A</v>
      </c>
      <c r="P164" s="10" t="e">
        <f t="shared" si="2"/>
        <v>#N/A</v>
      </c>
      <c r="R164" s="1">
        <f t="shared" ref="R164:X164" si="489">J164/J163-1</f>
        <v>0</v>
      </c>
      <c r="S164" s="1">
        <f t="shared" si="489"/>
        <v>5.3698414923597504E-4</v>
      </c>
      <c r="T164" s="1">
        <f t="shared" si="489"/>
        <v>5.2526176209632958E-4</v>
      </c>
      <c r="U164" s="1" t="e">
        <f t="shared" si="489"/>
        <v>#N/A</v>
      </c>
      <c r="V164" s="1" t="e">
        <f t="shared" si="489"/>
        <v>#N/A</v>
      </c>
      <c r="W164" s="1" t="e">
        <f t="shared" si="489"/>
        <v>#N/A</v>
      </c>
      <c r="X164" s="1" t="e">
        <f t="shared" si="489"/>
        <v>#N/A</v>
      </c>
      <c r="Y164" s="9">
        <f t="shared" si="3"/>
        <v>44638</v>
      </c>
      <c r="Z164" s="1">
        <f t="shared" si="9"/>
        <v>1</v>
      </c>
      <c r="AA164" s="1">
        <f t="shared" ref="AA164:AF164" si="490">IF(ISNUMBER(AA163), AA163*(S164+1), IF(ISNUMBER(S163),S163+1, NA()))</f>
        <v>1.0138822350564825</v>
      </c>
      <c r="AB164" s="1">
        <f t="shared" si="490"/>
        <v>1.0148706910318828</v>
      </c>
      <c r="AC164" s="1" t="e">
        <f t="shared" si="490"/>
        <v>#N/A</v>
      </c>
      <c r="AD164" s="1" t="e">
        <f t="shared" si="490"/>
        <v>#N/A</v>
      </c>
      <c r="AE164" s="1" t="e">
        <f t="shared" si="490"/>
        <v>#N/A</v>
      </c>
      <c r="AF164" s="1" t="e">
        <f t="shared" si="490"/>
        <v>#N/A</v>
      </c>
    </row>
    <row r="165" spans="1:32" ht="13">
      <c r="A165" s="9">
        <f>wstETH!A165</f>
        <v>44639</v>
      </c>
      <c r="B165" s="1">
        <f>VLOOKUP(A165, ETH!$A$2:$E$1977, 5)</f>
        <v>2946.2570799999999</v>
      </c>
      <c r="C165" s="1">
        <f>VLOOKUP(A165, wstETH!$A$2:$E$1977, 5)</f>
        <v>3134.3330080000001</v>
      </c>
      <c r="D165" s="1">
        <f>VLOOKUP(A165, rETH!$A$2:$E$1977, 5)</f>
        <v>3004.578125</v>
      </c>
      <c r="E165" s="1" t="e">
        <f>VLOOKUP(A165, cbETH!$A$2:$E$1977, 5)</f>
        <v>#N/A</v>
      </c>
      <c r="F165" s="1" t="e">
        <f>VLOOKUP(A165, sfrxETH!$A$2:$E$1977, 5)</f>
        <v>#N/A</v>
      </c>
      <c r="G165" s="1" t="e">
        <f>VLOOKUP(A165, rETH2!$A$2:$D$1977, 5)</f>
        <v>#N/A</v>
      </c>
      <c r="H165" s="8" t="e">
        <f>VLOOKUP(A165, ankrETH!$A$2:$E$1977, 5)</f>
        <v>#N/A</v>
      </c>
      <c r="J165" s="1">
        <f t="shared" ref="J165:N165" si="491">B165/$B165</f>
        <v>1</v>
      </c>
      <c r="K165" s="1">
        <f t="shared" si="491"/>
        <v>1.06383554553902</v>
      </c>
      <c r="L165" s="1">
        <f t="shared" si="491"/>
        <v>1.0197949613412554</v>
      </c>
      <c r="M165" s="1" t="e">
        <f t="shared" si="491"/>
        <v>#N/A</v>
      </c>
      <c r="N165" s="1" t="e">
        <f t="shared" si="491"/>
        <v>#N/A</v>
      </c>
      <c r="O165" s="1" t="e">
        <f t="shared" si="1"/>
        <v>#N/A</v>
      </c>
      <c r="P165" s="10" t="e">
        <f t="shared" si="2"/>
        <v>#N/A</v>
      </c>
      <c r="R165" s="1">
        <f t="shared" ref="R165:X165" si="492">J165/J164-1</f>
        <v>0</v>
      </c>
      <c r="S165" s="1">
        <f t="shared" si="492"/>
        <v>-7.421490391952279E-4</v>
      </c>
      <c r="T165" s="1">
        <f t="shared" si="492"/>
        <v>-1.6847308850362896E-3</v>
      </c>
      <c r="U165" s="1" t="e">
        <f t="shared" si="492"/>
        <v>#N/A</v>
      </c>
      <c r="V165" s="1" t="e">
        <f t="shared" si="492"/>
        <v>#N/A</v>
      </c>
      <c r="W165" s="1" t="e">
        <f t="shared" si="492"/>
        <v>#N/A</v>
      </c>
      <c r="X165" s="1" t="e">
        <f t="shared" si="492"/>
        <v>#N/A</v>
      </c>
      <c r="Y165" s="9">
        <f t="shared" si="3"/>
        <v>44639</v>
      </c>
      <c r="Z165" s="1">
        <f t="shared" si="9"/>
        <v>1</v>
      </c>
      <c r="AA165" s="1">
        <f t="shared" ref="AA165:AF165" si="493">IF(ISNUMBER(AA164), AA164*(S165+1), IF(ISNUMBER(S164),S164+1, NA()))</f>
        <v>1.0131297833298782</v>
      </c>
      <c r="AB165" s="1">
        <f t="shared" si="493"/>
        <v>1.0131609070343832</v>
      </c>
      <c r="AC165" s="1" t="e">
        <f t="shared" si="493"/>
        <v>#N/A</v>
      </c>
      <c r="AD165" s="1" t="e">
        <f t="shared" si="493"/>
        <v>#N/A</v>
      </c>
      <c r="AE165" s="1" t="e">
        <f t="shared" si="493"/>
        <v>#N/A</v>
      </c>
      <c r="AF165" s="1" t="e">
        <f t="shared" si="493"/>
        <v>#N/A</v>
      </c>
    </row>
    <row r="166" spans="1:32" ht="13">
      <c r="A166" s="9">
        <f>wstETH!A166</f>
        <v>44640</v>
      </c>
      <c r="B166" s="1">
        <f>VLOOKUP(A166, ETH!$A$2:$E$1977, 5)</f>
        <v>2860.4592290000001</v>
      </c>
      <c r="C166" s="1">
        <f>VLOOKUP(A166, wstETH!$A$2:$E$1977, 5)</f>
        <v>3047.725586</v>
      </c>
      <c r="D166" s="1">
        <f>VLOOKUP(A166, rETH!$A$2:$E$1977, 5)</f>
        <v>2917.3059079999998</v>
      </c>
      <c r="E166" s="1" t="e">
        <f>VLOOKUP(A166, cbETH!$A$2:$E$1977, 5)</f>
        <v>#N/A</v>
      </c>
      <c r="F166" s="1" t="e">
        <f>VLOOKUP(A166, sfrxETH!$A$2:$E$1977, 5)</f>
        <v>#N/A</v>
      </c>
      <c r="G166" s="1" t="e">
        <f>VLOOKUP(A166, rETH2!$A$2:$D$1977, 5)</f>
        <v>#N/A</v>
      </c>
      <c r="H166" s="8" t="e">
        <f>VLOOKUP(A166, ankrETH!$A$2:$E$1977, 5)</f>
        <v>#N/A</v>
      </c>
      <c r="J166" s="1">
        <f t="shared" ref="J166:N166" si="494">B166/$B166</f>
        <v>1</v>
      </c>
      <c r="K166" s="1">
        <f t="shared" si="494"/>
        <v>1.0654672351563168</v>
      </c>
      <c r="L166" s="1">
        <f t="shared" si="494"/>
        <v>1.0198732701461621</v>
      </c>
      <c r="M166" s="1" t="e">
        <f t="shared" si="494"/>
        <v>#N/A</v>
      </c>
      <c r="N166" s="1" t="e">
        <f t="shared" si="494"/>
        <v>#N/A</v>
      </c>
      <c r="O166" s="1" t="e">
        <f t="shared" si="1"/>
        <v>#N/A</v>
      </c>
      <c r="P166" s="10" t="e">
        <f t="shared" si="2"/>
        <v>#N/A</v>
      </c>
      <c r="R166" s="1">
        <f t="shared" ref="R166:X166" si="495">J166/J165-1</f>
        <v>0</v>
      </c>
      <c r="S166" s="1">
        <f t="shared" si="495"/>
        <v>1.5337799382046935E-3</v>
      </c>
      <c r="T166" s="1">
        <f t="shared" si="495"/>
        <v>7.6788774092229062E-5</v>
      </c>
      <c r="U166" s="1" t="e">
        <f t="shared" si="495"/>
        <v>#N/A</v>
      </c>
      <c r="V166" s="1" t="e">
        <f t="shared" si="495"/>
        <v>#N/A</v>
      </c>
      <c r="W166" s="1" t="e">
        <f t="shared" si="495"/>
        <v>#N/A</v>
      </c>
      <c r="X166" s="1" t="e">
        <f t="shared" si="495"/>
        <v>#N/A</v>
      </c>
      <c r="Y166" s="9">
        <f t="shared" si="3"/>
        <v>44640</v>
      </c>
      <c r="Z166" s="1">
        <f t="shared" si="9"/>
        <v>1</v>
      </c>
      <c r="AA166" s="1">
        <f t="shared" ref="AA166:AF166" si="496">IF(ISNUMBER(AA165), AA165*(S166+1), IF(ISNUMBER(S165),S165+1, NA()))</f>
        <v>1.0146837014663472</v>
      </c>
      <c r="AB166" s="1">
        <f t="shared" si="496"/>
        <v>1.0132387064183925</v>
      </c>
      <c r="AC166" s="1" t="e">
        <f t="shared" si="496"/>
        <v>#N/A</v>
      </c>
      <c r="AD166" s="1" t="e">
        <f t="shared" si="496"/>
        <v>#N/A</v>
      </c>
      <c r="AE166" s="1" t="e">
        <f t="shared" si="496"/>
        <v>#N/A</v>
      </c>
      <c r="AF166" s="1" t="e">
        <f t="shared" si="496"/>
        <v>#N/A</v>
      </c>
    </row>
    <row r="167" spans="1:32" ht="13">
      <c r="A167" s="9">
        <f>wstETH!A167</f>
        <v>44641</v>
      </c>
      <c r="B167" s="1">
        <f>VLOOKUP(A167, ETH!$A$2:$E$1977, 5)</f>
        <v>2897.9765630000002</v>
      </c>
      <c r="C167" s="1">
        <f>VLOOKUP(A167, wstETH!$A$2:$E$1977, 5)</f>
        <v>3086.6308589999999</v>
      </c>
      <c r="D167" s="1">
        <f>VLOOKUP(A167, rETH!$A$2:$E$1977, 5)</f>
        <v>2959.1604000000002</v>
      </c>
      <c r="E167" s="1" t="e">
        <f>VLOOKUP(A167, cbETH!$A$2:$E$1977, 5)</f>
        <v>#N/A</v>
      </c>
      <c r="F167" s="1" t="e">
        <f>VLOOKUP(A167, sfrxETH!$A$2:$E$1977, 5)</f>
        <v>#N/A</v>
      </c>
      <c r="G167" s="1" t="e">
        <f>VLOOKUP(A167, rETH2!$A$2:$D$1977, 5)</f>
        <v>#N/A</v>
      </c>
      <c r="H167" s="8" t="e">
        <f>VLOOKUP(A167, ankrETH!$A$2:$E$1977, 5)</f>
        <v>#N/A</v>
      </c>
      <c r="J167" s="1">
        <f t="shared" ref="J167:N167" si="497">B167/$B167</f>
        <v>1</v>
      </c>
      <c r="K167" s="1">
        <f t="shared" si="497"/>
        <v>1.0650986272313754</v>
      </c>
      <c r="L167" s="1">
        <f t="shared" si="497"/>
        <v>1.0211126058716853</v>
      </c>
      <c r="M167" s="1" t="e">
        <f t="shared" si="497"/>
        <v>#N/A</v>
      </c>
      <c r="N167" s="1" t="e">
        <f t="shared" si="497"/>
        <v>#N/A</v>
      </c>
      <c r="O167" s="1" t="e">
        <f t="shared" si="1"/>
        <v>#N/A</v>
      </c>
      <c r="P167" s="10" t="e">
        <f t="shared" si="2"/>
        <v>#N/A</v>
      </c>
      <c r="R167" s="1">
        <f t="shared" ref="R167:X167" si="498">J167/J166-1</f>
        <v>0</v>
      </c>
      <c r="S167" s="1">
        <f t="shared" si="498"/>
        <v>-3.4595894906830349E-4</v>
      </c>
      <c r="T167" s="1">
        <f t="shared" si="498"/>
        <v>1.2151860057529884E-3</v>
      </c>
      <c r="U167" s="1" t="e">
        <f t="shared" si="498"/>
        <v>#N/A</v>
      </c>
      <c r="V167" s="1" t="e">
        <f t="shared" si="498"/>
        <v>#N/A</v>
      </c>
      <c r="W167" s="1" t="e">
        <f t="shared" si="498"/>
        <v>#N/A</v>
      </c>
      <c r="X167" s="1" t="e">
        <f t="shared" si="498"/>
        <v>#N/A</v>
      </c>
      <c r="Y167" s="9">
        <f t="shared" si="3"/>
        <v>44641</v>
      </c>
      <c r="Z167" s="1">
        <f t="shared" si="9"/>
        <v>1</v>
      </c>
      <c r="AA167" s="1">
        <f t="shared" ref="AA167:AF167" si="499">IF(ISNUMBER(AA166), AA166*(S167+1), IF(ISNUMBER(S166),S166+1, NA()))</f>
        <v>1.0143326625593512</v>
      </c>
      <c r="AB167" s="1">
        <f t="shared" si="499"/>
        <v>1.0144699799149195</v>
      </c>
      <c r="AC167" s="1" t="e">
        <f t="shared" si="499"/>
        <v>#N/A</v>
      </c>
      <c r="AD167" s="1" t="e">
        <f t="shared" si="499"/>
        <v>#N/A</v>
      </c>
      <c r="AE167" s="1" t="e">
        <f t="shared" si="499"/>
        <v>#N/A</v>
      </c>
      <c r="AF167" s="1" t="e">
        <f t="shared" si="499"/>
        <v>#N/A</v>
      </c>
    </row>
    <row r="168" spans="1:32" ht="13">
      <c r="A168" s="9">
        <f>wstETH!A168</f>
        <v>44642</v>
      </c>
      <c r="B168" s="1">
        <f>VLOOKUP(A168, ETH!$A$2:$E$1977, 5)</f>
        <v>2973.1311040000001</v>
      </c>
      <c r="C168" s="1">
        <f>VLOOKUP(A168, wstETH!$A$2:$E$1977, 5)</f>
        <v>3163.5576169999999</v>
      </c>
      <c r="D168" s="1">
        <f>VLOOKUP(A168, rETH!$A$2:$E$1977, 5)</f>
        <v>3030.8728030000002</v>
      </c>
      <c r="E168" s="1" t="e">
        <f>VLOOKUP(A168, cbETH!$A$2:$E$1977, 5)</f>
        <v>#N/A</v>
      </c>
      <c r="F168" s="1" t="e">
        <f>VLOOKUP(A168, sfrxETH!$A$2:$E$1977, 5)</f>
        <v>#N/A</v>
      </c>
      <c r="G168" s="1" t="e">
        <f>VLOOKUP(A168, rETH2!$A$2:$D$1977, 5)</f>
        <v>#N/A</v>
      </c>
      <c r="H168" s="8" t="e">
        <f>VLOOKUP(A168, ankrETH!$A$2:$E$1977, 5)</f>
        <v>#N/A</v>
      </c>
      <c r="J168" s="1">
        <f t="shared" ref="J168:N168" si="500">B168/$B168</f>
        <v>1</v>
      </c>
      <c r="K168" s="1">
        <f t="shared" si="500"/>
        <v>1.0640491476288427</v>
      </c>
      <c r="L168" s="1">
        <f t="shared" si="500"/>
        <v>1.0194211748423456</v>
      </c>
      <c r="M168" s="1" t="e">
        <f t="shared" si="500"/>
        <v>#N/A</v>
      </c>
      <c r="N168" s="1" t="e">
        <f t="shared" si="500"/>
        <v>#N/A</v>
      </c>
      <c r="O168" s="1" t="e">
        <f t="shared" si="1"/>
        <v>#N/A</v>
      </c>
      <c r="P168" s="10" t="e">
        <f t="shared" si="2"/>
        <v>#N/A</v>
      </c>
      <c r="R168" s="1">
        <f t="shared" ref="R168:X168" si="501">J168/J167-1</f>
        <v>0</v>
      </c>
      <c r="S168" s="1">
        <f t="shared" si="501"/>
        <v>-9.853356071453101E-4</v>
      </c>
      <c r="T168" s="1">
        <f t="shared" si="501"/>
        <v>-1.656458866155841E-3</v>
      </c>
      <c r="U168" s="1" t="e">
        <f t="shared" si="501"/>
        <v>#N/A</v>
      </c>
      <c r="V168" s="1" t="e">
        <f t="shared" si="501"/>
        <v>#N/A</v>
      </c>
      <c r="W168" s="1" t="e">
        <f t="shared" si="501"/>
        <v>#N/A</v>
      </c>
      <c r="X168" s="1" t="e">
        <f t="shared" si="501"/>
        <v>#N/A</v>
      </c>
      <c r="Y168" s="9">
        <f t="shared" si="3"/>
        <v>44642</v>
      </c>
      <c r="Z168" s="1">
        <f t="shared" si="9"/>
        <v>1</v>
      </c>
      <c r="AA168" s="1">
        <f t="shared" ref="AA168:AF168" si="502">IF(ISNUMBER(AA167), AA167*(S168+1), IF(ISNUMBER(S167),S167+1, NA()))</f>
        <v>1.013333204469441</v>
      </c>
      <c r="AB168" s="1">
        <f t="shared" si="502"/>
        <v>1.0127895521222405</v>
      </c>
      <c r="AC168" s="1" t="e">
        <f t="shared" si="502"/>
        <v>#N/A</v>
      </c>
      <c r="AD168" s="1" t="e">
        <f t="shared" si="502"/>
        <v>#N/A</v>
      </c>
      <c r="AE168" s="1" t="e">
        <f t="shared" si="502"/>
        <v>#N/A</v>
      </c>
      <c r="AF168" s="1" t="e">
        <f t="shared" si="502"/>
        <v>#N/A</v>
      </c>
    </row>
    <row r="169" spans="1:32" ht="13">
      <c r="A169" s="9">
        <f>wstETH!A169</f>
        <v>44643</v>
      </c>
      <c r="B169" s="1">
        <f>VLOOKUP(A169, ETH!$A$2:$E$1977, 5)</f>
        <v>3031.0671390000002</v>
      </c>
      <c r="C169" s="1">
        <f>VLOOKUP(A169, wstETH!$A$2:$E$1977, 5)</f>
        <v>3217.6765140000002</v>
      </c>
      <c r="D169" s="1">
        <f>VLOOKUP(A169, rETH!$A$2:$E$1977, 5)</f>
        <v>3090.9052729999999</v>
      </c>
      <c r="E169" s="1" t="e">
        <f>VLOOKUP(A169, cbETH!$A$2:$E$1977, 5)</f>
        <v>#N/A</v>
      </c>
      <c r="F169" s="1" t="e">
        <f>VLOOKUP(A169, sfrxETH!$A$2:$E$1977, 5)</f>
        <v>#N/A</v>
      </c>
      <c r="G169" s="1" t="e">
        <f>VLOOKUP(A169, rETH2!$A$2:$D$1977, 5)</f>
        <v>#N/A</v>
      </c>
      <c r="H169" s="8" t="e">
        <f>VLOOKUP(A169, ankrETH!$A$2:$E$1977, 5)</f>
        <v>#N/A</v>
      </c>
      <c r="J169" s="1">
        <f t="shared" ref="J169:N169" si="503">B169/$B169</f>
        <v>1</v>
      </c>
      <c r="K169" s="1">
        <f t="shared" si="503"/>
        <v>1.0615655696302277</v>
      </c>
      <c r="L169" s="1">
        <f t="shared" si="503"/>
        <v>1.0197416062580986</v>
      </c>
      <c r="M169" s="1" t="e">
        <f t="shared" si="503"/>
        <v>#N/A</v>
      </c>
      <c r="N169" s="1" t="e">
        <f t="shared" si="503"/>
        <v>#N/A</v>
      </c>
      <c r="O169" s="1" t="e">
        <f t="shared" si="1"/>
        <v>#N/A</v>
      </c>
      <c r="P169" s="10" t="e">
        <f t="shared" si="2"/>
        <v>#N/A</v>
      </c>
      <c r="R169" s="1">
        <f t="shared" ref="R169:X169" si="504">J169/J168-1</f>
        <v>0</v>
      </c>
      <c r="S169" s="1">
        <f t="shared" si="504"/>
        <v>-2.3340820338509927E-3</v>
      </c>
      <c r="T169" s="1">
        <f t="shared" si="504"/>
        <v>3.1432681963128317E-4</v>
      </c>
      <c r="U169" s="1" t="e">
        <f t="shared" si="504"/>
        <v>#N/A</v>
      </c>
      <c r="V169" s="1" t="e">
        <f t="shared" si="504"/>
        <v>#N/A</v>
      </c>
      <c r="W169" s="1" t="e">
        <f t="shared" si="504"/>
        <v>#N/A</v>
      </c>
      <c r="X169" s="1" t="e">
        <f t="shared" si="504"/>
        <v>#N/A</v>
      </c>
      <c r="Y169" s="9">
        <f t="shared" si="3"/>
        <v>44643</v>
      </c>
      <c r="Z169" s="1">
        <f t="shared" si="9"/>
        <v>1</v>
      </c>
      <c r="AA169" s="1">
        <f t="shared" ref="AA169:AF169" si="505">IF(ISNUMBER(AA168), AA168*(S169+1), IF(ISNUMBER(S168),S168+1, NA()))</f>
        <v>1.0109680016425842</v>
      </c>
      <c r="AB169" s="1">
        <f t="shared" si="505"/>
        <v>1.0131078990411149</v>
      </c>
      <c r="AC169" s="1" t="e">
        <f t="shared" si="505"/>
        <v>#N/A</v>
      </c>
      <c r="AD169" s="1" t="e">
        <f t="shared" si="505"/>
        <v>#N/A</v>
      </c>
      <c r="AE169" s="1" t="e">
        <f t="shared" si="505"/>
        <v>#N/A</v>
      </c>
      <c r="AF169" s="1" t="e">
        <f t="shared" si="505"/>
        <v>#N/A</v>
      </c>
    </row>
    <row r="170" spans="1:32" ht="13">
      <c r="A170" s="9">
        <f>wstETH!A170</f>
        <v>44644</v>
      </c>
      <c r="B170" s="1">
        <f>VLOOKUP(A170, ETH!$A$2:$E$1977, 5)</f>
        <v>3108.0620119999999</v>
      </c>
      <c r="C170" s="1">
        <f>VLOOKUP(A170, wstETH!$A$2:$E$1977, 5)</f>
        <v>3311.9643550000001</v>
      </c>
      <c r="D170" s="1">
        <f>VLOOKUP(A170, rETH!$A$2:$E$1977, 5)</f>
        <v>3176.5688479999999</v>
      </c>
      <c r="E170" s="1" t="e">
        <f>VLOOKUP(A170, cbETH!$A$2:$E$1977, 5)</f>
        <v>#N/A</v>
      </c>
      <c r="F170" s="1" t="e">
        <f>VLOOKUP(A170, sfrxETH!$A$2:$E$1977, 5)</f>
        <v>#N/A</v>
      </c>
      <c r="G170" s="1" t="e">
        <f>VLOOKUP(A170, rETH2!$A$2:$D$1977, 5)</f>
        <v>#N/A</v>
      </c>
      <c r="H170" s="8" t="e">
        <f>VLOOKUP(A170, ankrETH!$A$2:$E$1977, 5)</f>
        <v>#N/A</v>
      </c>
      <c r="J170" s="1">
        <f t="shared" ref="J170:N170" si="506">B170/$B170</f>
        <v>1</v>
      </c>
      <c r="K170" s="1">
        <f t="shared" si="506"/>
        <v>1.0656043355032006</v>
      </c>
      <c r="L170" s="1">
        <f t="shared" si="506"/>
        <v>1.0220416567415644</v>
      </c>
      <c r="M170" s="1" t="e">
        <f t="shared" si="506"/>
        <v>#N/A</v>
      </c>
      <c r="N170" s="1" t="e">
        <f t="shared" si="506"/>
        <v>#N/A</v>
      </c>
      <c r="O170" s="1" t="e">
        <f t="shared" si="1"/>
        <v>#N/A</v>
      </c>
      <c r="P170" s="10" t="e">
        <f t="shared" si="2"/>
        <v>#N/A</v>
      </c>
      <c r="R170" s="1">
        <f t="shared" ref="R170:X170" si="507">J170/J169-1</f>
        <v>0</v>
      </c>
      <c r="S170" s="1">
        <f t="shared" si="507"/>
        <v>3.8045373630379853E-3</v>
      </c>
      <c r="T170" s="1">
        <f t="shared" si="507"/>
        <v>2.2555228396590188E-3</v>
      </c>
      <c r="U170" s="1" t="e">
        <f t="shared" si="507"/>
        <v>#N/A</v>
      </c>
      <c r="V170" s="1" t="e">
        <f t="shared" si="507"/>
        <v>#N/A</v>
      </c>
      <c r="W170" s="1" t="e">
        <f t="shared" si="507"/>
        <v>#N/A</v>
      </c>
      <c r="X170" s="1" t="e">
        <f t="shared" si="507"/>
        <v>#N/A</v>
      </c>
      <c r="Y170" s="9">
        <f t="shared" si="3"/>
        <v>44644</v>
      </c>
      <c r="Z170" s="1">
        <f t="shared" si="9"/>
        <v>1</v>
      </c>
      <c r="AA170" s="1">
        <f t="shared" ref="AA170:AF170" si="508">IF(ISNUMBER(AA169), AA169*(S170+1), IF(ISNUMBER(S169),S169+1, NA()))</f>
        <v>1.0148142671776692</v>
      </c>
      <c r="AB170" s="1">
        <f t="shared" si="508"/>
        <v>1.0153929870464411</v>
      </c>
      <c r="AC170" s="1" t="e">
        <f t="shared" si="508"/>
        <v>#N/A</v>
      </c>
      <c r="AD170" s="1" t="e">
        <f t="shared" si="508"/>
        <v>#N/A</v>
      </c>
      <c r="AE170" s="1" t="e">
        <f t="shared" si="508"/>
        <v>#N/A</v>
      </c>
      <c r="AF170" s="1" t="e">
        <f t="shared" si="508"/>
        <v>#N/A</v>
      </c>
    </row>
    <row r="171" spans="1:32" ht="13">
      <c r="A171" s="9">
        <f>wstETH!A171</f>
        <v>44645</v>
      </c>
      <c r="B171" s="1">
        <f>VLOOKUP(A171, ETH!$A$2:$E$1977, 5)</f>
        <v>3106.6713869999999</v>
      </c>
      <c r="C171" s="1">
        <f>VLOOKUP(A171, wstETH!$A$2:$E$1977, 5)</f>
        <v>3303.5446780000002</v>
      </c>
      <c r="D171" s="1">
        <f>VLOOKUP(A171, rETH!$A$2:$E$1977, 5)</f>
        <v>3168.1801759999998</v>
      </c>
      <c r="E171" s="1" t="e">
        <f>VLOOKUP(A171, cbETH!$A$2:$E$1977, 5)</f>
        <v>#N/A</v>
      </c>
      <c r="F171" s="1" t="e">
        <f>VLOOKUP(A171, sfrxETH!$A$2:$E$1977, 5)</f>
        <v>#N/A</v>
      </c>
      <c r="G171" s="1" t="e">
        <f>VLOOKUP(A171, rETH2!$A$2:$D$1977, 5)</f>
        <v>#N/A</v>
      </c>
      <c r="H171" s="8" t="e">
        <f>VLOOKUP(A171, ankrETH!$A$2:$E$1977, 5)</f>
        <v>#N/A</v>
      </c>
      <c r="J171" s="1">
        <f t="shared" ref="J171:N171" si="509">B171/$B171</f>
        <v>1</v>
      </c>
      <c r="K171" s="1">
        <f t="shared" si="509"/>
        <v>1.0633711347211763</v>
      </c>
      <c r="L171" s="1">
        <f t="shared" si="509"/>
        <v>1.0197989363333972</v>
      </c>
      <c r="M171" s="1" t="e">
        <f t="shared" si="509"/>
        <v>#N/A</v>
      </c>
      <c r="N171" s="1" t="e">
        <f t="shared" si="509"/>
        <v>#N/A</v>
      </c>
      <c r="O171" s="1" t="e">
        <f t="shared" si="1"/>
        <v>#N/A</v>
      </c>
      <c r="P171" s="10" t="e">
        <f t="shared" si="2"/>
        <v>#N/A</v>
      </c>
      <c r="R171" s="1">
        <f t="shared" ref="R171:X171" si="510">J171/J170-1</f>
        <v>0</v>
      </c>
      <c r="S171" s="1">
        <f t="shared" si="510"/>
        <v>-2.0957129279787212E-3</v>
      </c>
      <c r="T171" s="1">
        <f t="shared" si="510"/>
        <v>-2.1943532275556787E-3</v>
      </c>
      <c r="U171" s="1" t="e">
        <f t="shared" si="510"/>
        <v>#N/A</v>
      </c>
      <c r="V171" s="1" t="e">
        <f t="shared" si="510"/>
        <v>#N/A</v>
      </c>
      <c r="W171" s="1" t="e">
        <f t="shared" si="510"/>
        <v>#N/A</v>
      </c>
      <c r="X171" s="1" t="e">
        <f t="shared" si="510"/>
        <v>#N/A</v>
      </c>
      <c r="Y171" s="9">
        <f t="shared" si="3"/>
        <v>44645</v>
      </c>
      <c r="Z171" s="1">
        <f t="shared" si="9"/>
        <v>1</v>
      </c>
      <c r="AA171" s="1">
        <f t="shared" ref="AA171:AF171" si="511">IF(ISNUMBER(AA170), AA170*(S171+1), IF(ISNUMBER(S170),S170+1, NA()))</f>
        <v>1.0126875077984476</v>
      </c>
      <c r="AB171" s="1">
        <f t="shared" si="511"/>
        <v>1.0131648561680784</v>
      </c>
      <c r="AC171" s="1" t="e">
        <f t="shared" si="511"/>
        <v>#N/A</v>
      </c>
      <c r="AD171" s="1" t="e">
        <f t="shared" si="511"/>
        <v>#N/A</v>
      </c>
      <c r="AE171" s="1" t="e">
        <f t="shared" si="511"/>
        <v>#N/A</v>
      </c>
      <c r="AF171" s="1" t="e">
        <f t="shared" si="511"/>
        <v>#N/A</v>
      </c>
    </row>
    <row r="172" spans="1:32" ht="13">
      <c r="A172" s="9">
        <f>wstETH!A172</f>
        <v>44646</v>
      </c>
      <c r="B172" s="1">
        <f>VLOOKUP(A172, ETH!$A$2:$E$1977, 5)</f>
        <v>3143.1789549999999</v>
      </c>
      <c r="C172" s="1">
        <f>VLOOKUP(A172, wstETH!$A$2:$E$1977, 5)</f>
        <v>3344.86499</v>
      </c>
      <c r="D172" s="1">
        <f>VLOOKUP(A172, rETH!$A$2:$E$1977, 5)</f>
        <v>3207.797607</v>
      </c>
      <c r="E172" s="1" t="e">
        <f>VLOOKUP(A172, cbETH!$A$2:$E$1977, 5)</f>
        <v>#N/A</v>
      </c>
      <c r="F172" s="1" t="e">
        <f>VLOOKUP(A172, sfrxETH!$A$2:$E$1977, 5)</f>
        <v>#N/A</v>
      </c>
      <c r="G172" s="1" t="e">
        <f>VLOOKUP(A172, rETH2!$A$2:$D$1977, 5)</f>
        <v>#N/A</v>
      </c>
      <c r="H172" s="8" t="e">
        <f>VLOOKUP(A172, ankrETH!$A$2:$E$1977, 5)</f>
        <v>#N/A</v>
      </c>
      <c r="J172" s="1">
        <f t="shared" ref="J172:N172" si="512">B172/$B172</f>
        <v>1</v>
      </c>
      <c r="K172" s="1">
        <f t="shared" si="512"/>
        <v>1.0641662590286718</v>
      </c>
      <c r="L172" s="1">
        <f t="shared" si="512"/>
        <v>1.0205583751116709</v>
      </c>
      <c r="M172" s="1" t="e">
        <f t="shared" si="512"/>
        <v>#N/A</v>
      </c>
      <c r="N172" s="1" t="e">
        <f t="shared" si="512"/>
        <v>#N/A</v>
      </c>
      <c r="O172" s="1" t="e">
        <f t="shared" si="1"/>
        <v>#N/A</v>
      </c>
      <c r="P172" s="10" t="e">
        <f t="shared" si="2"/>
        <v>#N/A</v>
      </c>
      <c r="R172" s="1">
        <f t="shared" ref="R172:X172" si="513">J172/J171-1</f>
        <v>0</v>
      </c>
      <c r="S172" s="1">
        <f t="shared" si="513"/>
        <v>7.4773922437154638E-4</v>
      </c>
      <c r="T172" s="1">
        <f t="shared" si="513"/>
        <v>7.446946169644697E-4</v>
      </c>
      <c r="U172" s="1" t="e">
        <f t="shared" si="513"/>
        <v>#N/A</v>
      </c>
      <c r="V172" s="1" t="e">
        <f t="shared" si="513"/>
        <v>#N/A</v>
      </c>
      <c r="W172" s="1" t="e">
        <f t="shared" si="513"/>
        <v>#N/A</v>
      </c>
      <c r="X172" s="1" t="e">
        <f t="shared" si="513"/>
        <v>#N/A</v>
      </c>
      <c r="Y172" s="9">
        <f t="shared" si="3"/>
        <v>44646</v>
      </c>
      <c r="Z172" s="1">
        <f t="shared" si="9"/>
        <v>1</v>
      </c>
      <c r="AA172" s="1">
        <f t="shared" ref="AA172:AF172" si="514">IF(ISNUMBER(AA171), AA171*(S172+1), IF(ISNUMBER(S171),S171+1, NA()))</f>
        <v>1.0134447339700596</v>
      </c>
      <c r="AB172" s="1">
        <f t="shared" si="514"/>
        <v>1.0139193545825644</v>
      </c>
      <c r="AC172" s="1" t="e">
        <f t="shared" si="514"/>
        <v>#N/A</v>
      </c>
      <c r="AD172" s="1" t="e">
        <f t="shared" si="514"/>
        <v>#N/A</v>
      </c>
      <c r="AE172" s="1" t="e">
        <f t="shared" si="514"/>
        <v>#N/A</v>
      </c>
      <c r="AF172" s="1" t="e">
        <f t="shared" si="514"/>
        <v>#N/A</v>
      </c>
    </row>
    <row r="173" spans="1:32" ht="13">
      <c r="A173" s="9">
        <f>wstETH!A173</f>
        <v>44647</v>
      </c>
      <c r="B173" s="1">
        <f>VLOOKUP(A173, ETH!$A$2:$E$1977, 5)</f>
        <v>3291.5776369999999</v>
      </c>
      <c r="C173" s="1">
        <f>VLOOKUP(A173, wstETH!$A$2:$E$1977, 5)</f>
        <v>3500.9526369999999</v>
      </c>
      <c r="D173" s="1">
        <f>VLOOKUP(A173, rETH!$A$2:$E$1977, 5)</f>
        <v>3364.0651859999998</v>
      </c>
      <c r="E173" s="1" t="e">
        <f>VLOOKUP(A173, cbETH!$A$2:$E$1977, 5)</f>
        <v>#N/A</v>
      </c>
      <c r="F173" s="1" t="e">
        <f>VLOOKUP(A173, sfrxETH!$A$2:$E$1977, 5)</f>
        <v>#N/A</v>
      </c>
      <c r="G173" s="1" t="e">
        <f>VLOOKUP(A173, rETH2!$A$2:$D$1977, 5)</f>
        <v>#N/A</v>
      </c>
      <c r="H173" s="8" t="e">
        <f>VLOOKUP(A173, ankrETH!$A$2:$E$1977, 5)</f>
        <v>#N/A</v>
      </c>
      <c r="J173" s="1">
        <f t="shared" ref="J173:N173" si="515">B173/$B173</f>
        <v>1</v>
      </c>
      <c r="K173" s="1">
        <f t="shared" si="515"/>
        <v>1.0636093153770567</v>
      </c>
      <c r="L173" s="1">
        <f t="shared" si="515"/>
        <v>1.0220221295056757</v>
      </c>
      <c r="M173" s="1" t="e">
        <f t="shared" si="515"/>
        <v>#N/A</v>
      </c>
      <c r="N173" s="1" t="e">
        <f t="shared" si="515"/>
        <v>#N/A</v>
      </c>
      <c r="O173" s="1" t="e">
        <f t="shared" si="1"/>
        <v>#N/A</v>
      </c>
      <c r="P173" s="10" t="e">
        <f t="shared" si="2"/>
        <v>#N/A</v>
      </c>
      <c r="R173" s="1">
        <f t="shared" ref="R173:X173" si="516">J173/J172-1</f>
        <v>0</v>
      </c>
      <c r="S173" s="1">
        <f t="shared" si="516"/>
        <v>-5.2336150191745201E-4</v>
      </c>
      <c r="T173" s="1">
        <f t="shared" si="516"/>
        <v>1.4342681709360594E-3</v>
      </c>
      <c r="U173" s="1" t="e">
        <f t="shared" si="516"/>
        <v>#N/A</v>
      </c>
      <c r="V173" s="1" t="e">
        <f t="shared" si="516"/>
        <v>#N/A</v>
      </c>
      <c r="W173" s="1" t="e">
        <f t="shared" si="516"/>
        <v>#N/A</v>
      </c>
      <c r="X173" s="1" t="e">
        <f t="shared" si="516"/>
        <v>#N/A</v>
      </c>
      <c r="Y173" s="9">
        <f t="shared" si="3"/>
        <v>44647</v>
      </c>
      <c r="Z173" s="1">
        <f t="shared" si="9"/>
        <v>1</v>
      </c>
      <c r="AA173" s="1">
        <f t="shared" ref="AA173:AF173" si="517">IF(ISNUMBER(AA172), AA172*(S173+1), IF(ISNUMBER(S172),S172+1, NA()))</f>
        <v>1.0129143360119788</v>
      </c>
      <c r="AB173" s="1">
        <f t="shared" si="517"/>
        <v>1.0153735868407383</v>
      </c>
      <c r="AC173" s="1" t="e">
        <f t="shared" si="517"/>
        <v>#N/A</v>
      </c>
      <c r="AD173" s="1" t="e">
        <f t="shared" si="517"/>
        <v>#N/A</v>
      </c>
      <c r="AE173" s="1" t="e">
        <f t="shared" si="517"/>
        <v>#N/A</v>
      </c>
      <c r="AF173" s="1" t="e">
        <f t="shared" si="517"/>
        <v>#N/A</v>
      </c>
    </row>
    <row r="174" spans="1:32" ht="13">
      <c r="A174" s="9">
        <f>wstETH!A174</f>
        <v>44648</v>
      </c>
      <c r="B174" s="1">
        <f>VLOOKUP(A174, ETH!$A$2:$E$1977, 5)</f>
        <v>3336.6345209999999</v>
      </c>
      <c r="C174" s="1">
        <f>VLOOKUP(A174, wstETH!$A$2:$E$1977, 5)</f>
        <v>3543.2875979999999</v>
      </c>
      <c r="D174" s="1">
        <f>VLOOKUP(A174, rETH!$A$2:$E$1977, 5)</f>
        <v>3405.205078</v>
      </c>
      <c r="E174" s="1" t="e">
        <f>VLOOKUP(A174, cbETH!$A$2:$E$1977, 5)</f>
        <v>#N/A</v>
      </c>
      <c r="F174" s="1" t="e">
        <f>VLOOKUP(A174, sfrxETH!$A$2:$E$1977, 5)</f>
        <v>#N/A</v>
      </c>
      <c r="G174" s="1" t="e">
        <f>VLOOKUP(A174, rETH2!$A$2:$D$1977, 5)</f>
        <v>#N/A</v>
      </c>
      <c r="H174" s="8" t="e">
        <f>VLOOKUP(A174, ankrETH!$A$2:$E$1977, 5)</f>
        <v>#N/A</v>
      </c>
      <c r="J174" s="1">
        <f t="shared" ref="J174:N174" si="518">B174/$B174</f>
        <v>1</v>
      </c>
      <c r="K174" s="1">
        <f t="shared" si="518"/>
        <v>1.0619345857927722</v>
      </c>
      <c r="L174" s="1">
        <f t="shared" si="518"/>
        <v>1.0205508144714182</v>
      </c>
      <c r="M174" s="1" t="e">
        <f t="shared" si="518"/>
        <v>#N/A</v>
      </c>
      <c r="N174" s="1" t="e">
        <f t="shared" si="518"/>
        <v>#N/A</v>
      </c>
      <c r="O174" s="1" t="e">
        <f t="shared" si="1"/>
        <v>#N/A</v>
      </c>
      <c r="P174" s="10" t="e">
        <f t="shared" si="2"/>
        <v>#N/A</v>
      </c>
      <c r="R174" s="1">
        <f t="shared" ref="R174:X174" si="519">J174/J173-1</f>
        <v>0</v>
      </c>
      <c r="S174" s="1">
        <f t="shared" si="519"/>
        <v>-1.574572129138252E-3</v>
      </c>
      <c r="T174" s="1">
        <f t="shared" si="519"/>
        <v>-1.4396117185536683E-3</v>
      </c>
      <c r="U174" s="1" t="e">
        <f t="shared" si="519"/>
        <v>#N/A</v>
      </c>
      <c r="V174" s="1" t="e">
        <f t="shared" si="519"/>
        <v>#N/A</v>
      </c>
      <c r="W174" s="1" t="e">
        <f t="shared" si="519"/>
        <v>#N/A</v>
      </c>
      <c r="X174" s="1" t="e">
        <f t="shared" si="519"/>
        <v>#N/A</v>
      </c>
      <c r="Y174" s="9">
        <f t="shared" si="3"/>
        <v>44648</v>
      </c>
      <c r="Z174" s="1">
        <f t="shared" si="9"/>
        <v>1</v>
      </c>
      <c r="AA174" s="1">
        <f t="shared" ref="AA174:AF174" si="520">IF(ISNUMBER(AA173), AA173*(S174+1), IF(ISNUMBER(S173),S173+1, NA()))</f>
        <v>1.0113194293292898</v>
      </c>
      <c r="AB174" s="1">
        <f t="shared" si="520"/>
        <v>1.0139118431264125</v>
      </c>
      <c r="AC174" s="1" t="e">
        <f t="shared" si="520"/>
        <v>#N/A</v>
      </c>
      <c r="AD174" s="1" t="e">
        <f t="shared" si="520"/>
        <v>#N/A</v>
      </c>
      <c r="AE174" s="1" t="e">
        <f t="shared" si="520"/>
        <v>#N/A</v>
      </c>
      <c r="AF174" s="1" t="e">
        <f t="shared" si="520"/>
        <v>#N/A</v>
      </c>
    </row>
    <row r="175" spans="1:32" ht="13">
      <c r="A175" s="9">
        <f>wstETH!A175</f>
        <v>44649</v>
      </c>
      <c r="B175" s="1">
        <f>VLOOKUP(A175, ETH!$A$2:$E$1977, 5)</f>
        <v>3401.9877929999998</v>
      </c>
      <c r="C175" s="1">
        <f>VLOOKUP(A175, wstETH!$A$2:$E$1977, 5)</f>
        <v>3615.6311040000001</v>
      </c>
      <c r="D175" s="1">
        <f>VLOOKUP(A175, rETH!$A$2:$E$1977, 5)</f>
        <v>3487.3469239999999</v>
      </c>
      <c r="E175" s="1" t="e">
        <f>VLOOKUP(A175, cbETH!$A$2:$E$1977, 5)</f>
        <v>#N/A</v>
      </c>
      <c r="F175" s="1" t="e">
        <f>VLOOKUP(A175, sfrxETH!$A$2:$E$1977, 5)</f>
        <v>#N/A</v>
      </c>
      <c r="G175" s="1" t="e">
        <f>VLOOKUP(A175, rETH2!$A$2:$D$1977, 5)</f>
        <v>#N/A</v>
      </c>
      <c r="H175" s="8" t="e">
        <f>VLOOKUP(A175, ankrETH!$A$2:$E$1977, 5)</f>
        <v>#N/A</v>
      </c>
      <c r="J175" s="1">
        <f t="shared" ref="J175:N175" si="521">B175/$B175</f>
        <v>1</v>
      </c>
      <c r="K175" s="1">
        <f t="shared" si="521"/>
        <v>1.062799552496807</v>
      </c>
      <c r="L175" s="1">
        <f t="shared" si="521"/>
        <v>1.0250909574618807</v>
      </c>
      <c r="M175" s="1" t="e">
        <f t="shared" si="521"/>
        <v>#N/A</v>
      </c>
      <c r="N175" s="1" t="e">
        <f t="shared" si="521"/>
        <v>#N/A</v>
      </c>
      <c r="O175" s="1" t="e">
        <f t="shared" si="1"/>
        <v>#N/A</v>
      </c>
      <c r="P175" s="10" t="e">
        <f t="shared" si="2"/>
        <v>#N/A</v>
      </c>
      <c r="R175" s="1">
        <f t="shared" ref="R175:X175" si="522">J175/J174-1</f>
        <v>0</v>
      </c>
      <c r="S175" s="1">
        <f t="shared" si="522"/>
        <v>8.145197600746279E-4</v>
      </c>
      <c r="T175" s="1">
        <f t="shared" si="522"/>
        <v>4.4487182079355758E-3</v>
      </c>
      <c r="U175" s="1" t="e">
        <f t="shared" si="522"/>
        <v>#N/A</v>
      </c>
      <c r="V175" s="1" t="e">
        <f t="shared" si="522"/>
        <v>#N/A</v>
      </c>
      <c r="W175" s="1" t="e">
        <f t="shared" si="522"/>
        <v>#N/A</v>
      </c>
      <c r="X175" s="1" t="e">
        <f t="shared" si="522"/>
        <v>#N/A</v>
      </c>
      <c r="Y175" s="9">
        <f t="shared" si="3"/>
        <v>44649</v>
      </c>
      <c r="Z175" s="1">
        <f t="shared" si="9"/>
        <v>1</v>
      </c>
      <c r="AA175" s="1">
        <f t="shared" ref="AA175:AF175" si="523">IF(ISNUMBER(AA174), AA174*(S175+1), IF(ISNUMBER(S174),S174+1, NA()))</f>
        <v>1.0121431689882259</v>
      </c>
      <c r="AB175" s="1">
        <f t="shared" si="523"/>
        <v>1.0184224512041704</v>
      </c>
      <c r="AC175" s="1" t="e">
        <f t="shared" si="523"/>
        <v>#N/A</v>
      </c>
      <c r="AD175" s="1" t="e">
        <f t="shared" si="523"/>
        <v>#N/A</v>
      </c>
      <c r="AE175" s="1" t="e">
        <f t="shared" si="523"/>
        <v>#N/A</v>
      </c>
      <c r="AF175" s="1" t="e">
        <f t="shared" si="523"/>
        <v>#N/A</v>
      </c>
    </row>
    <row r="176" spans="1:32" ht="13">
      <c r="A176" s="9">
        <f>wstETH!A176</f>
        <v>44650</v>
      </c>
      <c r="B176" s="1">
        <f>VLOOKUP(A176, ETH!$A$2:$E$1977, 5)</f>
        <v>3385.1579590000001</v>
      </c>
      <c r="C176" s="1">
        <f>VLOOKUP(A176, wstETH!$A$2:$E$1977, 5)</f>
        <v>3608.608154</v>
      </c>
      <c r="D176" s="1">
        <f>VLOOKUP(A176, rETH!$A$2:$E$1977, 5)</f>
        <v>3499.9262699999999</v>
      </c>
      <c r="E176" s="1" t="e">
        <f>VLOOKUP(A176, cbETH!$A$2:$E$1977, 5)</f>
        <v>#N/A</v>
      </c>
      <c r="F176" s="1" t="e">
        <f>VLOOKUP(A176, sfrxETH!$A$2:$E$1977, 5)</f>
        <v>#N/A</v>
      </c>
      <c r="G176" s="1" t="e">
        <f>VLOOKUP(A176, rETH2!$A$2:$D$1977, 5)</f>
        <v>#N/A</v>
      </c>
      <c r="H176" s="8" t="e">
        <f>VLOOKUP(A176, ankrETH!$A$2:$E$1977, 5)</f>
        <v>#N/A</v>
      </c>
      <c r="J176" s="1">
        <f t="shared" ref="J176:N176" si="524">B176/$B176</f>
        <v>1</v>
      </c>
      <c r="K176" s="1">
        <f t="shared" si="524"/>
        <v>1.0660087941851932</v>
      </c>
      <c r="L176" s="1">
        <f t="shared" si="524"/>
        <v>1.0339033842408651</v>
      </c>
      <c r="M176" s="1" t="e">
        <f t="shared" si="524"/>
        <v>#N/A</v>
      </c>
      <c r="N176" s="1" t="e">
        <f t="shared" si="524"/>
        <v>#N/A</v>
      </c>
      <c r="O176" s="1" t="e">
        <f t="shared" si="1"/>
        <v>#N/A</v>
      </c>
      <c r="P176" s="10" t="e">
        <f t="shared" si="2"/>
        <v>#N/A</v>
      </c>
      <c r="R176" s="1">
        <f t="shared" ref="R176:X176" si="525">J176/J175-1</f>
        <v>0</v>
      </c>
      <c r="S176" s="1">
        <f t="shared" si="525"/>
        <v>3.0196114411666919E-3</v>
      </c>
      <c r="T176" s="1">
        <f t="shared" si="525"/>
        <v>8.5967266756541427E-3</v>
      </c>
      <c r="U176" s="1" t="e">
        <f t="shared" si="525"/>
        <v>#N/A</v>
      </c>
      <c r="V176" s="1" t="e">
        <f t="shared" si="525"/>
        <v>#N/A</v>
      </c>
      <c r="W176" s="1" t="e">
        <f t="shared" si="525"/>
        <v>#N/A</v>
      </c>
      <c r="X176" s="1" t="e">
        <f t="shared" si="525"/>
        <v>#N/A</v>
      </c>
      <c r="Y176" s="9">
        <f t="shared" si="3"/>
        <v>44650</v>
      </c>
      <c r="Z176" s="1">
        <f t="shared" si="9"/>
        <v>1</v>
      </c>
      <c r="AA176" s="1">
        <f t="shared" ref="AA176:AF176" si="526">IF(ISNUMBER(AA175), AA175*(S176+1), IF(ISNUMBER(S175),S175+1, NA()))</f>
        <v>1.0151994480814015</v>
      </c>
      <c r="AB176" s="1">
        <f t="shared" si="526"/>
        <v>1.0271775506575225</v>
      </c>
      <c r="AC176" s="1" t="e">
        <f t="shared" si="526"/>
        <v>#N/A</v>
      </c>
      <c r="AD176" s="1" t="e">
        <f t="shared" si="526"/>
        <v>#N/A</v>
      </c>
      <c r="AE176" s="1" t="e">
        <f t="shared" si="526"/>
        <v>#N/A</v>
      </c>
      <c r="AF176" s="1" t="e">
        <f t="shared" si="526"/>
        <v>#N/A</v>
      </c>
    </row>
    <row r="177" spans="1:32" ht="13">
      <c r="A177" s="9">
        <f>wstETH!A177</f>
        <v>44651</v>
      </c>
      <c r="B177" s="1">
        <f>VLOOKUP(A177, ETH!$A$2:$E$1977, 5)</f>
        <v>3281.6428219999998</v>
      </c>
      <c r="C177" s="1">
        <f>VLOOKUP(A177, wstETH!$A$2:$E$1977, 5)</f>
        <v>3495.3322750000002</v>
      </c>
      <c r="D177" s="1">
        <f>VLOOKUP(A177, rETH!$A$2:$E$1977, 5)</f>
        <v>3391.8615719999998</v>
      </c>
      <c r="E177" s="1" t="e">
        <f>VLOOKUP(A177, cbETH!$A$2:$E$1977, 5)</f>
        <v>#N/A</v>
      </c>
      <c r="F177" s="1" t="e">
        <f>VLOOKUP(A177, sfrxETH!$A$2:$E$1977, 5)</f>
        <v>#N/A</v>
      </c>
      <c r="G177" s="1" t="e">
        <f>VLOOKUP(A177, rETH2!$A$2:$D$1977, 5)</f>
        <v>#N/A</v>
      </c>
      <c r="H177" s="8" t="e">
        <f>VLOOKUP(A177, ankrETH!$A$2:$E$1977, 5)</f>
        <v>#N/A</v>
      </c>
      <c r="J177" s="1">
        <f t="shared" ref="J177:N177" si="527">B177/$B177</f>
        <v>1</v>
      </c>
      <c r="K177" s="1">
        <f t="shared" si="527"/>
        <v>1.0651166091469295</v>
      </c>
      <c r="L177" s="1">
        <f t="shared" si="527"/>
        <v>1.0335864553147278</v>
      </c>
      <c r="M177" s="1" t="e">
        <f t="shared" si="527"/>
        <v>#N/A</v>
      </c>
      <c r="N177" s="1" t="e">
        <f t="shared" si="527"/>
        <v>#N/A</v>
      </c>
      <c r="O177" s="1" t="e">
        <f t="shared" si="1"/>
        <v>#N/A</v>
      </c>
      <c r="P177" s="10" t="e">
        <f t="shared" si="2"/>
        <v>#N/A</v>
      </c>
      <c r="R177" s="1">
        <f t="shared" ref="R177:X177" si="528">J177/J176-1</f>
        <v>0</v>
      </c>
      <c r="S177" s="1">
        <f t="shared" si="528"/>
        <v>-8.3693966047027057E-4</v>
      </c>
      <c r="T177" s="1">
        <f t="shared" si="528"/>
        <v>-3.065363079065575E-4</v>
      </c>
      <c r="U177" s="1" t="e">
        <f t="shared" si="528"/>
        <v>#N/A</v>
      </c>
      <c r="V177" s="1" t="e">
        <f t="shared" si="528"/>
        <v>#N/A</v>
      </c>
      <c r="W177" s="1" t="e">
        <f t="shared" si="528"/>
        <v>#N/A</v>
      </c>
      <c r="X177" s="1" t="e">
        <f t="shared" si="528"/>
        <v>#N/A</v>
      </c>
      <c r="Y177" s="9">
        <f t="shared" si="3"/>
        <v>44651</v>
      </c>
      <c r="Z177" s="1">
        <f t="shared" si="9"/>
        <v>1</v>
      </c>
      <c r="AA177" s="1">
        <f t="shared" ref="AA177:AF177" si="529">IF(ISNUMBER(AA176), AA176*(S177+1), IF(ISNUMBER(S176),S176+1, NA()))</f>
        <v>1.0143497874000147</v>
      </c>
      <c r="AB177" s="1">
        <f t="shared" si="529"/>
        <v>1.0268626834435794</v>
      </c>
      <c r="AC177" s="1" t="e">
        <f t="shared" si="529"/>
        <v>#N/A</v>
      </c>
      <c r="AD177" s="1" t="e">
        <f t="shared" si="529"/>
        <v>#N/A</v>
      </c>
      <c r="AE177" s="1" t="e">
        <f t="shared" si="529"/>
        <v>#N/A</v>
      </c>
      <c r="AF177" s="1" t="e">
        <f t="shared" si="529"/>
        <v>#N/A</v>
      </c>
    </row>
    <row r="178" spans="1:32" ht="13">
      <c r="A178" s="9">
        <f>wstETH!A178</f>
        <v>44652</v>
      </c>
      <c r="B178" s="1">
        <f>VLOOKUP(A178, ETH!$A$2:$E$1977, 5)</f>
        <v>3449.5522460000002</v>
      </c>
      <c r="C178" s="1">
        <f>VLOOKUP(A178, wstETH!$A$2:$E$1977, 5)</f>
        <v>3676.5786130000001</v>
      </c>
      <c r="D178" s="1">
        <f>VLOOKUP(A178, rETH!$A$2:$E$1977, 5)</f>
        <v>3562.704346</v>
      </c>
      <c r="E178" s="1" t="e">
        <f>VLOOKUP(A178, cbETH!$A$2:$E$1977, 5)</f>
        <v>#N/A</v>
      </c>
      <c r="F178" s="1" t="e">
        <f>VLOOKUP(A178, sfrxETH!$A$2:$E$1977, 5)</f>
        <v>#N/A</v>
      </c>
      <c r="G178" s="1" t="e">
        <f>VLOOKUP(A178, rETH2!$A$2:$D$1977, 5)</f>
        <v>#N/A</v>
      </c>
      <c r="H178" s="8" t="e">
        <f>VLOOKUP(A178, ankrETH!$A$2:$E$1977, 5)</f>
        <v>#N/A</v>
      </c>
      <c r="J178" s="1">
        <f t="shared" ref="J178:N178" si="530">B178/$B178</f>
        <v>1</v>
      </c>
      <c r="K178" s="1">
        <f t="shared" si="530"/>
        <v>1.0658132855541622</v>
      </c>
      <c r="L178" s="1">
        <f t="shared" si="530"/>
        <v>1.0328019673078463</v>
      </c>
      <c r="M178" s="1" t="e">
        <f t="shared" si="530"/>
        <v>#N/A</v>
      </c>
      <c r="N178" s="1" t="e">
        <f t="shared" si="530"/>
        <v>#N/A</v>
      </c>
      <c r="O178" s="1" t="e">
        <f t="shared" si="1"/>
        <v>#N/A</v>
      </c>
      <c r="P178" s="10" t="e">
        <f t="shared" si="2"/>
        <v>#N/A</v>
      </c>
      <c r="R178" s="1">
        <f t="shared" ref="R178:X178" si="531">J178/J177-1</f>
        <v>0</v>
      </c>
      <c r="S178" s="1">
        <f t="shared" si="531"/>
        <v>6.5408463378546777E-4</v>
      </c>
      <c r="T178" s="1">
        <f t="shared" si="531"/>
        <v>-7.5899602094009477E-4</v>
      </c>
      <c r="U178" s="1" t="e">
        <f t="shared" si="531"/>
        <v>#N/A</v>
      </c>
      <c r="V178" s="1" t="e">
        <f t="shared" si="531"/>
        <v>#N/A</v>
      </c>
      <c r="W178" s="1" t="e">
        <f t="shared" si="531"/>
        <v>#N/A</v>
      </c>
      <c r="X178" s="1" t="e">
        <f t="shared" si="531"/>
        <v>#N/A</v>
      </c>
      <c r="Y178" s="9">
        <f t="shared" si="3"/>
        <v>44652</v>
      </c>
      <c r="Z178" s="1">
        <f t="shared" si="9"/>
        <v>1</v>
      </c>
      <c r="AA178" s="1">
        <f t="shared" ref="AA178:AF178" si="532">IF(ISNUMBER(AA177), AA177*(S178+1), IF(ISNUMBER(S177),S177+1, NA()))</f>
        <v>1.0150132580092366</v>
      </c>
      <c r="AB178" s="1">
        <f t="shared" si="532"/>
        <v>1.0260832987527939</v>
      </c>
      <c r="AC178" s="1" t="e">
        <f t="shared" si="532"/>
        <v>#N/A</v>
      </c>
      <c r="AD178" s="1" t="e">
        <f t="shared" si="532"/>
        <v>#N/A</v>
      </c>
      <c r="AE178" s="1" t="e">
        <f t="shared" si="532"/>
        <v>#N/A</v>
      </c>
      <c r="AF178" s="1" t="e">
        <f t="shared" si="532"/>
        <v>#N/A</v>
      </c>
    </row>
    <row r="179" spans="1:32" ht="13">
      <c r="A179" s="9">
        <f>wstETH!A179</f>
        <v>44653</v>
      </c>
      <c r="B179" s="1">
        <f>VLOOKUP(A179, ETH!$A$2:$E$1977, 5)</f>
        <v>3445.0593260000001</v>
      </c>
      <c r="C179" s="1">
        <f>VLOOKUP(A179, wstETH!$A$2:$E$1977, 5)</f>
        <v>3679.3652339999999</v>
      </c>
      <c r="D179" s="1">
        <f>VLOOKUP(A179, rETH!$A$2:$E$1977, 5)</f>
        <v>3577.6379390000002</v>
      </c>
      <c r="E179" s="1" t="e">
        <f>VLOOKUP(A179, cbETH!$A$2:$E$1977, 5)</f>
        <v>#N/A</v>
      </c>
      <c r="F179" s="1" t="e">
        <f>VLOOKUP(A179, sfrxETH!$A$2:$E$1977, 5)</f>
        <v>#N/A</v>
      </c>
      <c r="G179" s="1" t="e">
        <f>VLOOKUP(A179, rETH2!$A$2:$D$1977, 5)</f>
        <v>#N/A</v>
      </c>
      <c r="H179" s="8" t="e">
        <f>VLOOKUP(A179, ankrETH!$A$2:$E$1977, 5)</f>
        <v>#N/A</v>
      </c>
      <c r="J179" s="1">
        <f t="shared" ref="J179:N179" si="533">B179/$B179</f>
        <v>1</v>
      </c>
      <c r="K179" s="1">
        <f t="shared" si="533"/>
        <v>1.0680121547491748</v>
      </c>
      <c r="L179" s="1">
        <f t="shared" si="533"/>
        <v>1.0384836951861538</v>
      </c>
      <c r="M179" s="1" t="e">
        <f t="shared" si="533"/>
        <v>#N/A</v>
      </c>
      <c r="N179" s="1" t="e">
        <f t="shared" si="533"/>
        <v>#N/A</v>
      </c>
      <c r="O179" s="1" t="e">
        <f t="shared" si="1"/>
        <v>#N/A</v>
      </c>
      <c r="P179" s="10" t="e">
        <f t="shared" si="2"/>
        <v>#N/A</v>
      </c>
      <c r="R179" s="1">
        <f t="shared" ref="R179:X179" si="534">J179/J178-1</f>
        <v>0</v>
      </c>
      <c r="S179" s="1">
        <f t="shared" si="534"/>
        <v>2.0630904350842361E-3</v>
      </c>
      <c r="T179" s="1">
        <f t="shared" si="534"/>
        <v>5.5012752281231592E-3</v>
      </c>
      <c r="U179" s="1" t="e">
        <f t="shared" si="534"/>
        <v>#N/A</v>
      </c>
      <c r="V179" s="1" t="e">
        <f t="shared" si="534"/>
        <v>#N/A</v>
      </c>
      <c r="W179" s="1" t="e">
        <f t="shared" si="534"/>
        <v>#N/A</v>
      </c>
      <c r="X179" s="1" t="e">
        <f t="shared" si="534"/>
        <v>#N/A</v>
      </c>
      <c r="Y179" s="9">
        <f t="shared" si="3"/>
        <v>44653</v>
      </c>
      <c r="Z179" s="1">
        <f t="shared" si="9"/>
        <v>1</v>
      </c>
      <c r="AA179" s="1">
        <f t="shared" ref="AA179:AF179" si="535">IF(ISNUMBER(AA178), AA178*(S179+1), IF(ISNUMBER(S178),S178+1, NA()))</f>
        <v>1.0171073221533191</v>
      </c>
      <c r="AB179" s="1">
        <f t="shared" si="535"/>
        <v>1.0317280653862135</v>
      </c>
      <c r="AC179" s="1" t="e">
        <f t="shared" si="535"/>
        <v>#N/A</v>
      </c>
      <c r="AD179" s="1" t="e">
        <f t="shared" si="535"/>
        <v>#N/A</v>
      </c>
      <c r="AE179" s="1" t="e">
        <f t="shared" si="535"/>
        <v>#N/A</v>
      </c>
      <c r="AF179" s="1" t="e">
        <f t="shared" si="535"/>
        <v>#N/A</v>
      </c>
    </row>
    <row r="180" spans="1:32" ht="13">
      <c r="A180" s="9">
        <f>wstETH!A180</f>
        <v>44654</v>
      </c>
      <c r="B180" s="1">
        <f>VLOOKUP(A180, ETH!$A$2:$E$1977, 5)</f>
        <v>3522.8334960000002</v>
      </c>
      <c r="C180" s="1">
        <f>VLOOKUP(A180, wstETH!$A$2:$E$1977, 5)</f>
        <v>3758.3623050000001</v>
      </c>
      <c r="D180" s="1">
        <f>VLOOKUP(A180, rETH!$A$2:$E$1977, 5)</f>
        <v>3679.264893</v>
      </c>
      <c r="E180" s="1" t="e">
        <f>VLOOKUP(A180, cbETH!$A$2:$E$1977, 5)</f>
        <v>#N/A</v>
      </c>
      <c r="F180" s="1" t="e">
        <f>VLOOKUP(A180, sfrxETH!$A$2:$E$1977, 5)</f>
        <v>#N/A</v>
      </c>
      <c r="G180" s="1" t="e">
        <f>VLOOKUP(A180, rETH2!$A$2:$D$1977, 5)</f>
        <v>#N/A</v>
      </c>
      <c r="H180" s="8" t="e">
        <f>VLOOKUP(A180, ankrETH!$A$2:$E$1977, 5)</f>
        <v>#N/A</v>
      </c>
      <c r="J180" s="1">
        <f t="shared" ref="J180:N180" si="536">B180/$B180</f>
        <v>1</v>
      </c>
      <c r="K180" s="1">
        <f t="shared" si="536"/>
        <v>1.0668577749324317</v>
      </c>
      <c r="L180" s="1">
        <f t="shared" si="536"/>
        <v>1.0444049930766299</v>
      </c>
      <c r="M180" s="1" t="e">
        <f t="shared" si="536"/>
        <v>#N/A</v>
      </c>
      <c r="N180" s="1" t="e">
        <f t="shared" si="536"/>
        <v>#N/A</v>
      </c>
      <c r="O180" s="1" t="e">
        <f t="shared" si="1"/>
        <v>#N/A</v>
      </c>
      <c r="P180" s="10" t="e">
        <f t="shared" si="2"/>
        <v>#N/A</v>
      </c>
      <c r="R180" s="1">
        <f t="shared" ref="R180:X180" si="537">J180/J179-1</f>
        <v>0</v>
      </c>
      <c r="S180" s="1">
        <f t="shared" si="537"/>
        <v>-1.0808676770295289E-3</v>
      </c>
      <c r="T180" s="1">
        <f t="shared" si="537"/>
        <v>5.7018689055245986E-3</v>
      </c>
      <c r="U180" s="1" t="e">
        <f t="shared" si="537"/>
        <v>#N/A</v>
      </c>
      <c r="V180" s="1" t="e">
        <f t="shared" si="537"/>
        <v>#N/A</v>
      </c>
      <c r="W180" s="1" t="e">
        <f t="shared" si="537"/>
        <v>#N/A</v>
      </c>
      <c r="X180" s="1" t="e">
        <f t="shared" si="537"/>
        <v>#N/A</v>
      </c>
      <c r="Y180" s="9">
        <f t="shared" si="3"/>
        <v>44654</v>
      </c>
      <c r="Z180" s="1">
        <f t="shared" si="9"/>
        <v>1</v>
      </c>
      <c r="AA180" s="1">
        <f t="shared" ref="AA180:AF180" si="538">IF(ISNUMBER(AA179), AA179*(S180+1), IF(ISNUMBER(S179),S179+1, NA()))</f>
        <v>1.0160079637247335</v>
      </c>
      <c r="AB180" s="1">
        <f t="shared" si="538"/>
        <v>1.0376108435611962</v>
      </c>
      <c r="AC180" s="1" t="e">
        <f t="shared" si="538"/>
        <v>#N/A</v>
      </c>
      <c r="AD180" s="1" t="e">
        <f t="shared" si="538"/>
        <v>#N/A</v>
      </c>
      <c r="AE180" s="1" t="e">
        <f t="shared" si="538"/>
        <v>#N/A</v>
      </c>
      <c r="AF180" s="1" t="e">
        <f t="shared" si="538"/>
        <v>#N/A</v>
      </c>
    </row>
    <row r="181" spans="1:32" ht="13">
      <c r="A181" s="9">
        <f>wstETH!A181</f>
        <v>44655</v>
      </c>
      <c r="B181" s="1">
        <f>VLOOKUP(A181, ETH!$A$2:$E$1977, 5)</f>
        <v>3521.241211</v>
      </c>
      <c r="C181" s="1">
        <f>VLOOKUP(A181, wstETH!$A$2:$E$1977, 5)</f>
        <v>3753.8540039999998</v>
      </c>
      <c r="D181" s="1">
        <f>VLOOKUP(A181, rETH!$A$2:$E$1977, 5)</f>
        <v>3688.1389159999999</v>
      </c>
      <c r="E181" s="1" t="e">
        <f>VLOOKUP(A181, cbETH!$A$2:$E$1977, 5)</f>
        <v>#N/A</v>
      </c>
      <c r="F181" s="1" t="e">
        <f>VLOOKUP(A181, sfrxETH!$A$2:$E$1977, 5)</f>
        <v>#N/A</v>
      </c>
      <c r="G181" s="1" t="e">
        <f>VLOOKUP(A181, rETH2!$A$2:$D$1977, 5)</f>
        <v>#N/A</v>
      </c>
      <c r="H181" s="8" t="e">
        <f>VLOOKUP(A181, ankrETH!$A$2:$E$1977, 5)</f>
        <v>#N/A</v>
      </c>
      <c r="J181" s="1">
        <f t="shared" ref="J181:N181" si="539">B181/$B181</f>
        <v>1</v>
      </c>
      <c r="K181" s="1">
        <f t="shared" si="539"/>
        <v>1.0660598860064858</v>
      </c>
      <c r="L181" s="1">
        <f t="shared" si="539"/>
        <v>1.0473974076182648</v>
      </c>
      <c r="M181" s="1" t="e">
        <f t="shared" si="539"/>
        <v>#N/A</v>
      </c>
      <c r="N181" s="1" t="e">
        <f t="shared" si="539"/>
        <v>#N/A</v>
      </c>
      <c r="O181" s="1" t="e">
        <f t="shared" si="1"/>
        <v>#N/A</v>
      </c>
      <c r="P181" s="10" t="e">
        <f t="shared" si="2"/>
        <v>#N/A</v>
      </c>
      <c r="R181" s="1">
        <f t="shared" ref="R181:X181" si="540">J181/J180-1</f>
        <v>0</v>
      </c>
      <c r="S181" s="1">
        <f t="shared" si="540"/>
        <v>-7.4788687367111084E-4</v>
      </c>
      <c r="T181" s="1">
        <f t="shared" si="540"/>
        <v>2.8651859781134714E-3</v>
      </c>
      <c r="U181" s="1" t="e">
        <f t="shared" si="540"/>
        <v>#N/A</v>
      </c>
      <c r="V181" s="1" t="e">
        <f t="shared" si="540"/>
        <v>#N/A</v>
      </c>
      <c r="W181" s="1" t="e">
        <f t="shared" si="540"/>
        <v>#N/A</v>
      </c>
      <c r="X181" s="1" t="e">
        <f t="shared" si="540"/>
        <v>#N/A</v>
      </c>
      <c r="Y181" s="9">
        <f t="shared" si="3"/>
        <v>44655</v>
      </c>
      <c r="Z181" s="1">
        <f t="shared" si="9"/>
        <v>1</v>
      </c>
      <c r="AA181" s="1">
        <f t="shared" ref="AA181:AF181" si="541">IF(ISNUMBER(AA180), AA180*(S181+1), IF(ISNUMBER(S180),S180+1, NA()))</f>
        <v>1.0152481047051185</v>
      </c>
      <c r="AB181" s="1">
        <f t="shared" si="541"/>
        <v>1.0405837916009062</v>
      </c>
      <c r="AC181" s="1" t="e">
        <f t="shared" si="541"/>
        <v>#N/A</v>
      </c>
      <c r="AD181" s="1" t="e">
        <f t="shared" si="541"/>
        <v>#N/A</v>
      </c>
      <c r="AE181" s="1" t="e">
        <f t="shared" si="541"/>
        <v>#N/A</v>
      </c>
      <c r="AF181" s="1" t="e">
        <f t="shared" si="541"/>
        <v>#N/A</v>
      </c>
    </row>
    <row r="182" spans="1:32" ht="13">
      <c r="A182" s="9">
        <f>wstETH!A182</f>
        <v>44656</v>
      </c>
      <c r="B182" s="1">
        <f>VLOOKUP(A182, ETH!$A$2:$E$1977, 5)</f>
        <v>3411.7924800000001</v>
      </c>
      <c r="C182" s="1">
        <f>VLOOKUP(A182, wstETH!$A$2:$E$1977, 5)</f>
        <v>3644.1284179999998</v>
      </c>
      <c r="D182" s="1">
        <f>VLOOKUP(A182, rETH!$A$2:$E$1977, 5)</f>
        <v>3553.6765140000002</v>
      </c>
      <c r="E182" s="1" t="e">
        <f>VLOOKUP(A182, cbETH!$A$2:$E$1977, 5)</f>
        <v>#N/A</v>
      </c>
      <c r="F182" s="1" t="e">
        <f>VLOOKUP(A182, sfrxETH!$A$2:$E$1977, 5)</f>
        <v>#N/A</v>
      </c>
      <c r="G182" s="1" t="e">
        <f>VLOOKUP(A182, rETH2!$A$2:$D$1977, 5)</f>
        <v>#N/A</v>
      </c>
      <c r="H182" s="8" t="e">
        <f>VLOOKUP(A182, ankrETH!$A$2:$E$1977, 5)</f>
        <v>#N/A</v>
      </c>
      <c r="J182" s="1">
        <f t="shared" ref="J182:N182" si="542">B182/$B182</f>
        <v>1</v>
      </c>
      <c r="K182" s="1">
        <f t="shared" si="542"/>
        <v>1.0680979102222534</v>
      </c>
      <c r="L182" s="1">
        <f t="shared" si="542"/>
        <v>1.0415863610790304</v>
      </c>
      <c r="M182" s="1" t="e">
        <f t="shared" si="542"/>
        <v>#N/A</v>
      </c>
      <c r="N182" s="1" t="e">
        <f t="shared" si="542"/>
        <v>#N/A</v>
      </c>
      <c r="O182" s="1" t="e">
        <f t="shared" si="1"/>
        <v>#N/A</v>
      </c>
      <c r="P182" s="10" t="e">
        <f t="shared" si="2"/>
        <v>#N/A</v>
      </c>
      <c r="R182" s="1">
        <f t="shared" ref="R182:X182" si="543">J182/J181-1</f>
        <v>0</v>
      </c>
      <c r="S182" s="1">
        <f t="shared" si="543"/>
        <v>1.9117352059856429E-3</v>
      </c>
      <c r="T182" s="1">
        <f t="shared" si="543"/>
        <v>-5.5480818426394407E-3</v>
      </c>
      <c r="U182" s="1" t="e">
        <f t="shared" si="543"/>
        <v>#N/A</v>
      </c>
      <c r="V182" s="1" t="e">
        <f t="shared" si="543"/>
        <v>#N/A</v>
      </c>
      <c r="W182" s="1" t="e">
        <f t="shared" si="543"/>
        <v>#N/A</v>
      </c>
      <c r="X182" s="1" t="e">
        <f t="shared" si="543"/>
        <v>#N/A</v>
      </c>
      <c r="Y182" s="9">
        <f t="shared" si="3"/>
        <v>44656</v>
      </c>
      <c r="Z182" s="1">
        <f t="shared" si="9"/>
        <v>1</v>
      </c>
      <c r="AA182" s="1">
        <f t="shared" ref="AA182:AF182" si="544">IF(ISNUMBER(AA181), AA181*(S182+1), IF(ISNUMBER(S181),S181+1, NA()))</f>
        <v>1.0171889902496936</v>
      </c>
      <c r="AB182" s="1">
        <f t="shared" si="544"/>
        <v>1.0348105475609803</v>
      </c>
      <c r="AC182" s="1" t="e">
        <f t="shared" si="544"/>
        <v>#N/A</v>
      </c>
      <c r="AD182" s="1" t="e">
        <f t="shared" si="544"/>
        <v>#N/A</v>
      </c>
      <c r="AE182" s="1" t="e">
        <f t="shared" si="544"/>
        <v>#N/A</v>
      </c>
      <c r="AF182" s="1" t="e">
        <f t="shared" si="544"/>
        <v>#N/A</v>
      </c>
    </row>
    <row r="183" spans="1:32" ht="13">
      <c r="A183" s="9">
        <f>wstETH!A183</f>
        <v>44657</v>
      </c>
      <c r="B183" s="1">
        <f>VLOOKUP(A183, ETH!$A$2:$E$1977, 5)</f>
        <v>3171.6918949999999</v>
      </c>
      <c r="C183" s="1">
        <f>VLOOKUP(A183, wstETH!$A$2:$E$1977, 5)</f>
        <v>3384.891357</v>
      </c>
      <c r="D183" s="1">
        <f>VLOOKUP(A183, rETH!$A$2:$E$1977, 5)</f>
        <v>3296.2883299999999</v>
      </c>
      <c r="E183" s="1" t="e">
        <f>VLOOKUP(A183, cbETH!$A$2:$E$1977, 5)</f>
        <v>#N/A</v>
      </c>
      <c r="F183" s="1" t="e">
        <f>VLOOKUP(A183, sfrxETH!$A$2:$E$1977, 5)</f>
        <v>#N/A</v>
      </c>
      <c r="G183" s="1" t="e">
        <f>VLOOKUP(A183, rETH2!$A$2:$D$1977, 5)</f>
        <v>#N/A</v>
      </c>
      <c r="H183" s="8" t="e">
        <f>VLOOKUP(A183, ankrETH!$A$2:$E$1977, 5)</f>
        <v>#N/A</v>
      </c>
      <c r="J183" s="1">
        <f t="shared" ref="J183:N183" si="545">B183/$B183</f>
        <v>1</v>
      </c>
      <c r="K183" s="1">
        <f t="shared" si="545"/>
        <v>1.0672194743556578</v>
      </c>
      <c r="L183" s="1">
        <f t="shared" si="545"/>
        <v>1.0392839024485385</v>
      </c>
      <c r="M183" s="1" t="e">
        <f t="shared" si="545"/>
        <v>#N/A</v>
      </c>
      <c r="N183" s="1" t="e">
        <f t="shared" si="545"/>
        <v>#N/A</v>
      </c>
      <c r="O183" s="1" t="e">
        <f t="shared" si="1"/>
        <v>#N/A</v>
      </c>
      <c r="P183" s="10" t="e">
        <f t="shared" si="2"/>
        <v>#N/A</v>
      </c>
      <c r="R183" s="1">
        <f t="shared" ref="R183:X183" si="546">J183/J182-1</f>
        <v>0</v>
      </c>
      <c r="S183" s="1">
        <f t="shared" si="546"/>
        <v>-8.2243009576987713E-4</v>
      </c>
      <c r="T183" s="1">
        <f t="shared" si="546"/>
        <v>-2.2105307025205301E-3</v>
      </c>
      <c r="U183" s="1" t="e">
        <f t="shared" si="546"/>
        <v>#N/A</v>
      </c>
      <c r="V183" s="1" t="e">
        <f t="shared" si="546"/>
        <v>#N/A</v>
      </c>
      <c r="W183" s="1" t="e">
        <f t="shared" si="546"/>
        <v>#N/A</v>
      </c>
      <c r="X183" s="1" t="e">
        <f t="shared" si="546"/>
        <v>#N/A</v>
      </c>
      <c r="Y183" s="9">
        <f t="shared" si="3"/>
        <v>44657</v>
      </c>
      <c r="Z183" s="1">
        <f t="shared" si="9"/>
        <v>1</v>
      </c>
      <c r="AA183" s="1">
        <f t="shared" ref="AA183:AF183" si="547">IF(ISNUMBER(AA182), AA182*(S183+1), IF(ISNUMBER(S182),S182+1, NA()))</f>
        <v>1.0163524234110264</v>
      </c>
      <c r="AB183" s="1">
        <f t="shared" si="547"/>
        <v>1.0325230670743046</v>
      </c>
      <c r="AC183" s="1" t="e">
        <f t="shared" si="547"/>
        <v>#N/A</v>
      </c>
      <c r="AD183" s="1" t="e">
        <f t="shared" si="547"/>
        <v>#N/A</v>
      </c>
      <c r="AE183" s="1" t="e">
        <f t="shared" si="547"/>
        <v>#N/A</v>
      </c>
      <c r="AF183" s="1" t="e">
        <f t="shared" si="547"/>
        <v>#N/A</v>
      </c>
    </row>
    <row r="184" spans="1:32" ht="13">
      <c r="A184" s="9">
        <f>wstETH!A184</f>
        <v>44658</v>
      </c>
      <c r="B184" s="1">
        <f>VLOOKUP(A184, ETH!$A$2:$E$1977, 5)</f>
        <v>3233.2746579999998</v>
      </c>
      <c r="C184" s="1">
        <f>VLOOKUP(A184, wstETH!$A$2:$E$1977, 5)</f>
        <v>3450.2827149999998</v>
      </c>
      <c r="D184" s="1">
        <f>VLOOKUP(A184, rETH!$A$2:$E$1977, 5)</f>
        <v>3337.9135740000002</v>
      </c>
      <c r="E184" s="1" t="e">
        <f>VLOOKUP(A184, cbETH!$A$2:$E$1977, 5)</f>
        <v>#N/A</v>
      </c>
      <c r="F184" s="1" t="e">
        <f>VLOOKUP(A184, sfrxETH!$A$2:$E$1977, 5)</f>
        <v>#N/A</v>
      </c>
      <c r="G184" s="1" t="e">
        <f>VLOOKUP(A184, rETH2!$A$2:$D$1977, 5)</f>
        <v>#N/A</v>
      </c>
      <c r="H184" s="8" t="e">
        <f>VLOOKUP(A184, ankrETH!$A$2:$E$1977, 5)</f>
        <v>#N/A</v>
      </c>
      <c r="J184" s="1">
        <f t="shared" ref="J184:N184" si="548">B184/$B184</f>
        <v>1</v>
      </c>
      <c r="K184" s="1">
        <f t="shared" si="548"/>
        <v>1.0671171118924472</v>
      </c>
      <c r="L184" s="1">
        <f t="shared" si="548"/>
        <v>1.0323631386344168</v>
      </c>
      <c r="M184" s="1" t="e">
        <f t="shared" si="548"/>
        <v>#N/A</v>
      </c>
      <c r="N184" s="1" t="e">
        <f t="shared" si="548"/>
        <v>#N/A</v>
      </c>
      <c r="O184" s="1" t="e">
        <f t="shared" si="1"/>
        <v>#N/A</v>
      </c>
      <c r="P184" s="10" t="e">
        <f t="shared" si="2"/>
        <v>#N/A</v>
      </c>
      <c r="R184" s="1">
        <f t="shared" ref="R184:X184" si="549">J184/J183-1</f>
        <v>0</v>
      </c>
      <c r="S184" s="1">
        <f t="shared" si="549"/>
        <v>-9.5915100567722789E-5</v>
      </c>
      <c r="T184" s="1">
        <f t="shared" si="549"/>
        <v>-6.6591657946558636E-3</v>
      </c>
      <c r="U184" s="1" t="e">
        <f t="shared" si="549"/>
        <v>#N/A</v>
      </c>
      <c r="V184" s="1" t="e">
        <f t="shared" si="549"/>
        <v>#N/A</v>
      </c>
      <c r="W184" s="1" t="e">
        <f t="shared" si="549"/>
        <v>#N/A</v>
      </c>
      <c r="X184" s="1" t="e">
        <f t="shared" si="549"/>
        <v>#N/A</v>
      </c>
      <c r="Y184" s="9">
        <f t="shared" si="3"/>
        <v>44658</v>
      </c>
      <c r="Z184" s="1">
        <f t="shared" si="9"/>
        <v>1</v>
      </c>
      <c r="AA184" s="1">
        <f t="shared" ref="AA184:AF184" si="550">IF(ISNUMBER(AA183), AA183*(S184+1), IF(ISNUMBER(S183),S183+1, NA()))</f>
        <v>1.0162549398661227</v>
      </c>
      <c r="AB184" s="1">
        <f t="shared" si="550"/>
        <v>1.0256473247838502</v>
      </c>
      <c r="AC184" s="1" t="e">
        <f t="shared" si="550"/>
        <v>#N/A</v>
      </c>
      <c r="AD184" s="1" t="e">
        <f t="shared" si="550"/>
        <v>#N/A</v>
      </c>
      <c r="AE184" s="1" t="e">
        <f t="shared" si="550"/>
        <v>#N/A</v>
      </c>
      <c r="AF184" s="1" t="e">
        <f t="shared" si="550"/>
        <v>#N/A</v>
      </c>
    </row>
    <row r="185" spans="1:32" ht="13">
      <c r="A185" s="9">
        <f>wstETH!A185</f>
        <v>44659</v>
      </c>
      <c r="B185" s="1">
        <f>VLOOKUP(A185, ETH!$A$2:$E$1977, 5)</f>
        <v>3192.0739749999998</v>
      </c>
      <c r="C185" s="1">
        <f>VLOOKUP(A185, wstETH!$A$2:$E$1977, 5)</f>
        <v>3398.5610350000002</v>
      </c>
      <c r="D185" s="1">
        <f>VLOOKUP(A185, rETH!$A$2:$E$1977, 5)</f>
        <v>3283.1171880000002</v>
      </c>
      <c r="E185" s="1" t="e">
        <f>VLOOKUP(A185, cbETH!$A$2:$E$1977, 5)</f>
        <v>#N/A</v>
      </c>
      <c r="F185" s="1" t="e">
        <f>VLOOKUP(A185, sfrxETH!$A$2:$E$1977, 5)</f>
        <v>#N/A</v>
      </c>
      <c r="G185" s="1" t="e">
        <f>VLOOKUP(A185, rETH2!$A$2:$D$1977, 5)</f>
        <v>#N/A</v>
      </c>
      <c r="H185" s="8" t="e">
        <f>VLOOKUP(A185, ankrETH!$A$2:$E$1977, 5)</f>
        <v>#N/A</v>
      </c>
      <c r="J185" s="1">
        <f t="shared" ref="J185:N185" si="551">B185/$B185</f>
        <v>1</v>
      </c>
      <c r="K185" s="1">
        <f t="shared" si="551"/>
        <v>1.0646874294321453</v>
      </c>
      <c r="L185" s="1">
        <f t="shared" si="551"/>
        <v>1.0285216488443067</v>
      </c>
      <c r="M185" s="1" t="e">
        <f t="shared" si="551"/>
        <v>#N/A</v>
      </c>
      <c r="N185" s="1" t="e">
        <f t="shared" si="551"/>
        <v>#N/A</v>
      </c>
      <c r="O185" s="1" t="e">
        <f t="shared" si="1"/>
        <v>#N/A</v>
      </c>
      <c r="P185" s="10" t="e">
        <f t="shared" si="2"/>
        <v>#N/A</v>
      </c>
      <c r="R185" s="1">
        <f t="shared" ref="R185:X185" si="552">J185/J184-1</f>
        <v>0</v>
      </c>
      <c r="S185" s="1">
        <f t="shared" si="552"/>
        <v>-2.276865803410244E-3</v>
      </c>
      <c r="T185" s="1">
        <f t="shared" si="552"/>
        <v>-3.7210644649627866E-3</v>
      </c>
      <c r="U185" s="1" t="e">
        <f t="shared" si="552"/>
        <v>#N/A</v>
      </c>
      <c r="V185" s="1" t="e">
        <f t="shared" si="552"/>
        <v>#N/A</v>
      </c>
      <c r="W185" s="1" t="e">
        <f t="shared" si="552"/>
        <v>#N/A</v>
      </c>
      <c r="X185" s="1" t="e">
        <f t="shared" si="552"/>
        <v>#N/A</v>
      </c>
      <c r="Y185" s="9">
        <f t="shared" si="3"/>
        <v>44659</v>
      </c>
      <c r="Z185" s="1">
        <f t="shared" si="9"/>
        <v>1</v>
      </c>
      <c r="AA185" s="1">
        <f t="shared" ref="AA185:AF185" si="553">IF(ISNUMBER(AA184), AA184*(S185+1), IF(ISNUMBER(S184),S184+1, NA()))</f>
        <v>1.0139410637459947</v>
      </c>
      <c r="AB185" s="1">
        <f t="shared" si="553"/>
        <v>1.021830824970013</v>
      </c>
      <c r="AC185" s="1" t="e">
        <f t="shared" si="553"/>
        <v>#N/A</v>
      </c>
      <c r="AD185" s="1" t="e">
        <f t="shared" si="553"/>
        <v>#N/A</v>
      </c>
      <c r="AE185" s="1" t="e">
        <f t="shared" si="553"/>
        <v>#N/A</v>
      </c>
      <c r="AF185" s="1" t="e">
        <f t="shared" si="553"/>
        <v>#N/A</v>
      </c>
    </row>
    <row r="186" spans="1:32" ht="13">
      <c r="A186" s="9">
        <f>wstETH!A186</f>
        <v>44660</v>
      </c>
      <c r="B186" s="1">
        <f>VLOOKUP(A186, ETH!$A$2:$E$1977, 5)</f>
        <v>3261.91626</v>
      </c>
      <c r="C186" s="1">
        <f>VLOOKUP(A186, wstETH!$A$2:$E$1977, 5)</f>
        <v>3475.1523440000001</v>
      </c>
      <c r="D186" s="1">
        <f>VLOOKUP(A186, rETH!$A$2:$E$1977, 5)</f>
        <v>3348.7678219999998</v>
      </c>
      <c r="E186" s="1" t="e">
        <f>VLOOKUP(A186, cbETH!$A$2:$E$1977, 5)</f>
        <v>#N/A</v>
      </c>
      <c r="F186" s="1" t="e">
        <f>VLOOKUP(A186, sfrxETH!$A$2:$E$1977, 5)</f>
        <v>#N/A</v>
      </c>
      <c r="G186" s="1" t="e">
        <f>VLOOKUP(A186, rETH2!$A$2:$D$1977, 5)</f>
        <v>#N/A</v>
      </c>
      <c r="H186" s="8" t="e">
        <f>VLOOKUP(A186, ankrETH!$A$2:$E$1977, 5)</f>
        <v>#N/A</v>
      </c>
      <c r="J186" s="1">
        <f t="shared" ref="J186:N186" si="554">B186/$B186</f>
        <v>1</v>
      </c>
      <c r="K186" s="1">
        <f t="shared" si="554"/>
        <v>1.0653714157579264</v>
      </c>
      <c r="L186" s="1">
        <f t="shared" si="554"/>
        <v>1.0266259324511291</v>
      </c>
      <c r="M186" s="1" t="e">
        <f t="shared" si="554"/>
        <v>#N/A</v>
      </c>
      <c r="N186" s="1" t="e">
        <f t="shared" si="554"/>
        <v>#N/A</v>
      </c>
      <c r="O186" s="1" t="e">
        <f t="shared" si="1"/>
        <v>#N/A</v>
      </c>
      <c r="P186" s="10" t="e">
        <f t="shared" si="2"/>
        <v>#N/A</v>
      </c>
      <c r="R186" s="1">
        <f t="shared" ref="R186:X186" si="555">J186/J185-1</f>
        <v>0</v>
      </c>
      <c r="S186" s="1">
        <f t="shared" si="555"/>
        <v>6.424292302820156E-4</v>
      </c>
      <c r="T186" s="1">
        <f t="shared" si="555"/>
        <v>-1.8431468071749002E-3</v>
      </c>
      <c r="U186" s="1" t="e">
        <f t="shared" si="555"/>
        <v>#N/A</v>
      </c>
      <c r="V186" s="1" t="e">
        <f t="shared" si="555"/>
        <v>#N/A</v>
      </c>
      <c r="W186" s="1" t="e">
        <f t="shared" si="555"/>
        <v>#N/A</v>
      </c>
      <c r="X186" s="1" t="e">
        <f t="shared" si="555"/>
        <v>#N/A</v>
      </c>
      <c r="Y186" s="9">
        <f t="shared" si="3"/>
        <v>44660</v>
      </c>
      <c r="Z186" s="1">
        <f t="shared" si="9"/>
        <v>1</v>
      </c>
      <c r="AA186" s="1">
        <f t="shared" ref="AA186:AF186" si="556">IF(ISNUMBER(AA185), AA185*(S186+1), IF(ISNUMBER(S185),S185+1, NA()))</f>
        <v>1.0145924491231284</v>
      </c>
      <c r="AB186" s="1">
        <f t="shared" si="556"/>
        <v>1.0199474407474967</v>
      </c>
      <c r="AC186" s="1" t="e">
        <f t="shared" si="556"/>
        <v>#N/A</v>
      </c>
      <c r="AD186" s="1" t="e">
        <f t="shared" si="556"/>
        <v>#N/A</v>
      </c>
      <c r="AE186" s="1" t="e">
        <f t="shared" si="556"/>
        <v>#N/A</v>
      </c>
      <c r="AF186" s="1" t="e">
        <f t="shared" si="556"/>
        <v>#N/A</v>
      </c>
    </row>
    <row r="187" spans="1:32" ht="13">
      <c r="A187" s="9">
        <f>wstETH!A187</f>
        <v>44661</v>
      </c>
      <c r="B187" s="1">
        <f>VLOOKUP(A187, ETH!$A$2:$E$1977, 5)</f>
        <v>3211.866943</v>
      </c>
      <c r="C187" s="1">
        <f>VLOOKUP(A187, wstETH!$A$2:$E$1977, 5)</f>
        <v>3436.7211910000001</v>
      </c>
      <c r="D187" s="1">
        <f>VLOOKUP(A187, rETH!$A$2:$E$1977, 5)</f>
        <v>3300.7863769999999</v>
      </c>
      <c r="E187" s="1" t="e">
        <f>VLOOKUP(A187, cbETH!$A$2:$E$1977, 5)</f>
        <v>#N/A</v>
      </c>
      <c r="F187" s="1" t="e">
        <f>VLOOKUP(A187, sfrxETH!$A$2:$E$1977, 5)</f>
        <v>#N/A</v>
      </c>
      <c r="G187" s="1" t="e">
        <f>VLOOKUP(A187, rETH2!$A$2:$D$1977, 5)</f>
        <v>#N/A</v>
      </c>
      <c r="H187" s="8" t="e">
        <f>VLOOKUP(A187, ankrETH!$A$2:$E$1977, 5)</f>
        <v>#N/A</v>
      </c>
      <c r="J187" s="1">
        <f t="shared" ref="J187:N187" si="557">B187/$B187</f>
        <v>1</v>
      </c>
      <c r="K187" s="1">
        <f t="shared" si="557"/>
        <v>1.0700073359172153</v>
      </c>
      <c r="L187" s="1">
        <f t="shared" si="557"/>
        <v>1.0276846567986861</v>
      </c>
      <c r="M187" s="1" t="e">
        <f t="shared" si="557"/>
        <v>#N/A</v>
      </c>
      <c r="N187" s="1" t="e">
        <f t="shared" si="557"/>
        <v>#N/A</v>
      </c>
      <c r="O187" s="1" t="e">
        <f t="shared" si="1"/>
        <v>#N/A</v>
      </c>
      <c r="P187" s="10" t="e">
        <f t="shared" si="2"/>
        <v>#N/A</v>
      </c>
      <c r="R187" s="1">
        <f t="shared" ref="R187:X187" si="558">J187/J186-1</f>
        <v>0</v>
      </c>
      <c r="S187" s="1">
        <f t="shared" si="558"/>
        <v>4.351459116247014E-3</v>
      </c>
      <c r="T187" s="1">
        <f t="shared" si="558"/>
        <v>1.0312659305511396E-3</v>
      </c>
      <c r="U187" s="1" t="e">
        <f t="shared" si="558"/>
        <v>#N/A</v>
      </c>
      <c r="V187" s="1" t="e">
        <f t="shared" si="558"/>
        <v>#N/A</v>
      </c>
      <c r="W187" s="1" t="e">
        <f t="shared" si="558"/>
        <v>#N/A</v>
      </c>
      <c r="X187" s="1" t="e">
        <f t="shared" si="558"/>
        <v>#N/A</v>
      </c>
      <c r="Y187" s="9">
        <f t="shared" si="3"/>
        <v>44661</v>
      </c>
      <c r="Z187" s="1">
        <f t="shared" si="9"/>
        <v>1</v>
      </c>
      <c r="AA187" s="1">
        <f t="shared" ref="AA187:AF187" si="559">IF(ISNUMBER(AA186), AA186*(S187+1), IF(ISNUMBER(S186),S186+1, NA()))</f>
        <v>1.0190074066851407</v>
      </c>
      <c r="AB187" s="1">
        <f t="shared" si="559"/>
        <v>1.0209992777940924</v>
      </c>
      <c r="AC187" s="1" t="e">
        <f t="shared" si="559"/>
        <v>#N/A</v>
      </c>
      <c r="AD187" s="1" t="e">
        <f t="shared" si="559"/>
        <v>#N/A</v>
      </c>
      <c r="AE187" s="1" t="e">
        <f t="shared" si="559"/>
        <v>#N/A</v>
      </c>
      <c r="AF187" s="1" t="e">
        <f t="shared" si="559"/>
        <v>#N/A</v>
      </c>
    </row>
    <row r="188" spans="1:32" ht="13">
      <c r="A188" s="9">
        <f>wstETH!A188</f>
        <v>44662</v>
      </c>
      <c r="B188" s="1">
        <f>VLOOKUP(A188, ETH!$A$2:$E$1977, 5)</f>
        <v>2981.0522460000002</v>
      </c>
      <c r="C188" s="1">
        <f>VLOOKUP(A188, wstETH!$A$2:$E$1977, 5)</f>
        <v>3185.6791990000002</v>
      </c>
      <c r="D188" s="1">
        <f>VLOOKUP(A188, rETH!$A$2:$E$1977, 5)</f>
        <v>3060.5463869999999</v>
      </c>
      <c r="E188" s="1" t="e">
        <f>VLOOKUP(A188, cbETH!$A$2:$E$1977, 5)</f>
        <v>#N/A</v>
      </c>
      <c r="F188" s="1" t="e">
        <f>VLOOKUP(A188, sfrxETH!$A$2:$E$1977, 5)</f>
        <v>#N/A</v>
      </c>
      <c r="G188" s="1" t="e">
        <f>VLOOKUP(A188, rETH2!$A$2:$D$1977, 5)</f>
        <v>#N/A</v>
      </c>
      <c r="H188" s="8" t="e">
        <f>VLOOKUP(A188, ankrETH!$A$2:$E$1977, 5)</f>
        <v>#N/A</v>
      </c>
      <c r="J188" s="1">
        <f t="shared" ref="J188:N188" si="560">B188/$B188</f>
        <v>1</v>
      </c>
      <c r="K188" s="1">
        <f t="shared" si="560"/>
        <v>1.0686425248918632</v>
      </c>
      <c r="L188" s="1">
        <f t="shared" si="560"/>
        <v>1.0266664702393813</v>
      </c>
      <c r="M188" s="1" t="e">
        <f t="shared" si="560"/>
        <v>#N/A</v>
      </c>
      <c r="N188" s="1" t="e">
        <f t="shared" si="560"/>
        <v>#N/A</v>
      </c>
      <c r="O188" s="1" t="e">
        <f t="shared" si="1"/>
        <v>#N/A</v>
      </c>
      <c r="P188" s="10" t="e">
        <f t="shared" si="2"/>
        <v>#N/A</v>
      </c>
      <c r="R188" s="1">
        <f t="shared" ref="R188:X188" si="561">J188/J187-1</f>
        <v>0</v>
      </c>
      <c r="S188" s="1">
        <f t="shared" si="561"/>
        <v>-1.2755155778275684E-3</v>
      </c>
      <c r="T188" s="1">
        <f t="shared" si="561"/>
        <v>-9.9075777045909419E-4</v>
      </c>
      <c r="U188" s="1" t="e">
        <f t="shared" si="561"/>
        <v>#N/A</v>
      </c>
      <c r="V188" s="1" t="e">
        <f t="shared" si="561"/>
        <v>#N/A</v>
      </c>
      <c r="W188" s="1" t="e">
        <f t="shared" si="561"/>
        <v>#N/A</v>
      </c>
      <c r="X188" s="1" t="e">
        <f t="shared" si="561"/>
        <v>#N/A</v>
      </c>
      <c r="Y188" s="9">
        <f t="shared" si="3"/>
        <v>44662</v>
      </c>
      <c r="Z188" s="1">
        <f t="shared" si="9"/>
        <v>1</v>
      </c>
      <c r="AA188" s="1">
        <f t="shared" ref="AA188:AF188" si="562">IF(ISNUMBER(AA187), AA187*(S188+1), IF(ISNUMBER(S187),S187+1, NA()))</f>
        <v>1.0177076468639921</v>
      </c>
      <c r="AB188" s="1">
        <f t="shared" si="562"/>
        <v>1.0199877148259848</v>
      </c>
      <c r="AC188" s="1" t="e">
        <f t="shared" si="562"/>
        <v>#N/A</v>
      </c>
      <c r="AD188" s="1" t="e">
        <f t="shared" si="562"/>
        <v>#N/A</v>
      </c>
      <c r="AE188" s="1" t="e">
        <f t="shared" si="562"/>
        <v>#N/A</v>
      </c>
      <c r="AF188" s="1" t="e">
        <f t="shared" si="562"/>
        <v>#N/A</v>
      </c>
    </row>
    <row r="189" spans="1:32" ht="13">
      <c r="A189" s="9">
        <f>wstETH!A189</f>
        <v>44663</v>
      </c>
      <c r="B189" s="1">
        <f>VLOOKUP(A189, ETH!$A$2:$E$1977, 5)</f>
        <v>3030.3764649999998</v>
      </c>
      <c r="C189" s="1">
        <f>VLOOKUP(A189, wstETH!$A$2:$E$1977, 5)</f>
        <v>3229.2526859999998</v>
      </c>
      <c r="D189" s="1">
        <f>VLOOKUP(A189, rETH!$A$2:$E$1977, 5)</f>
        <v>3096.0185550000001</v>
      </c>
      <c r="E189" s="1" t="e">
        <f>VLOOKUP(A189, cbETH!$A$2:$E$1977, 5)</f>
        <v>#N/A</v>
      </c>
      <c r="F189" s="1" t="e">
        <f>VLOOKUP(A189, sfrxETH!$A$2:$E$1977, 5)</f>
        <v>#N/A</v>
      </c>
      <c r="G189" s="1" t="e">
        <f>VLOOKUP(A189, rETH2!$A$2:$D$1977, 5)</f>
        <v>#N/A</v>
      </c>
      <c r="H189" s="8" t="e">
        <f>VLOOKUP(A189, ankrETH!$A$2:$E$1977, 5)</f>
        <v>#N/A</v>
      </c>
      <c r="J189" s="1">
        <f t="shared" ref="J189:N189" si="563">B189/$B189</f>
        <v>1</v>
      </c>
      <c r="K189" s="1">
        <f t="shared" si="563"/>
        <v>1.0656275625477443</v>
      </c>
      <c r="L189" s="1">
        <f t="shared" si="563"/>
        <v>1.0216613647704</v>
      </c>
      <c r="M189" s="1" t="e">
        <f t="shared" si="563"/>
        <v>#N/A</v>
      </c>
      <c r="N189" s="1" t="e">
        <f t="shared" si="563"/>
        <v>#N/A</v>
      </c>
      <c r="O189" s="1" t="e">
        <f t="shared" si="1"/>
        <v>#N/A</v>
      </c>
      <c r="P189" s="10" t="e">
        <f t="shared" si="2"/>
        <v>#N/A</v>
      </c>
      <c r="R189" s="1">
        <f t="shared" ref="R189:X189" si="564">J189/J188-1</f>
        <v>0</v>
      </c>
      <c r="S189" s="1">
        <f t="shared" si="564"/>
        <v>-2.8213011122910636E-3</v>
      </c>
      <c r="T189" s="1">
        <f t="shared" si="564"/>
        <v>-4.8751036622577404E-3</v>
      </c>
      <c r="U189" s="1" t="e">
        <f t="shared" si="564"/>
        <v>#N/A</v>
      </c>
      <c r="V189" s="1" t="e">
        <f t="shared" si="564"/>
        <v>#N/A</v>
      </c>
      <c r="W189" s="1" t="e">
        <f t="shared" si="564"/>
        <v>#N/A</v>
      </c>
      <c r="X189" s="1" t="e">
        <f t="shared" si="564"/>
        <v>#N/A</v>
      </c>
      <c r="Y189" s="9">
        <f t="shared" si="3"/>
        <v>44663</v>
      </c>
      <c r="Z189" s="1">
        <f t="shared" si="9"/>
        <v>1</v>
      </c>
      <c r="AA189" s="1">
        <f t="shared" ref="AA189:AF189" si="565">IF(ISNUMBER(AA188), AA188*(S189+1), IF(ISNUMBER(S188),S188+1, NA()))</f>
        <v>1.0148363871479076</v>
      </c>
      <c r="AB189" s="1">
        <f t="shared" si="565"/>
        <v>1.0150151689819789</v>
      </c>
      <c r="AC189" s="1" t="e">
        <f t="shared" si="565"/>
        <v>#N/A</v>
      </c>
      <c r="AD189" s="1" t="e">
        <f t="shared" si="565"/>
        <v>#N/A</v>
      </c>
      <c r="AE189" s="1" t="e">
        <f t="shared" si="565"/>
        <v>#N/A</v>
      </c>
      <c r="AF189" s="1" t="e">
        <f t="shared" si="565"/>
        <v>#N/A</v>
      </c>
    </row>
    <row r="190" spans="1:32" ht="13">
      <c r="A190" s="9">
        <f>wstETH!A190</f>
        <v>44664</v>
      </c>
      <c r="B190" s="1">
        <f>VLOOKUP(A190, ETH!$A$2:$E$1977, 5)</f>
        <v>3118.3442380000001</v>
      </c>
      <c r="C190" s="1">
        <f>VLOOKUP(A190, wstETH!$A$2:$E$1977, 5)</f>
        <v>3326.7895509999998</v>
      </c>
      <c r="D190" s="1">
        <f>VLOOKUP(A190, rETH!$A$2:$E$1977, 5)</f>
        <v>3190.1027829999998</v>
      </c>
      <c r="E190" s="1" t="e">
        <f>VLOOKUP(A190, cbETH!$A$2:$E$1977, 5)</f>
        <v>#N/A</v>
      </c>
      <c r="F190" s="1" t="e">
        <f>VLOOKUP(A190, sfrxETH!$A$2:$E$1977, 5)</f>
        <v>#N/A</v>
      </c>
      <c r="G190" s="1" t="e">
        <f>VLOOKUP(A190, rETH2!$A$2:$D$1977, 5)</f>
        <v>#N/A</v>
      </c>
      <c r="H190" s="8" t="e">
        <f>VLOOKUP(A190, ankrETH!$A$2:$E$1977, 5)</f>
        <v>#N/A</v>
      </c>
      <c r="J190" s="1">
        <f t="shared" ref="J190:N190" si="566">B190/$B190</f>
        <v>1</v>
      </c>
      <c r="K190" s="1">
        <f t="shared" si="566"/>
        <v>1.0668448692930994</v>
      </c>
      <c r="L190" s="1">
        <f t="shared" si="566"/>
        <v>1.0230117458250931</v>
      </c>
      <c r="M190" s="1" t="e">
        <f t="shared" si="566"/>
        <v>#N/A</v>
      </c>
      <c r="N190" s="1" t="e">
        <f t="shared" si="566"/>
        <v>#N/A</v>
      </c>
      <c r="O190" s="1" t="e">
        <f t="shared" si="1"/>
        <v>#N/A</v>
      </c>
      <c r="P190" s="10" t="e">
        <f t="shared" si="2"/>
        <v>#N/A</v>
      </c>
      <c r="R190" s="1">
        <f t="shared" ref="R190:X190" si="567">J190/J189-1</f>
        <v>0</v>
      </c>
      <c r="S190" s="1">
        <f t="shared" si="567"/>
        <v>1.1423378937804873E-3</v>
      </c>
      <c r="T190" s="1">
        <f t="shared" si="567"/>
        <v>1.3217501427162937E-3</v>
      </c>
      <c r="U190" s="1" t="e">
        <f t="shared" si="567"/>
        <v>#N/A</v>
      </c>
      <c r="V190" s="1" t="e">
        <f t="shared" si="567"/>
        <v>#N/A</v>
      </c>
      <c r="W190" s="1" t="e">
        <f t="shared" si="567"/>
        <v>#N/A</v>
      </c>
      <c r="X190" s="1" t="e">
        <f t="shared" si="567"/>
        <v>#N/A</v>
      </c>
      <c r="Y190" s="9">
        <f t="shared" si="3"/>
        <v>44664</v>
      </c>
      <c r="Z190" s="1">
        <f t="shared" si="9"/>
        <v>1</v>
      </c>
      <c r="AA190" s="1">
        <f t="shared" ref="AA190:AF190" si="568">IF(ISNUMBER(AA189), AA189*(S190+1), IF(ISNUMBER(S189),S189+1, NA()))</f>
        <v>1.0159956732089339</v>
      </c>
      <c r="AB190" s="1">
        <f t="shared" si="568"/>
        <v>1.01635676542644</v>
      </c>
      <c r="AC190" s="1" t="e">
        <f t="shared" si="568"/>
        <v>#N/A</v>
      </c>
      <c r="AD190" s="1" t="e">
        <f t="shared" si="568"/>
        <v>#N/A</v>
      </c>
      <c r="AE190" s="1" t="e">
        <f t="shared" si="568"/>
        <v>#N/A</v>
      </c>
      <c r="AF190" s="1" t="e">
        <f t="shared" si="568"/>
        <v>#N/A</v>
      </c>
    </row>
    <row r="191" spans="1:32" ht="13">
      <c r="A191" s="9">
        <f>wstETH!A191</f>
        <v>44665</v>
      </c>
      <c r="B191" s="1">
        <f>VLOOKUP(A191, ETH!$A$2:$E$1977, 5)</f>
        <v>3019.9094239999999</v>
      </c>
      <c r="C191" s="1">
        <f>VLOOKUP(A191, wstETH!$A$2:$E$1977, 5)</f>
        <v>3222.3051759999998</v>
      </c>
      <c r="D191" s="1">
        <f>VLOOKUP(A191, rETH!$A$2:$E$1977, 5)</f>
        <v>3085.0178219999998</v>
      </c>
      <c r="E191" s="1" t="e">
        <f>VLOOKUP(A191, cbETH!$A$2:$E$1977, 5)</f>
        <v>#N/A</v>
      </c>
      <c r="F191" s="1" t="e">
        <f>VLOOKUP(A191, sfrxETH!$A$2:$E$1977, 5)</f>
        <v>#N/A</v>
      </c>
      <c r="G191" s="1" t="e">
        <f>VLOOKUP(A191, rETH2!$A$2:$D$1977, 5)</f>
        <v>#N/A</v>
      </c>
      <c r="H191" s="8" t="e">
        <f>VLOOKUP(A191, ankrETH!$A$2:$E$1977, 5)</f>
        <v>#N/A</v>
      </c>
      <c r="J191" s="1">
        <f t="shared" ref="J191:N191" si="569">B191/$B191</f>
        <v>1</v>
      </c>
      <c r="K191" s="1">
        <f t="shared" si="569"/>
        <v>1.0670204710086695</v>
      </c>
      <c r="L191" s="1">
        <f t="shared" si="569"/>
        <v>1.0215597188056591</v>
      </c>
      <c r="M191" s="1" t="e">
        <f t="shared" si="569"/>
        <v>#N/A</v>
      </c>
      <c r="N191" s="1" t="e">
        <f t="shared" si="569"/>
        <v>#N/A</v>
      </c>
      <c r="O191" s="1" t="e">
        <f t="shared" si="1"/>
        <v>#N/A</v>
      </c>
      <c r="P191" s="10" t="e">
        <f t="shared" si="2"/>
        <v>#N/A</v>
      </c>
      <c r="R191" s="1">
        <f t="shared" ref="R191:X191" si="570">J191/J190-1</f>
        <v>0</v>
      </c>
      <c r="S191" s="1">
        <f t="shared" si="570"/>
        <v>1.6459910960286983E-4</v>
      </c>
      <c r="T191" s="1">
        <f t="shared" si="570"/>
        <v>-1.419364953882285E-3</v>
      </c>
      <c r="U191" s="1" t="e">
        <f t="shared" si="570"/>
        <v>#N/A</v>
      </c>
      <c r="V191" s="1" t="e">
        <f t="shared" si="570"/>
        <v>#N/A</v>
      </c>
      <c r="W191" s="1" t="e">
        <f t="shared" si="570"/>
        <v>#N/A</v>
      </c>
      <c r="X191" s="1" t="e">
        <f t="shared" si="570"/>
        <v>#N/A</v>
      </c>
      <c r="Y191" s="9">
        <f t="shared" si="3"/>
        <v>44665</v>
      </c>
      <c r="Z191" s="1">
        <f t="shared" si="9"/>
        <v>1</v>
      </c>
      <c r="AA191" s="1">
        <f t="shared" ref="AA191:AF191" si="571">IF(ISNUMBER(AA190), AA190*(S191+1), IF(ISNUMBER(S190),S190+1, NA()))</f>
        <v>1.0161629051921044</v>
      </c>
      <c r="AB191" s="1">
        <f t="shared" si="571"/>
        <v>1.0149141842529525</v>
      </c>
      <c r="AC191" s="1" t="e">
        <f t="shared" si="571"/>
        <v>#N/A</v>
      </c>
      <c r="AD191" s="1" t="e">
        <f t="shared" si="571"/>
        <v>#N/A</v>
      </c>
      <c r="AE191" s="1" t="e">
        <f t="shared" si="571"/>
        <v>#N/A</v>
      </c>
      <c r="AF191" s="1" t="e">
        <f t="shared" si="571"/>
        <v>#N/A</v>
      </c>
    </row>
    <row r="192" spans="1:32" ht="13">
      <c r="A192" s="9">
        <f>wstETH!A192</f>
        <v>44666</v>
      </c>
      <c r="B192" s="1">
        <f>VLOOKUP(A192, ETH!$A$2:$E$1977, 5)</f>
        <v>3040.9165039999998</v>
      </c>
      <c r="C192" s="1">
        <f>VLOOKUP(A192, wstETH!$A$2:$E$1977, 5)</f>
        <v>3242.8073730000001</v>
      </c>
      <c r="D192" s="1">
        <f>VLOOKUP(A192, rETH!$A$2:$E$1977, 5)</f>
        <v>3100.7224120000001</v>
      </c>
      <c r="E192" s="1" t="e">
        <f>VLOOKUP(A192, cbETH!$A$2:$E$1977, 5)</f>
        <v>#N/A</v>
      </c>
      <c r="F192" s="1" t="e">
        <f>VLOOKUP(A192, sfrxETH!$A$2:$E$1977, 5)</f>
        <v>#N/A</v>
      </c>
      <c r="G192" s="1" t="e">
        <f>VLOOKUP(A192, rETH2!$A$2:$D$1977, 5)</f>
        <v>#N/A</v>
      </c>
      <c r="H192" s="8" t="e">
        <f>VLOOKUP(A192, ankrETH!$A$2:$E$1977, 5)</f>
        <v>#N/A</v>
      </c>
      <c r="J192" s="1">
        <f t="shared" ref="J192:N192" si="572">B192/$B192</f>
        <v>1</v>
      </c>
      <c r="K192" s="1">
        <f t="shared" si="572"/>
        <v>1.066391454265329</v>
      </c>
      <c r="L192" s="1">
        <f t="shared" si="572"/>
        <v>1.0196670667942813</v>
      </c>
      <c r="M192" s="1" t="e">
        <f t="shared" si="572"/>
        <v>#N/A</v>
      </c>
      <c r="N192" s="1" t="e">
        <f t="shared" si="572"/>
        <v>#N/A</v>
      </c>
      <c r="O192" s="1" t="e">
        <f t="shared" si="1"/>
        <v>#N/A</v>
      </c>
      <c r="P192" s="10" t="e">
        <f t="shared" si="2"/>
        <v>#N/A</v>
      </c>
      <c r="R192" s="1">
        <f t="shared" ref="R192:X192" si="573">J192/J191-1</f>
        <v>0</v>
      </c>
      <c r="S192" s="1">
        <f t="shared" si="573"/>
        <v>-5.89507662159372E-4</v>
      </c>
      <c r="T192" s="1">
        <f t="shared" si="573"/>
        <v>-1.8527081447480276E-3</v>
      </c>
      <c r="U192" s="1" t="e">
        <f t="shared" si="573"/>
        <v>#N/A</v>
      </c>
      <c r="V192" s="1" t="e">
        <f t="shared" si="573"/>
        <v>#N/A</v>
      </c>
      <c r="W192" s="1" t="e">
        <f t="shared" si="573"/>
        <v>#N/A</v>
      </c>
      <c r="X192" s="1" t="e">
        <f t="shared" si="573"/>
        <v>#N/A</v>
      </c>
      <c r="Y192" s="9">
        <f t="shared" si="3"/>
        <v>44666</v>
      </c>
      <c r="Z192" s="1">
        <f t="shared" si="9"/>
        <v>1</v>
      </c>
      <c r="AA192" s="1">
        <f t="shared" ref="AA192:AF192" si="574">IF(ISNUMBER(AA191), AA191*(S192+1), IF(ISNUMBER(S191),S191+1, NA()))</f>
        <v>1.0155638693734914</v>
      </c>
      <c r="AB192" s="1">
        <f t="shared" si="574"/>
        <v>1.0130338444775668</v>
      </c>
      <c r="AC192" s="1" t="e">
        <f t="shared" si="574"/>
        <v>#N/A</v>
      </c>
      <c r="AD192" s="1" t="e">
        <f t="shared" si="574"/>
        <v>#N/A</v>
      </c>
      <c r="AE192" s="1" t="e">
        <f t="shared" si="574"/>
        <v>#N/A</v>
      </c>
      <c r="AF192" s="1" t="e">
        <f t="shared" si="574"/>
        <v>#N/A</v>
      </c>
    </row>
    <row r="193" spans="1:32" ht="13">
      <c r="A193" s="9">
        <f>wstETH!A193</f>
        <v>44667</v>
      </c>
      <c r="B193" s="1">
        <f>VLOOKUP(A193, ETH!$A$2:$E$1977, 5)</f>
        <v>3062.3103030000002</v>
      </c>
      <c r="C193" s="1">
        <f>VLOOKUP(A193, wstETH!$A$2:$E$1977, 5)</f>
        <v>3273.2373050000001</v>
      </c>
      <c r="D193" s="1">
        <f>VLOOKUP(A193, rETH!$A$2:$E$1977, 5)</f>
        <v>3129.9411620000001</v>
      </c>
      <c r="E193" s="1" t="e">
        <f>VLOOKUP(A193, cbETH!$A$2:$E$1977, 5)</f>
        <v>#N/A</v>
      </c>
      <c r="F193" s="1" t="e">
        <f>VLOOKUP(A193, sfrxETH!$A$2:$E$1977, 5)</f>
        <v>#N/A</v>
      </c>
      <c r="G193" s="1" t="e">
        <f>VLOOKUP(A193, rETH2!$A$2:$D$1977, 5)</f>
        <v>#N/A</v>
      </c>
      <c r="H193" s="8" t="e">
        <f>VLOOKUP(A193, ankrETH!$A$2:$E$1977, 5)</f>
        <v>#N/A</v>
      </c>
      <c r="J193" s="1">
        <f t="shared" ref="J193:N193" si="575">B193/$B193</f>
        <v>1</v>
      </c>
      <c r="K193" s="1">
        <f t="shared" si="575"/>
        <v>1.0688783895588128</v>
      </c>
      <c r="L193" s="1">
        <f t="shared" si="575"/>
        <v>1.0220849137769432</v>
      </c>
      <c r="M193" s="1" t="e">
        <f t="shared" si="575"/>
        <v>#N/A</v>
      </c>
      <c r="N193" s="1" t="e">
        <f t="shared" si="575"/>
        <v>#N/A</v>
      </c>
      <c r="O193" s="1" t="e">
        <f t="shared" si="1"/>
        <v>#N/A</v>
      </c>
      <c r="P193" s="10" t="e">
        <f t="shared" si="2"/>
        <v>#N/A</v>
      </c>
      <c r="R193" s="1">
        <f t="shared" ref="R193:X193" si="576">J193/J192-1</f>
        <v>0</v>
      </c>
      <c r="S193" s="1">
        <f t="shared" si="576"/>
        <v>2.3321035474699325E-3</v>
      </c>
      <c r="T193" s="1">
        <f t="shared" si="576"/>
        <v>2.3712121940580033E-3</v>
      </c>
      <c r="U193" s="1" t="e">
        <f t="shared" si="576"/>
        <v>#N/A</v>
      </c>
      <c r="V193" s="1" t="e">
        <f t="shared" si="576"/>
        <v>#N/A</v>
      </c>
      <c r="W193" s="1" t="e">
        <f t="shared" si="576"/>
        <v>#N/A</v>
      </c>
      <c r="X193" s="1" t="e">
        <f t="shared" si="576"/>
        <v>#N/A</v>
      </c>
      <c r="Y193" s="9">
        <f t="shared" si="3"/>
        <v>44667</v>
      </c>
      <c r="Z193" s="1">
        <f t="shared" si="9"/>
        <v>1</v>
      </c>
      <c r="AA193" s="1">
        <f t="shared" ref="AA193:AF193" si="577">IF(ISNUMBER(AA192), AA192*(S193+1), IF(ISNUMBER(S192),S192+1, NA()))</f>
        <v>1.0179322694759396</v>
      </c>
      <c r="AB193" s="1">
        <f t="shared" si="577"/>
        <v>1.0154359626825855</v>
      </c>
      <c r="AC193" s="1" t="e">
        <f t="shared" si="577"/>
        <v>#N/A</v>
      </c>
      <c r="AD193" s="1" t="e">
        <f t="shared" si="577"/>
        <v>#N/A</v>
      </c>
      <c r="AE193" s="1" t="e">
        <f t="shared" si="577"/>
        <v>#N/A</v>
      </c>
      <c r="AF193" s="1" t="e">
        <f t="shared" si="577"/>
        <v>#N/A</v>
      </c>
    </row>
    <row r="194" spans="1:32" ht="13">
      <c r="A194" s="9">
        <f>wstETH!A194</f>
        <v>44668</v>
      </c>
      <c r="B194" s="1">
        <f>VLOOKUP(A194, ETH!$A$2:$E$1977, 5)</f>
        <v>2993.4033199999999</v>
      </c>
      <c r="C194" s="1">
        <f>VLOOKUP(A194, wstETH!$A$2:$E$1977, 5)</f>
        <v>3195.4389649999998</v>
      </c>
      <c r="D194" s="1">
        <f>VLOOKUP(A194, rETH!$A$2:$E$1977, 5)</f>
        <v>3056.921875</v>
      </c>
      <c r="E194" s="1" t="e">
        <f>VLOOKUP(A194, cbETH!$A$2:$E$1977, 5)</f>
        <v>#N/A</v>
      </c>
      <c r="F194" s="1" t="e">
        <f>VLOOKUP(A194, sfrxETH!$A$2:$E$1977, 5)</f>
        <v>#N/A</v>
      </c>
      <c r="G194" s="1" t="e">
        <f>VLOOKUP(A194, rETH2!$A$2:$D$1977, 5)</f>
        <v>#N/A</v>
      </c>
      <c r="H194" s="8" t="e">
        <f>VLOOKUP(A194, ankrETH!$A$2:$E$1977, 5)</f>
        <v>#N/A</v>
      </c>
      <c r="J194" s="1">
        <f t="shared" ref="J194:N194" si="578">B194/$B194</f>
        <v>1</v>
      </c>
      <c r="K194" s="1">
        <f t="shared" si="578"/>
        <v>1.0674936262848802</v>
      </c>
      <c r="L194" s="1">
        <f t="shared" si="578"/>
        <v>1.021219511108179</v>
      </c>
      <c r="M194" s="1" t="e">
        <f t="shared" si="578"/>
        <v>#N/A</v>
      </c>
      <c r="N194" s="1" t="e">
        <f t="shared" si="578"/>
        <v>#N/A</v>
      </c>
      <c r="O194" s="1" t="e">
        <f t="shared" si="1"/>
        <v>#N/A</v>
      </c>
      <c r="P194" s="10" t="e">
        <f t="shared" si="2"/>
        <v>#N/A</v>
      </c>
      <c r="R194" s="1">
        <f t="shared" ref="R194:X194" si="579">J194/J193-1</f>
        <v>0</v>
      </c>
      <c r="S194" s="1">
        <f t="shared" si="579"/>
        <v>-1.2955293019855096E-3</v>
      </c>
      <c r="T194" s="1">
        <f t="shared" si="579"/>
        <v>-8.4670329940228495E-4</v>
      </c>
      <c r="U194" s="1" t="e">
        <f t="shared" si="579"/>
        <v>#N/A</v>
      </c>
      <c r="V194" s="1" t="e">
        <f t="shared" si="579"/>
        <v>#N/A</v>
      </c>
      <c r="W194" s="1" t="e">
        <f t="shared" si="579"/>
        <v>#N/A</v>
      </c>
      <c r="X194" s="1" t="e">
        <f t="shared" si="579"/>
        <v>#N/A</v>
      </c>
      <c r="Y194" s="9">
        <f t="shared" si="3"/>
        <v>44668</v>
      </c>
      <c r="Z194" s="1">
        <f t="shared" si="9"/>
        <v>1</v>
      </c>
      <c r="AA194" s="1">
        <f t="shared" ref="AA194:AF194" si="580">IF(ISNUMBER(AA193), AA193*(S194+1), IF(ISNUMBER(S193),S193+1, NA()))</f>
        <v>1.0166135083933969</v>
      </c>
      <c r="AB194" s="1">
        <f t="shared" si="580"/>
        <v>1.0145761897026504</v>
      </c>
      <c r="AC194" s="1" t="e">
        <f t="shared" si="580"/>
        <v>#N/A</v>
      </c>
      <c r="AD194" s="1" t="e">
        <f t="shared" si="580"/>
        <v>#N/A</v>
      </c>
      <c r="AE194" s="1" t="e">
        <f t="shared" si="580"/>
        <v>#N/A</v>
      </c>
      <c r="AF194" s="1" t="e">
        <f t="shared" si="580"/>
        <v>#N/A</v>
      </c>
    </row>
    <row r="195" spans="1:32" ht="13">
      <c r="A195" s="9">
        <f>wstETH!A195</f>
        <v>44669</v>
      </c>
      <c r="B195" s="1">
        <f>VLOOKUP(A195, ETH!$A$2:$E$1977, 5)</f>
        <v>3057.6066890000002</v>
      </c>
      <c r="C195" s="1">
        <f>VLOOKUP(A195, wstETH!$A$2:$E$1977, 5)</f>
        <v>3262.2302249999998</v>
      </c>
      <c r="D195" s="1">
        <f>VLOOKUP(A195, rETH!$A$2:$E$1977, 5)</f>
        <v>3124.2871089999999</v>
      </c>
      <c r="E195" s="1" t="e">
        <f>VLOOKUP(A195, cbETH!$A$2:$E$1977, 5)</f>
        <v>#N/A</v>
      </c>
      <c r="F195" s="1" t="e">
        <f>VLOOKUP(A195, sfrxETH!$A$2:$E$1977, 5)</f>
        <v>#N/A</v>
      </c>
      <c r="G195" s="1" t="e">
        <f>VLOOKUP(A195, rETH2!$A$2:$D$1977, 5)</f>
        <v>#N/A</v>
      </c>
      <c r="H195" s="8" t="e">
        <f>VLOOKUP(A195, ankrETH!$A$2:$E$1977, 5)</f>
        <v>#N/A</v>
      </c>
      <c r="J195" s="1">
        <f t="shared" ref="J195:N195" si="581">B195/$B195</f>
        <v>1</v>
      </c>
      <c r="K195" s="1">
        <f t="shared" si="581"/>
        <v>1.0669227787655458</v>
      </c>
      <c r="L195" s="1">
        <f t="shared" si="581"/>
        <v>1.0218080436047867</v>
      </c>
      <c r="M195" s="1" t="e">
        <f t="shared" si="581"/>
        <v>#N/A</v>
      </c>
      <c r="N195" s="1" t="e">
        <f t="shared" si="581"/>
        <v>#N/A</v>
      </c>
      <c r="O195" s="1" t="e">
        <f t="shared" si="1"/>
        <v>#N/A</v>
      </c>
      <c r="P195" s="10" t="e">
        <f t="shared" si="2"/>
        <v>#N/A</v>
      </c>
      <c r="R195" s="1">
        <f t="shared" ref="R195:X195" si="582">J195/J194-1</f>
        <v>0</v>
      </c>
      <c r="S195" s="1">
        <f t="shared" si="582"/>
        <v>-5.3475496741006712E-4</v>
      </c>
      <c r="T195" s="1">
        <f t="shared" si="582"/>
        <v>5.7630361563409949E-4</v>
      </c>
      <c r="U195" s="1" t="e">
        <f t="shared" si="582"/>
        <v>#N/A</v>
      </c>
      <c r="V195" s="1" t="e">
        <f t="shared" si="582"/>
        <v>#N/A</v>
      </c>
      <c r="W195" s="1" t="e">
        <f t="shared" si="582"/>
        <v>#N/A</v>
      </c>
      <c r="X195" s="1" t="e">
        <f t="shared" si="582"/>
        <v>#N/A</v>
      </c>
      <c r="Y195" s="9">
        <f t="shared" si="3"/>
        <v>44669</v>
      </c>
      <c r="Z195" s="1">
        <f t="shared" si="9"/>
        <v>1</v>
      </c>
      <c r="AA195" s="1">
        <f t="shared" ref="AA195:AF195" si="583">IF(ISNUMBER(AA194), AA194*(S195+1), IF(ISNUMBER(S194),S194+1, NA()))</f>
        <v>1.0160698692698473</v>
      </c>
      <c r="AB195" s="1">
        <f t="shared" si="583"/>
        <v>1.0151608936291123</v>
      </c>
      <c r="AC195" s="1" t="e">
        <f t="shared" si="583"/>
        <v>#N/A</v>
      </c>
      <c r="AD195" s="1" t="e">
        <f t="shared" si="583"/>
        <v>#N/A</v>
      </c>
      <c r="AE195" s="1" t="e">
        <f t="shared" si="583"/>
        <v>#N/A</v>
      </c>
      <c r="AF195" s="1" t="e">
        <f t="shared" si="583"/>
        <v>#N/A</v>
      </c>
    </row>
    <row r="196" spans="1:32" ht="13">
      <c r="A196" s="9">
        <f>wstETH!A196</f>
        <v>44670</v>
      </c>
      <c r="B196" s="1">
        <f>VLOOKUP(A196, ETH!$A$2:$E$1977, 5)</f>
        <v>3104.1064449999999</v>
      </c>
      <c r="C196" s="1">
        <f>VLOOKUP(A196, wstETH!$A$2:$E$1977, 5)</f>
        <v>3314.961182</v>
      </c>
      <c r="D196" s="1">
        <f>VLOOKUP(A196, rETH!$A$2:$E$1977, 5)</f>
        <v>3164.0629880000001</v>
      </c>
      <c r="E196" s="1" t="e">
        <f>VLOOKUP(A196, cbETH!$A$2:$E$1977, 5)</f>
        <v>#N/A</v>
      </c>
      <c r="F196" s="1" t="e">
        <f>VLOOKUP(A196, sfrxETH!$A$2:$E$1977, 5)</f>
        <v>#N/A</v>
      </c>
      <c r="G196" s="1" t="e">
        <f>VLOOKUP(A196, rETH2!$A$2:$D$1977, 5)</f>
        <v>#N/A</v>
      </c>
      <c r="H196" s="8" t="e">
        <f>VLOOKUP(A196, ankrETH!$A$2:$E$1977, 5)</f>
        <v>#N/A</v>
      </c>
      <c r="J196" s="1">
        <f t="shared" ref="J196:N196" si="584">B196/$B196</f>
        <v>1</v>
      </c>
      <c r="K196" s="1">
        <f t="shared" si="584"/>
        <v>1.0679276760433387</v>
      </c>
      <c r="L196" s="1">
        <f t="shared" si="584"/>
        <v>1.0193152342106619</v>
      </c>
      <c r="M196" s="1" t="e">
        <f t="shared" si="584"/>
        <v>#N/A</v>
      </c>
      <c r="N196" s="1" t="e">
        <f t="shared" si="584"/>
        <v>#N/A</v>
      </c>
      <c r="O196" s="1" t="e">
        <f t="shared" si="1"/>
        <v>#N/A</v>
      </c>
      <c r="P196" s="10" t="e">
        <f t="shared" si="2"/>
        <v>#N/A</v>
      </c>
      <c r="R196" s="1">
        <f t="shared" ref="R196:X196" si="585">J196/J195-1</f>
        <v>0</v>
      </c>
      <c r="S196" s="1">
        <f t="shared" si="585"/>
        <v>9.4186505133553311E-4</v>
      </c>
      <c r="T196" s="1">
        <f t="shared" si="585"/>
        <v>-2.4396063524128042E-3</v>
      </c>
      <c r="U196" s="1" t="e">
        <f t="shared" si="585"/>
        <v>#N/A</v>
      </c>
      <c r="V196" s="1" t="e">
        <f t="shared" si="585"/>
        <v>#N/A</v>
      </c>
      <c r="W196" s="1" t="e">
        <f t="shared" si="585"/>
        <v>#N/A</v>
      </c>
      <c r="X196" s="1" t="e">
        <f t="shared" si="585"/>
        <v>#N/A</v>
      </c>
      <c r="Y196" s="9">
        <f t="shared" si="3"/>
        <v>44670</v>
      </c>
      <c r="Z196" s="1">
        <f t="shared" si="9"/>
        <v>1</v>
      </c>
      <c r="AA196" s="1">
        <f t="shared" ref="AA196:AF196" si="586">IF(ISNUMBER(AA195), AA195*(S196+1), IF(ISNUMBER(S195),S195+1, NA()))</f>
        <v>1.0170268699694276</v>
      </c>
      <c r="AB196" s="1">
        <f t="shared" si="586"/>
        <v>1.0126843006642936</v>
      </c>
      <c r="AC196" s="1" t="e">
        <f t="shared" si="586"/>
        <v>#N/A</v>
      </c>
      <c r="AD196" s="1" t="e">
        <f t="shared" si="586"/>
        <v>#N/A</v>
      </c>
      <c r="AE196" s="1" t="e">
        <f t="shared" si="586"/>
        <v>#N/A</v>
      </c>
      <c r="AF196" s="1" t="e">
        <f t="shared" si="586"/>
        <v>#N/A</v>
      </c>
    </row>
    <row r="197" spans="1:32" ht="13">
      <c r="A197" s="9">
        <f>wstETH!A197</f>
        <v>44671</v>
      </c>
      <c r="B197" s="1">
        <f>VLOOKUP(A197, ETH!$A$2:$E$1977, 5)</f>
        <v>3077.7458499999998</v>
      </c>
      <c r="C197" s="1">
        <f>VLOOKUP(A197, wstETH!$A$2:$E$1977, 5)</f>
        <v>3288.5576169999999</v>
      </c>
      <c r="D197" s="1">
        <f>VLOOKUP(A197, rETH!$A$2:$E$1977, 5)</f>
        <v>3139.5341800000001</v>
      </c>
      <c r="E197" s="1" t="e">
        <f>VLOOKUP(A197, cbETH!$A$2:$E$1977, 5)</f>
        <v>#N/A</v>
      </c>
      <c r="F197" s="1" t="e">
        <f>VLOOKUP(A197, sfrxETH!$A$2:$E$1977, 5)</f>
        <v>#N/A</v>
      </c>
      <c r="G197" s="1" t="e">
        <f>VLOOKUP(A197, rETH2!$A$2:$D$1977, 5)</f>
        <v>#N/A</v>
      </c>
      <c r="H197" s="8" t="e">
        <f>VLOOKUP(A197, ankrETH!$A$2:$E$1977, 5)</f>
        <v>#N/A</v>
      </c>
      <c r="J197" s="1">
        <f t="shared" ref="J197:N197" si="587">B197/$B197</f>
        <v>1</v>
      </c>
      <c r="K197" s="1">
        <f t="shared" si="587"/>
        <v>1.0684955084904104</v>
      </c>
      <c r="L197" s="1">
        <f t="shared" si="587"/>
        <v>1.0200758389455713</v>
      </c>
      <c r="M197" s="1" t="e">
        <f t="shared" si="587"/>
        <v>#N/A</v>
      </c>
      <c r="N197" s="1" t="e">
        <f t="shared" si="587"/>
        <v>#N/A</v>
      </c>
      <c r="O197" s="1" t="e">
        <f t="shared" si="1"/>
        <v>#N/A</v>
      </c>
      <c r="P197" s="10" t="e">
        <f t="shared" si="2"/>
        <v>#N/A</v>
      </c>
      <c r="R197" s="1">
        <f t="shared" ref="R197:X197" si="588">J197/J196-1</f>
        <v>0</v>
      </c>
      <c r="S197" s="1">
        <f t="shared" si="588"/>
        <v>5.3171432842291644E-4</v>
      </c>
      <c r="T197" s="1">
        <f t="shared" si="588"/>
        <v>7.461918642845955E-4</v>
      </c>
      <c r="U197" s="1" t="e">
        <f t="shared" si="588"/>
        <v>#N/A</v>
      </c>
      <c r="V197" s="1" t="e">
        <f t="shared" si="588"/>
        <v>#N/A</v>
      </c>
      <c r="W197" s="1" t="e">
        <f t="shared" si="588"/>
        <v>#N/A</v>
      </c>
      <c r="X197" s="1" t="e">
        <f t="shared" si="588"/>
        <v>#N/A</v>
      </c>
      <c r="Y197" s="9">
        <f t="shared" si="3"/>
        <v>44671</v>
      </c>
      <c r="Z197" s="1">
        <f t="shared" si="9"/>
        <v>1</v>
      </c>
      <c r="AA197" s="1">
        <f t="shared" ref="AA197:AF197" si="589">IF(ISNUMBER(AA196), AA196*(S197+1), IF(ISNUMBER(S196),S196+1, NA()))</f>
        <v>1.0175676377285814</v>
      </c>
      <c r="AB197" s="1">
        <f t="shared" si="589"/>
        <v>1.0134399574505379</v>
      </c>
      <c r="AC197" s="1" t="e">
        <f t="shared" si="589"/>
        <v>#N/A</v>
      </c>
      <c r="AD197" s="1" t="e">
        <f t="shared" si="589"/>
        <v>#N/A</v>
      </c>
      <c r="AE197" s="1" t="e">
        <f t="shared" si="589"/>
        <v>#N/A</v>
      </c>
      <c r="AF197" s="1" t="e">
        <f t="shared" si="589"/>
        <v>#N/A</v>
      </c>
    </row>
    <row r="198" spans="1:32" ht="13">
      <c r="A198" s="9">
        <f>wstETH!A198</f>
        <v>44672</v>
      </c>
      <c r="B198" s="1">
        <f>VLOOKUP(A198, ETH!$A$2:$E$1977, 5)</f>
        <v>2987.4807129999999</v>
      </c>
      <c r="C198" s="1">
        <f>VLOOKUP(A198, wstETH!$A$2:$E$1977, 5)</f>
        <v>3187.6704100000002</v>
      </c>
      <c r="D198" s="1">
        <f>VLOOKUP(A198, rETH!$A$2:$E$1977, 5)</f>
        <v>3048.766846</v>
      </c>
      <c r="E198" s="1" t="e">
        <f>VLOOKUP(A198, cbETH!$A$2:$E$1977, 5)</f>
        <v>#N/A</v>
      </c>
      <c r="F198" s="1" t="e">
        <f>VLOOKUP(A198, sfrxETH!$A$2:$E$1977, 5)</f>
        <v>#N/A</v>
      </c>
      <c r="G198" s="1" t="e">
        <f>VLOOKUP(A198, rETH2!$A$2:$D$1977, 5)</f>
        <v>#N/A</v>
      </c>
      <c r="H198" s="8" t="e">
        <f>VLOOKUP(A198, ankrETH!$A$2:$E$1977, 5)</f>
        <v>#N/A</v>
      </c>
      <c r="J198" s="1">
        <f t="shared" ref="J198:N198" si="590">B198/$B198</f>
        <v>1</v>
      </c>
      <c r="K198" s="1">
        <f t="shared" si="590"/>
        <v>1.0670095362051633</v>
      </c>
      <c r="L198" s="1">
        <f t="shared" si="590"/>
        <v>1.0205143192166275</v>
      </c>
      <c r="M198" s="1" t="e">
        <f t="shared" si="590"/>
        <v>#N/A</v>
      </c>
      <c r="N198" s="1" t="e">
        <f t="shared" si="590"/>
        <v>#N/A</v>
      </c>
      <c r="O198" s="1" t="e">
        <f t="shared" si="1"/>
        <v>#N/A</v>
      </c>
      <c r="P198" s="10" t="e">
        <f t="shared" si="2"/>
        <v>#N/A</v>
      </c>
      <c r="R198" s="1">
        <f t="shared" ref="R198:X198" si="591">J198/J197-1</f>
        <v>0</v>
      </c>
      <c r="S198" s="1">
        <f t="shared" si="591"/>
        <v>-1.39071458273754E-3</v>
      </c>
      <c r="T198" s="1">
        <f t="shared" si="591"/>
        <v>4.2985065846612436E-4</v>
      </c>
      <c r="U198" s="1" t="e">
        <f t="shared" si="591"/>
        <v>#N/A</v>
      </c>
      <c r="V198" s="1" t="e">
        <f t="shared" si="591"/>
        <v>#N/A</v>
      </c>
      <c r="W198" s="1" t="e">
        <f t="shared" si="591"/>
        <v>#N/A</v>
      </c>
      <c r="X198" s="1" t="e">
        <f t="shared" si="591"/>
        <v>#N/A</v>
      </c>
      <c r="Y198" s="9">
        <f t="shared" si="3"/>
        <v>44672</v>
      </c>
      <c r="Z198" s="1">
        <f t="shared" si="9"/>
        <v>1</v>
      </c>
      <c r="AA198" s="1">
        <f t="shared" ref="AA198:AF198" si="592">IF(ISNUMBER(AA197), AA197*(S198+1), IF(ISNUMBER(S197),S197+1, NA()))</f>
        <v>1.0161524915758704</v>
      </c>
      <c r="AB198" s="1">
        <f t="shared" si="592"/>
        <v>1.0138755852835639</v>
      </c>
      <c r="AC198" s="1" t="e">
        <f t="shared" si="592"/>
        <v>#N/A</v>
      </c>
      <c r="AD198" s="1" t="e">
        <f t="shared" si="592"/>
        <v>#N/A</v>
      </c>
      <c r="AE198" s="1" t="e">
        <f t="shared" si="592"/>
        <v>#N/A</v>
      </c>
      <c r="AF198" s="1" t="e">
        <f t="shared" si="592"/>
        <v>#N/A</v>
      </c>
    </row>
    <row r="199" spans="1:32" ht="13">
      <c r="A199" s="9">
        <f>wstETH!A199</f>
        <v>44673</v>
      </c>
      <c r="B199" s="1">
        <f>VLOOKUP(A199, ETH!$A$2:$E$1977, 5)</f>
        <v>2964.835693</v>
      </c>
      <c r="C199" s="1">
        <f>VLOOKUP(A199, wstETH!$A$2:$E$1977, 5)</f>
        <v>3170.4279790000001</v>
      </c>
      <c r="D199" s="1">
        <f>VLOOKUP(A199, rETH!$A$2:$E$1977, 5)</f>
        <v>3026.7224120000001</v>
      </c>
      <c r="E199" s="1" t="e">
        <f>VLOOKUP(A199, cbETH!$A$2:$E$1977, 5)</f>
        <v>#N/A</v>
      </c>
      <c r="F199" s="1" t="e">
        <f>VLOOKUP(A199, sfrxETH!$A$2:$E$1977, 5)</f>
        <v>#N/A</v>
      </c>
      <c r="G199" s="1" t="e">
        <f>VLOOKUP(A199, rETH2!$A$2:$D$1977, 5)</f>
        <v>#N/A</v>
      </c>
      <c r="H199" s="8" t="e">
        <f>VLOOKUP(A199, ankrETH!$A$2:$E$1977, 5)</f>
        <v>#N/A</v>
      </c>
      <c r="J199" s="1">
        <f t="shared" ref="J199:N199" si="593">B199/$B199</f>
        <v>1</v>
      </c>
      <c r="K199" s="1">
        <f t="shared" si="593"/>
        <v>1.0693435681732397</v>
      </c>
      <c r="L199" s="1">
        <f t="shared" si="593"/>
        <v>1.020873574595083</v>
      </c>
      <c r="M199" s="1" t="e">
        <f t="shared" si="593"/>
        <v>#N/A</v>
      </c>
      <c r="N199" s="1" t="e">
        <f t="shared" si="593"/>
        <v>#N/A</v>
      </c>
      <c r="O199" s="1" t="e">
        <f t="shared" si="1"/>
        <v>#N/A</v>
      </c>
      <c r="P199" s="10" t="e">
        <f t="shared" si="2"/>
        <v>#N/A</v>
      </c>
      <c r="R199" s="1">
        <f t="shared" ref="R199:X199" si="594">J199/J198-1</f>
        <v>0</v>
      </c>
      <c r="S199" s="1">
        <f t="shared" si="594"/>
        <v>2.1874518351330252E-3</v>
      </c>
      <c r="T199" s="1">
        <f t="shared" si="594"/>
        <v>3.5203364782887547E-4</v>
      </c>
      <c r="U199" s="1" t="e">
        <f t="shared" si="594"/>
        <v>#N/A</v>
      </c>
      <c r="V199" s="1" t="e">
        <f t="shared" si="594"/>
        <v>#N/A</v>
      </c>
      <c r="W199" s="1" t="e">
        <f t="shared" si="594"/>
        <v>#N/A</v>
      </c>
      <c r="X199" s="1" t="e">
        <f t="shared" si="594"/>
        <v>#N/A</v>
      </c>
      <c r="Y199" s="9">
        <f t="shared" si="3"/>
        <v>44673</v>
      </c>
      <c r="Z199" s="1">
        <f t="shared" si="9"/>
        <v>1</v>
      </c>
      <c r="AA199" s="1">
        <f t="shared" ref="AA199:AF199" si="595">IF(ISNUMBER(AA198), AA198*(S199+1), IF(ISNUMBER(S198),S198+1, NA()))</f>
        <v>1.0183752762083431</v>
      </c>
      <c r="AB199" s="1">
        <f t="shared" si="595"/>
        <v>1.0142325036042958</v>
      </c>
      <c r="AC199" s="1" t="e">
        <f t="shared" si="595"/>
        <v>#N/A</v>
      </c>
      <c r="AD199" s="1" t="e">
        <f t="shared" si="595"/>
        <v>#N/A</v>
      </c>
      <c r="AE199" s="1" t="e">
        <f t="shared" si="595"/>
        <v>#N/A</v>
      </c>
      <c r="AF199" s="1" t="e">
        <f t="shared" si="595"/>
        <v>#N/A</v>
      </c>
    </row>
    <row r="200" spans="1:32" ht="13">
      <c r="A200" s="9">
        <f>wstETH!A200</f>
        <v>44674</v>
      </c>
      <c r="B200" s="1">
        <f>VLOOKUP(A200, ETH!$A$2:$E$1977, 5)</f>
        <v>2938.1140140000002</v>
      </c>
      <c r="C200" s="1">
        <f>VLOOKUP(A200, wstETH!$A$2:$E$1977, 5)</f>
        <v>3141.6848140000002</v>
      </c>
      <c r="D200" s="1">
        <f>VLOOKUP(A200, rETH!$A$2:$E$1977, 5)</f>
        <v>3002.6054690000001</v>
      </c>
      <c r="E200" s="1" t="e">
        <f>VLOOKUP(A200, cbETH!$A$2:$E$1977, 5)</f>
        <v>#N/A</v>
      </c>
      <c r="F200" s="1" t="e">
        <f>VLOOKUP(A200, sfrxETH!$A$2:$E$1977, 5)</f>
        <v>#N/A</v>
      </c>
      <c r="G200" s="1" t="e">
        <f>VLOOKUP(A200, rETH2!$A$2:$D$1977, 5)</f>
        <v>#N/A</v>
      </c>
      <c r="H200" s="8" t="e">
        <f>VLOOKUP(A200, ankrETH!$A$2:$E$1977, 5)</f>
        <v>#N/A</v>
      </c>
      <c r="J200" s="1">
        <f t="shared" ref="J200:N200" si="596">B200/$B200</f>
        <v>1</v>
      </c>
      <c r="K200" s="1">
        <f t="shared" si="596"/>
        <v>1.0692862152489635</v>
      </c>
      <c r="L200" s="1">
        <f t="shared" si="596"/>
        <v>1.0219499497612075</v>
      </c>
      <c r="M200" s="1" t="e">
        <f t="shared" si="596"/>
        <v>#N/A</v>
      </c>
      <c r="N200" s="1" t="e">
        <f t="shared" si="596"/>
        <v>#N/A</v>
      </c>
      <c r="O200" s="1" t="e">
        <f t="shared" si="1"/>
        <v>#N/A</v>
      </c>
      <c r="P200" s="10" t="e">
        <f t="shared" si="2"/>
        <v>#N/A</v>
      </c>
      <c r="R200" s="1">
        <f t="shared" ref="R200:X200" si="597">J200/J199-1</f>
        <v>0</v>
      </c>
      <c r="S200" s="1">
        <f t="shared" si="597"/>
        <v>-5.3633767465588456E-5</v>
      </c>
      <c r="T200" s="1">
        <f t="shared" si="597"/>
        <v>1.0543667628495346E-3</v>
      </c>
      <c r="U200" s="1" t="e">
        <f t="shared" si="597"/>
        <v>#N/A</v>
      </c>
      <c r="V200" s="1" t="e">
        <f t="shared" si="597"/>
        <v>#N/A</v>
      </c>
      <c r="W200" s="1" t="e">
        <f t="shared" si="597"/>
        <v>#N/A</v>
      </c>
      <c r="X200" s="1" t="e">
        <f t="shared" si="597"/>
        <v>#N/A</v>
      </c>
      <c r="Y200" s="9">
        <f t="shared" si="3"/>
        <v>44674</v>
      </c>
      <c r="Z200" s="1">
        <f t="shared" si="9"/>
        <v>1</v>
      </c>
      <c r="AA200" s="1">
        <f t="shared" ref="AA200:AF200" si="598">IF(ISNUMBER(AA199), AA199*(S200+1), IF(ISNUMBER(S199),S199+1, NA()))</f>
        <v>1.0183206569055863</v>
      </c>
      <c r="AB200" s="1">
        <f t="shared" si="598"/>
        <v>1.0153018766458979</v>
      </c>
      <c r="AC200" s="1" t="e">
        <f t="shared" si="598"/>
        <v>#N/A</v>
      </c>
      <c r="AD200" s="1" t="e">
        <f t="shared" si="598"/>
        <v>#N/A</v>
      </c>
      <c r="AE200" s="1" t="e">
        <f t="shared" si="598"/>
        <v>#N/A</v>
      </c>
      <c r="AF200" s="1" t="e">
        <f t="shared" si="598"/>
        <v>#N/A</v>
      </c>
    </row>
    <row r="201" spans="1:32" ht="13">
      <c r="A201" s="9">
        <f>wstETH!A201</f>
        <v>44675</v>
      </c>
      <c r="B201" s="1">
        <f>VLOOKUP(A201, ETH!$A$2:$E$1977, 5)</f>
        <v>2922.7326659999999</v>
      </c>
      <c r="C201" s="1">
        <f>VLOOKUP(A201, wstETH!$A$2:$E$1977, 5)</f>
        <v>3126.688232</v>
      </c>
      <c r="D201" s="1">
        <f>VLOOKUP(A201, rETH!$A$2:$E$1977, 5)</f>
        <v>2991.3283689999998</v>
      </c>
      <c r="E201" s="1" t="e">
        <f>VLOOKUP(A201, cbETH!$A$2:$E$1977, 5)</f>
        <v>#N/A</v>
      </c>
      <c r="F201" s="1" t="e">
        <f>VLOOKUP(A201, sfrxETH!$A$2:$E$1977, 5)</f>
        <v>#N/A</v>
      </c>
      <c r="G201" s="1" t="e">
        <f>VLOOKUP(A201, rETH2!$A$2:$D$1977, 5)</f>
        <v>#N/A</v>
      </c>
      <c r="H201" s="8" t="e">
        <f>VLOOKUP(A201, ankrETH!$A$2:$E$1977, 5)</f>
        <v>#N/A</v>
      </c>
      <c r="J201" s="1">
        <f t="shared" ref="J201:N201" si="599">B201/$B201</f>
        <v>1</v>
      </c>
      <c r="K201" s="1">
        <f t="shared" si="599"/>
        <v>1.0697824910134974</v>
      </c>
      <c r="L201" s="1">
        <f t="shared" si="599"/>
        <v>1.0234697151053089</v>
      </c>
      <c r="M201" s="1" t="e">
        <f t="shared" si="599"/>
        <v>#N/A</v>
      </c>
      <c r="N201" s="1" t="e">
        <f t="shared" si="599"/>
        <v>#N/A</v>
      </c>
      <c r="O201" s="1" t="e">
        <f t="shared" si="1"/>
        <v>#N/A</v>
      </c>
      <c r="P201" s="10" t="e">
        <f t="shared" si="2"/>
        <v>#N/A</v>
      </c>
      <c r="R201" s="1">
        <f t="shared" ref="R201:X201" si="600">J201/J200-1</f>
        <v>0</v>
      </c>
      <c r="S201" s="1">
        <f t="shared" si="600"/>
        <v>4.6411873402707471E-4</v>
      </c>
      <c r="T201" s="1">
        <f t="shared" si="600"/>
        <v>1.487123067481555E-3</v>
      </c>
      <c r="U201" s="1" t="e">
        <f t="shared" si="600"/>
        <v>#N/A</v>
      </c>
      <c r="V201" s="1" t="e">
        <f t="shared" si="600"/>
        <v>#N/A</v>
      </c>
      <c r="W201" s="1" t="e">
        <f t="shared" si="600"/>
        <v>#N/A</v>
      </c>
      <c r="X201" s="1" t="e">
        <f t="shared" si="600"/>
        <v>#N/A</v>
      </c>
      <c r="Y201" s="9">
        <f t="shared" si="3"/>
        <v>44675</v>
      </c>
      <c r="Z201" s="1">
        <f t="shared" si="9"/>
        <v>1</v>
      </c>
      <c r="AA201" s="1">
        <f t="shared" ref="AA201:AF201" si="601">IF(ISNUMBER(AA200), AA200*(S201+1), IF(ISNUMBER(S200),S200+1, NA()))</f>
        <v>1.0187932785997029</v>
      </c>
      <c r="AB201" s="1">
        <f t="shared" si="601"/>
        <v>1.0168117554871152</v>
      </c>
      <c r="AC201" s="1" t="e">
        <f t="shared" si="601"/>
        <v>#N/A</v>
      </c>
      <c r="AD201" s="1" t="e">
        <f t="shared" si="601"/>
        <v>#N/A</v>
      </c>
      <c r="AE201" s="1" t="e">
        <f t="shared" si="601"/>
        <v>#N/A</v>
      </c>
      <c r="AF201" s="1" t="e">
        <f t="shared" si="601"/>
        <v>#N/A</v>
      </c>
    </row>
    <row r="202" spans="1:32" ht="13">
      <c r="A202" s="9">
        <f>wstETH!A202</f>
        <v>44676</v>
      </c>
      <c r="B202" s="1">
        <f>VLOOKUP(A202, ETH!$A$2:$E$1977, 5)</f>
        <v>3009.3935550000001</v>
      </c>
      <c r="C202" s="1">
        <f>VLOOKUP(A202, wstETH!$A$2:$E$1977, 5)</f>
        <v>3217.5717770000001</v>
      </c>
      <c r="D202" s="1">
        <f>VLOOKUP(A202, rETH!$A$2:$E$1977, 5)</f>
        <v>3080.2822270000001</v>
      </c>
      <c r="E202" s="1" t="e">
        <f>VLOOKUP(A202, cbETH!$A$2:$E$1977, 5)</f>
        <v>#N/A</v>
      </c>
      <c r="F202" s="1" t="e">
        <f>VLOOKUP(A202, sfrxETH!$A$2:$E$1977, 5)</f>
        <v>#N/A</v>
      </c>
      <c r="G202" s="1" t="e">
        <f>VLOOKUP(A202, rETH2!$A$2:$D$1977, 5)</f>
        <v>#N/A</v>
      </c>
      <c r="H202" s="8" t="e">
        <f>VLOOKUP(A202, ankrETH!$A$2:$E$1977, 5)</f>
        <v>#N/A</v>
      </c>
      <c r="J202" s="1">
        <f t="shared" ref="J202:N202" si="602">B202/$B202</f>
        <v>1</v>
      </c>
      <c r="K202" s="1">
        <f t="shared" si="602"/>
        <v>1.0691761373829354</v>
      </c>
      <c r="L202" s="1">
        <f t="shared" si="602"/>
        <v>1.0235557997664417</v>
      </c>
      <c r="M202" s="1" t="e">
        <f t="shared" si="602"/>
        <v>#N/A</v>
      </c>
      <c r="N202" s="1" t="e">
        <f t="shared" si="602"/>
        <v>#N/A</v>
      </c>
      <c r="O202" s="1" t="e">
        <f t="shared" si="1"/>
        <v>#N/A</v>
      </c>
      <c r="P202" s="10" t="e">
        <f t="shared" si="2"/>
        <v>#N/A</v>
      </c>
      <c r="R202" s="1">
        <f t="shared" ref="R202:X202" si="603">J202/J201-1</f>
        <v>0</v>
      </c>
      <c r="S202" s="1">
        <f t="shared" si="603"/>
        <v>-5.6680085499216659E-4</v>
      </c>
      <c r="T202" s="1">
        <f t="shared" si="603"/>
        <v>8.411060909985224E-5</v>
      </c>
      <c r="U202" s="1" t="e">
        <f t="shared" si="603"/>
        <v>#N/A</v>
      </c>
      <c r="V202" s="1" t="e">
        <f t="shared" si="603"/>
        <v>#N/A</v>
      </c>
      <c r="W202" s="1" t="e">
        <f t="shared" si="603"/>
        <v>#N/A</v>
      </c>
      <c r="X202" s="1" t="e">
        <f t="shared" si="603"/>
        <v>#N/A</v>
      </c>
      <c r="Y202" s="9">
        <f t="shared" si="3"/>
        <v>44676</v>
      </c>
      <c r="Z202" s="1">
        <f t="shared" si="9"/>
        <v>1</v>
      </c>
      <c r="AA202" s="1">
        <f t="shared" ref="AA202:AF202" si="604">IF(ISNUMBER(AA201), AA201*(S202+1), IF(ISNUMBER(S201),S201+1, NA()))</f>
        <v>1.0182158256983322</v>
      </c>
      <c r="AB202" s="1">
        <f t="shared" si="604"/>
        <v>1.0168972801432092</v>
      </c>
      <c r="AC202" s="1" t="e">
        <f t="shared" si="604"/>
        <v>#N/A</v>
      </c>
      <c r="AD202" s="1" t="e">
        <f t="shared" si="604"/>
        <v>#N/A</v>
      </c>
      <c r="AE202" s="1" t="e">
        <f t="shared" si="604"/>
        <v>#N/A</v>
      </c>
      <c r="AF202" s="1" t="e">
        <f t="shared" si="604"/>
        <v>#N/A</v>
      </c>
    </row>
    <row r="203" spans="1:32" ht="13">
      <c r="A203" s="9">
        <f>wstETH!A203</f>
        <v>44677</v>
      </c>
      <c r="B203" s="1">
        <f>VLOOKUP(A203, ETH!$A$2:$E$1977, 5)</f>
        <v>2808.2983399999998</v>
      </c>
      <c r="C203" s="1">
        <f>VLOOKUP(A203, wstETH!$A$2:$E$1977, 5)</f>
        <v>2995.1254880000001</v>
      </c>
      <c r="D203" s="1">
        <f>VLOOKUP(A203, rETH!$A$2:$E$1977, 5)</f>
        <v>2865.8322750000002</v>
      </c>
      <c r="E203" s="1" t="e">
        <f>VLOOKUP(A203, cbETH!$A$2:$E$1977, 5)</f>
        <v>#N/A</v>
      </c>
      <c r="F203" s="1" t="e">
        <f>VLOOKUP(A203, sfrxETH!$A$2:$E$1977, 5)</f>
        <v>#N/A</v>
      </c>
      <c r="G203" s="1" t="e">
        <f>VLOOKUP(A203, rETH2!$A$2:$D$1977, 5)</f>
        <v>#N/A</v>
      </c>
      <c r="H203" s="8" t="e">
        <f>VLOOKUP(A203, ankrETH!$A$2:$E$1977, 5)</f>
        <v>#N/A</v>
      </c>
      <c r="J203" s="1">
        <f t="shared" ref="J203:N203" si="605">B203/$B203</f>
        <v>1</v>
      </c>
      <c r="K203" s="1">
        <f t="shared" si="605"/>
        <v>1.0665268163780635</v>
      </c>
      <c r="L203" s="1">
        <f t="shared" si="605"/>
        <v>1.0204871164080096</v>
      </c>
      <c r="M203" s="1" t="e">
        <f t="shared" si="605"/>
        <v>#N/A</v>
      </c>
      <c r="N203" s="1" t="e">
        <f t="shared" si="605"/>
        <v>#N/A</v>
      </c>
      <c r="O203" s="1" t="e">
        <f t="shared" si="1"/>
        <v>#N/A</v>
      </c>
      <c r="P203" s="10" t="e">
        <f t="shared" si="2"/>
        <v>#N/A</v>
      </c>
      <c r="R203" s="1">
        <f t="shared" ref="R203:X203" si="606">J203/J202-1</f>
        <v>0</v>
      </c>
      <c r="S203" s="1">
        <f t="shared" si="606"/>
        <v>-2.4779088423697582E-3</v>
      </c>
      <c r="T203" s="1">
        <f t="shared" si="606"/>
        <v>-2.9980616192417653E-3</v>
      </c>
      <c r="U203" s="1" t="e">
        <f t="shared" si="606"/>
        <v>#N/A</v>
      </c>
      <c r="V203" s="1" t="e">
        <f t="shared" si="606"/>
        <v>#N/A</v>
      </c>
      <c r="W203" s="1" t="e">
        <f t="shared" si="606"/>
        <v>#N/A</v>
      </c>
      <c r="X203" s="1" t="e">
        <f t="shared" si="606"/>
        <v>#N/A</v>
      </c>
      <c r="Y203" s="9">
        <f t="shared" si="3"/>
        <v>44677</v>
      </c>
      <c r="Z203" s="1">
        <f t="shared" si="9"/>
        <v>1</v>
      </c>
      <c r="AA203" s="1">
        <f t="shared" ref="AA203:AF203" si="607">IF(ISNUMBER(AA202), AA202*(S203+1), IF(ISNUMBER(S202),S202+1, NA()))</f>
        <v>1.0156927797003936</v>
      </c>
      <c r="AB203" s="1">
        <f t="shared" si="607"/>
        <v>1.0138485594369004</v>
      </c>
      <c r="AC203" s="1" t="e">
        <f t="shared" si="607"/>
        <v>#N/A</v>
      </c>
      <c r="AD203" s="1" t="e">
        <f t="shared" si="607"/>
        <v>#N/A</v>
      </c>
      <c r="AE203" s="1" t="e">
        <f t="shared" si="607"/>
        <v>#N/A</v>
      </c>
      <c r="AF203" s="1" t="e">
        <f t="shared" si="607"/>
        <v>#N/A</v>
      </c>
    </row>
    <row r="204" spans="1:32" ht="13">
      <c r="A204" s="9">
        <f>wstETH!A204</f>
        <v>44678</v>
      </c>
      <c r="B204" s="1">
        <f>VLOOKUP(A204, ETH!$A$2:$E$1977, 5)</f>
        <v>2888.9296880000002</v>
      </c>
      <c r="C204" s="1">
        <f>VLOOKUP(A204, wstETH!$A$2:$E$1977, 5)</f>
        <v>3086.5791020000001</v>
      </c>
      <c r="D204" s="1">
        <f>VLOOKUP(A204, rETH!$A$2:$E$1977, 5)</f>
        <v>2954.9641109999998</v>
      </c>
      <c r="E204" s="1" t="e">
        <f>VLOOKUP(A204, cbETH!$A$2:$E$1977, 5)</f>
        <v>#N/A</v>
      </c>
      <c r="F204" s="1" t="e">
        <f>VLOOKUP(A204, sfrxETH!$A$2:$E$1977, 5)</f>
        <v>#N/A</v>
      </c>
      <c r="G204" s="1" t="e">
        <f>VLOOKUP(A204, rETH2!$A$2:$D$1977, 5)</f>
        <v>#N/A</v>
      </c>
      <c r="H204" s="8" t="e">
        <f>VLOOKUP(A204, ankrETH!$A$2:$E$1977, 5)</f>
        <v>#N/A</v>
      </c>
      <c r="J204" s="1">
        <f t="shared" ref="J204:N204" si="608">B204/$B204</f>
        <v>1</v>
      </c>
      <c r="K204" s="1">
        <f t="shared" si="608"/>
        <v>1.0684161386208164</v>
      </c>
      <c r="L204" s="1">
        <f t="shared" si="608"/>
        <v>1.0228577466853184</v>
      </c>
      <c r="M204" s="1" t="e">
        <f t="shared" si="608"/>
        <v>#N/A</v>
      </c>
      <c r="N204" s="1" t="e">
        <f t="shared" si="608"/>
        <v>#N/A</v>
      </c>
      <c r="O204" s="1" t="e">
        <f t="shared" si="1"/>
        <v>#N/A</v>
      </c>
      <c r="P204" s="10" t="e">
        <f t="shared" si="2"/>
        <v>#N/A</v>
      </c>
      <c r="R204" s="1">
        <f t="shared" ref="R204:X204" si="609">J204/J203-1</f>
        <v>0</v>
      </c>
      <c r="S204" s="1">
        <f t="shared" si="609"/>
        <v>1.7714718596284484E-3</v>
      </c>
      <c r="T204" s="1">
        <f t="shared" si="609"/>
        <v>2.3230379288403658E-3</v>
      </c>
      <c r="U204" s="1" t="e">
        <f t="shared" si="609"/>
        <v>#N/A</v>
      </c>
      <c r="V204" s="1" t="e">
        <f t="shared" si="609"/>
        <v>#N/A</v>
      </c>
      <c r="W204" s="1" t="e">
        <f t="shared" si="609"/>
        <v>#N/A</v>
      </c>
      <c r="X204" s="1" t="e">
        <f t="shared" si="609"/>
        <v>#N/A</v>
      </c>
      <c r="Y204" s="9">
        <f t="shared" si="3"/>
        <v>44678</v>
      </c>
      <c r="Z204" s="1">
        <f t="shared" si="9"/>
        <v>1</v>
      </c>
      <c r="AA204" s="1">
        <f t="shared" ref="AA204:AF204" si="610">IF(ISNUMBER(AA203), AA203*(S204+1), IF(ISNUMBER(S203),S203+1, NA()))</f>
        <v>1.0174920508776606</v>
      </c>
      <c r="AB204" s="1">
        <f t="shared" si="610"/>
        <v>1.0162037680945726</v>
      </c>
      <c r="AC204" s="1" t="e">
        <f t="shared" si="610"/>
        <v>#N/A</v>
      </c>
      <c r="AD204" s="1" t="e">
        <f t="shared" si="610"/>
        <v>#N/A</v>
      </c>
      <c r="AE204" s="1" t="e">
        <f t="shared" si="610"/>
        <v>#N/A</v>
      </c>
      <c r="AF204" s="1" t="e">
        <f t="shared" si="610"/>
        <v>#N/A</v>
      </c>
    </row>
    <row r="205" spans="1:32" ht="13">
      <c r="A205" s="9">
        <f>wstETH!A205</f>
        <v>44679</v>
      </c>
      <c r="B205" s="1">
        <f>VLOOKUP(A205, ETH!$A$2:$E$1977, 5)</f>
        <v>2936.9409179999998</v>
      </c>
      <c r="C205" s="1">
        <f>VLOOKUP(A205, wstETH!$A$2:$E$1977, 5)</f>
        <v>3137.2680660000001</v>
      </c>
      <c r="D205" s="1">
        <f>VLOOKUP(A205, rETH!$A$2:$E$1977, 5)</f>
        <v>3001.297607</v>
      </c>
      <c r="E205" s="1" t="e">
        <f>VLOOKUP(A205, cbETH!$A$2:$E$1977, 5)</f>
        <v>#N/A</v>
      </c>
      <c r="F205" s="1" t="e">
        <f>VLOOKUP(A205, sfrxETH!$A$2:$E$1977, 5)</f>
        <v>#N/A</v>
      </c>
      <c r="G205" s="1" t="e">
        <f>VLOOKUP(A205, rETH2!$A$2:$D$1977, 5)</f>
        <v>#N/A</v>
      </c>
      <c r="H205" s="8" t="e">
        <f>VLOOKUP(A205, ankrETH!$A$2:$E$1977, 5)</f>
        <v>#N/A</v>
      </c>
      <c r="J205" s="1">
        <f t="shared" ref="J205:N205" si="611">B205/$B205</f>
        <v>1</v>
      </c>
      <c r="K205" s="1">
        <f t="shared" si="611"/>
        <v>1.0682094579336718</v>
      </c>
      <c r="L205" s="1">
        <f t="shared" si="611"/>
        <v>1.0219128306618528</v>
      </c>
      <c r="M205" s="1" t="e">
        <f t="shared" si="611"/>
        <v>#N/A</v>
      </c>
      <c r="N205" s="1" t="e">
        <f t="shared" si="611"/>
        <v>#N/A</v>
      </c>
      <c r="O205" s="1" t="e">
        <f t="shared" si="1"/>
        <v>#N/A</v>
      </c>
      <c r="P205" s="10" t="e">
        <f t="shared" si="2"/>
        <v>#N/A</v>
      </c>
      <c r="R205" s="1">
        <f t="shared" ref="R205:X205" si="612">J205/J204-1</f>
        <v>0</v>
      </c>
      <c r="S205" s="1">
        <f t="shared" si="612"/>
        <v>-1.9344586783509587E-4</v>
      </c>
      <c r="T205" s="1">
        <f t="shared" si="612"/>
        <v>-9.2380003624914497E-4</v>
      </c>
      <c r="U205" s="1" t="e">
        <f t="shared" si="612"/>
        <v>#N/A</v>
      </c>
      <c r="V205" s="1" t="e">
        <f t="shared" si="612"/>
        <v>#N/A</v>
      </c>
      <c r="W205" s="1" t="e">
        <f t="shared" si="612"/>
        <v>#N/A</v>
      </c>
      <c r="X205" s="1" t="e">
        <f t="shared" si="612"/>
        <v>#N/A</v>
      </c>
      <c r="Y205" s="9">
        <f t="shared" si="3"/>
        <v>44679</v>
      </c>
      <c r="Z205" s="1">
        <f t="shared" si="9"/>
        <v>1</v>
      </c>
      <c r="AA205" s="1">
        <f t="shared" ref="AA205:AF205" si="613">IF(ISNUMBER(AA204), AA204*(S205+1), IF(ISNUMBER(S204),S204+1, NA()))</f>
        <v>1.0172952212448632</v>
      </c>
      <c r="AB205" s="1">
        <f t="shared" si="613"/>
        <v>1.0152649990167704</v>
      </c>
      <c r="AC205" s="1" t="e">
        <f t="shared" si="613"/>
        <v>#N/A</v>
      </c>
      <c r="AD205" s="1" t="e">
        <f t="shared" si="613"/>
        <v>#N/A</v>
      </c>
      <c r="AE205" s="1" t="e">
        <f t="shared" si="613"/>
        <v>#N/A</v>
      </c>
      <c r="AF205" s="1" t="e">
        <f t="shared" si="613"/>
        <v>#N/A</v>
      </c>
    </row>
    <row r="206" spans="1:32" ht="13">
      <c r="A206" s="9">
        <f>wstETH!A206</f>
        <v>44680</v>
      </c>
      <c r="B206" s="1">
        <f>VLOOKUP(A206, ETH!$A$2:$E$1977, 5)</f>
        <v>2815.601807</v>
      </c>
      <c r="C206" s="1">
        <f>VLOOKUP(A206, wstETH!$A$2:$E$1977, 5)</f>
        <v>3003.4248050000001</v>
      </c>
      <c r="D206" s="1">
        <f>VLOOKUP(A206, rETH!$A$2:$E$1977, 5)</f>
        <v>2880.7717290000001</v>
      </c>
      <c r="E206" s="1" t="e">
        <f>VLOOKUP(A206, cbETH!$A$2:$E$1977, 5)</f>
        <v>#N/A</v>
      </c>
      <c r="F206" s="1" t="e">
        <f>VLOOKUP(A206, sfrxETH!$A$2:$E$1977, 5)</f>
        <v>#N/A</v>
      </c>
      <c r="G206" s="1" t="e">
        <f>VLOOKUP(A206, rETH2!$A$2:$D$1977, 5)</f>
        <v>#N/A</v>
      </c>
      <c r="H206" s="8" t="e">
        <f>VLOOKUP(A206, ankrETH!$A$2:$E$1977, 5)</f>
        <v>#N/A</v>
      </c>
      <c r="J206" s="1">
        <f t="shared" ref="J206:N206" si="614">B206/$B206</f>
        <v>1</v>
      </c>
      <c r="K206" s="1">
        <f t="shared" si="614"/>
        <v>1.0667079405663984</v>
      </c>
      <c r="L206" s="1">
        <f t="shared" si="614"/>
        <v>1.0231460009146103</v>
      </c>
      <c r="M206" s="1" t="e">
        <f t="shared" si="614"/>
        <v>#N/A</v>
      </c>
      <c r="N206" s="1" t="e">
        <f t="shared" si="614"/>
        <v>#N/A</v>
      </c>
      <c r="O206" s="1" t="e">
        <f t="shared" si="1"/>
        <v>#N/A</v>
      </c>
      <c r="P206" s="10" t="e">
        <f t="shared" si="2"/>
        <v>#N/A</v>
      </c>
      <c r="R206" s="1">
        <f t="shared" ref="R206:X206" si="615">J206/J205-1</f>
        <v>0</v>
      </c>
      <c r="S206" s="1">
        <f t="shared" si="615"/>
        <v>-1.4056394615509227E-3</v>
      </c>
      <c r="T206" s="1">
        <f t="shared" si="615"/>
        <v>1.2067274387375093E-3</v>
      </c>
      <c r="U206" s="1" t="e">
        <f t="shared" si="615"/>
        <v>#N/A</v>
      </c>
      <c r="V206" s="1" t="e">
        <f t="shared" si="615"/>
        <v>#N/A</v>
      </c>
      <c r="W206" s="1" t="e">
        <f t="shared" si="615"/>
        <v>#N/A</v>
      </c>
      <c r="X206" s="1" t="e">
        <f t="shared" si="615"/>
        <v>#N/A</v>
      </c>
      <c r="Y206" s="9">
        <f t="shared" si="3"/>
        <v>44680</v>
      </c>
      <c r="Z206" s="1">
        <f t="shared" si="9"/>
        <v>1</v>
      </c>
      <c r="AA206" s="1">
        <f t="shared" ref="AA206:AF206" si="616">IF(ISNUMBER(AA205), AA205*(S206+1), IF(ISNUMBER(S205),S205+1, NA()))</f>
        <v>1.0158652709378342</v>
      </c>
      <c r="AB206" s="1">
        <f t="shared" si="616"/>
        <v>1.0164901471486738</v>
      </c>
      <c r="AC206" s="1" t="e">
        <f t="shared" si="616"/>
        <v>#N/A</v>
      </c>
      <c r="AD206" s="1" t="e">
        <f t="shared" si="616"/>
        <v>#N/A</v>
      </c>
      <c r="AE206" s="1" t="e">
        <f t="shared" si="616"/>
        <v>#N/A</v>
      </c>
      <c r="AF206" s="1" t="e">
        <f t="shared" si="616"/>
        <v>#N/A</v>
      </c>
    </row>
    <row r="207" spans="1:32" ht="13">
      <c r="A207" s="9">
        <f>wstETH!A207</f>
        <v>44681</v>
      </c>
      <c r="B207" s="1">
        <f>VLOOKUP(A207, ETH!$A$2:$E$1977, 5)</f>
        <v>2730.186768</v>
      </c>
      <c r="C207" s="1">
        <f>VLOOKUP(A207, wstETH!$A$2:$E$1977, 5)</f>
        <v>2917.7145999999998</v>
      </c>
      <c r="D207" s="1">
        <f>VLOOKUP(A207, rETH!$A$2:$E$1977, 5)</f>
        <v>2793.2414549999999</v>
      </c>
      <c r="E207" s="1" t="e">
        <f>VLOOKUP(A207, cbETH!$A$2:$E$1977, 5)</f>
        <v>#N/A</v>
      </c>
      <c r="F207" s="1" t="e">
        <f>VLOOKUP(A207, sfrxETH!$A$2:$E$1977, 5)</f>
        <v>#N/A</v>
      </c>
      <c r="G207" s="1" t="e">
        <f>VLOOKUP(A207, rETH2!$A$2:$D$1977, 5)</f>
        <v>#N/A</v>
      </c>
      <c r="H207" s="8" t="e">
        <f>VLOOKUP(A207, ankrETH!$A$2:$E$1977, 5)</f>
        <v>#N/A</v>
      </c>
      <c r="J207" s="1">
        <f t="shared" ref="J207:N207" si="617">B207/$B207</f>
        <v>1</v>
      </c>
      <c r="K207" s="1">
        <f t="shared" si="617"/>
        <v>1.0686868144692436</v>
      </c>
      <c r="L207" s="1">
        <f t="shared" si="617"/>
        <v>1.0230953749168561</v>
      </c>
      <c r="M207" s="1" t="e">
        <f t="shared" si="617"/>
        <v>#N/A</v>
      </c>
      <c r="N207" s="1" t="e">
        <f t="shared" si="617"/>
        <v>#N/A</v>
      </c>
      <c r="O207" s="1" t="e">
        <f t="shared" si="1"/>
        <v>#N/A</v>
      </c>
      <c r="P207" s="10" t="e">
        <f t="shared" si="2"/>
        <v>#N/A</v>
      </c>
      <c r="R207" s="1">
        <f t="shared" ref="R207:X207" si="618">J207/J206-1</f>
        <v>0</v>
      </c>
      <c r="S207" s="1">
        <f t="shared" si="618"/>
        <v>1.8551225012861661E-3</v>
      </c>
      <c r="T207" s="1">
        <f t="shared" si="618"/>
        <v>-4.9480717032479582E-5</v>
      </c>
      <c r="U207" s="1" t="e">
        <f t="shared" si="618"/>
        <v>#N/A</v>
      </c>
      <c r="V207" s="1" t="e">
        <f t="shared" si="618"/>
        <v>#N/A</v>
      </c>
      <c r="W207" s="1" t="e">
        <f t="shared" si="618"/>
        <v>#N/A</v>
      </c>
      <c r="X207" s="1" t="e">
        <f t="shared" si="618"/>
        <v>#N/A</v>
      </c>
      <c r="Y207" s="9">
        <f t="shared" si="3"/>
        <v>44681</v>
      </c>
      <c r="Z207" s="1">
        <f t="shared" si="9"/>
        <v>1</v>
      </c>
      <c r="AA207" s="1">
        <f t="shared" ref="AA207:AF207" si="619">IF(ISNUMBER(AA206), AA206*(S207+1), IF(ISNUMBER(S206),S206+1, NA()))</f>
        <v>1.0177498254602262</v>
      </c>
      <c r="AB207" s="1">
        <f t="shared" si="619"/>
        <v>1.0164398504873364</v>
      </c>
      <c r="AC207" s="1" t="e">
        <f t="shared" si="619"/>
        <v>#N/A</v>
      </c>
      <c r="AD207" s="1" t="e">
        <f t="shared" si="619"/>
        <v>#N/A</v>
      </c>
      <c r="AE207" s="1" t="e">
        <f t="shared" si="619"/>
        <v>#N/A</v>
      </c>
      <c r="AF207" s="1" t="e">
        <f t="shared" si="619"/>
        <v>#N/A</v>
      </c>
    </row>
    <row r="208" spans="1:32" ht="13">
      <c r="A208" s="9">
        <f>wstETH!A208</f>
        <v>44682</v>
      </c>
      <c r="B208" s="1">
        <f>VLOOKUP(A208, ETH!$A$2:$E$1977, 5)</f>
        <v>2827.7561040000001</v>
      </c>
      <c r="C208" s="1">
        <f>VLOOKUP(A208, wstETH!$A$2:$E$1977, 5)</f>
        <v>3025.0297850000002</v>
      </c>
      <c r="D208" s="1">
        <f>VLOOKUP(A208, rETH!$A$2:$E$1977, 5)</f>
        <v>2897.8330080000001</v>
      </c>
      <c r="E208" s="1" t="e">
        <f>VLOOKUP(A208, cbETH!$A$2:$E$1977, 5)</f>
        <v>#N/A</v>
      </c>
      <c r="F208" s="1" t="e">
        <f>VLOOKUP(A208, sfrxETH!$A$2:$E$1977, 5)</f>
        <v>#N/A</v>
      </c>
      <c r="G208" s="1" t="e">
        <f>VLOOKUP(A208, rETH2!$A$2:$D$1977, 5)</f>
        <v>#N/A</v>
      </c>
      <c r="H208" s="8" t="e">
        <f>VLOOKUP(A208, ankrETH!$A$2:$E$1977, 5)</f>
        <v>#N/A</v>
      </c>
      <c r="J208" s="1">
        <f t="shared" ref="J208:N208" si="620">B208/$B208</f>
        <v>1</v>
      </c>
      <c r="K208" s="1">
        <f t="shared" si="620"/>
        <v>1.0697633295604763</v>
      </c>
      <c r="L208" s="1">
        <f t="shared" si="620"/>
        <v>1.0247818062883403</v>
      </c>
      <c r="M208" s="1" t="e">
        <f t="shared" si="620"/>
        <v>#N/A</v>
      </c>
      <c r="N208" s="1" t="e">
        <f t="shared" si="620"/>
        <v>#N/A</v>
      </c>
      <c r="O208" s="1" t="e">
        <f t="shared" si="1"/>
        <v>#N/A</v>
      </c>
      <c r="P208" s="10" t="e">
        <f t="shared" si="2"/>
        <v>#N/A</v>
      </c>
      <c r="R208" s="1">
        <f t="shared" ref="R208:X208" si="621">J208/J207-1</f>
        <v>0</v>
      </c>
      <c r="S208" s="1">
        <f t="shared" si="621"/>
        <v>1.0073251364735025E-3</v>
      </c>
      <c r="T208" s="1">
        <f t="shared" si="621"/>
        <v>1.6483618368632325E-3</v>
      </c>
      <c r="U208" s="1" t="e">
        <f t="shared" si="621"/>
        <v>#N/A</v>
      </c>
      <c r="V208" s="1" t="e">
        <f t="shared" si="621"/>
        <v>#N/A</v>
      </c>
      <c r="W208" s="1" t="e">
        <f t="shared" si="621"/>
        <v>#N/A</v>
      </c>
      <c r="X208" s="1" t="e">
        <f t="shared" si="621"/>
        <v>#N/A</v>
      </c>
      <c r="Y208" s="9">
        <f t="shared" si="3"/>
        <v>44682</v>
      </c>
      <c r="Z208" s="1">
        <f t="shared" si="9"/>
        <v>1</v>
      </c>
      <c r="AA208" s="1">
        <f t="shared" ref="AA208:AF208" si="622">IF(ISNUMBER(AA207), AA207*(S208+1), IF(ISNUMBER(S207),S207+1, NA()))</f>
        <v>1.0187750304420538</v>
      </c>
      <c r="AB208" s="1">
        <f t="shared" si="622"/>
        <v>1.0181153111463468</v>
      </c>
      <c r="AC208" s="1" t="e">
        <f t="shared" si="622"/>
        <v>#N/A</v>
      </c>
      <c r="AD208" s="1" t="e">
        <f t="shared" si="622"/>
        <v>#N/A</v>
      </c>
      <c r="AE208" s="1" t="e">
        <f t="shared" si="622"/>
        <v>#N/A</v>
      </c>
      <c r="AF208" s="1" t="e">
        <f t="shared" si="622"/>
        <v>#N/A</v>
      </c>
    </row>
    <row r="209" spans="1:32" ht="13">
      <c r="A209" s="9">
        <f>wstETH!A209</f>
        <v>44683</v>
      </c>
      <c r="B209" s="1">
        <f>VLOOKUP(A209, ETH!$A$2:$E$1977, 5)</f>
        <v>2857.4104000000002</v>
      </c>
      <c r="C209" s="1">
        <f>VLOOKUP(A209, wstETH!$A$2:$E$1977, 5)</f>
        <v>3056.514404</v>
      </c>
      <c r="D209" s="1">
        <f>VLOOKUP(A209, rETH!$A$2:$E$1977, 5)</f>
        <v>2932.5424800000001</v>
      </c>
      <c r="E209" s="1" t="e">
        <f>VLOOKUP(A209, cbETH!$A$2:$E$1977, 5)</f>
        <v>#N/A</v>
      </c>
      <c r="F209" s="1" t="e">
        <f>VLOOKUP(A209, sfrxETH!$A$2:$E$1977, 5)</f>
        <v>#N/A</v>
      </c>
      <c r="G209" s="1" t="e">
        <f>VLOOKUP(A209, rETH2!$A$2:$D$1977, 5)</f>
        <v>#N/A</v>
      </c>
      <c r="H209" s="8" t="e">
        <f>VLOOKUP(A209, ankrETH!$A$2:$E$1977, 5)</f>
        <v>#N/A</v>
      </c>
      <c r="J209" s="1">
        <f t="shared" ref="J209:N209" si="623">B209/$B209</f>
        <v>1</v>
      </c>
      <c r="K209" s="1">
        <f t="shared" si="623"/>
        <v>1.0696798765763573</v>
      </c>
      <c r="L209" s="1">
        <f t="shared" si="623"/>
        <v>1.0262937658517657</v>
      </c>
      <c r="M209" s="1" t="e">
        <f t="shared" si="623"/>
        <v>#N/A</v>
      </c>
      <c r="N209" s="1" t="e">
        <f t="shared" si="623"/>
        <v>#N/A</v>
      </c>
      <c r="O209" s="1" t="e">
        <f t="shared" si="1"/>
        <v>#N/A</v>
      </c>
      <c r="P209" s="10" t="e">
        <f t="shared" si="2"/>
        <v>#N/A</v>
      </c>
      <c r="R209" s="1">
        <f t="shared" ref="R209:X209" si="624">J209/J208-1</f>
        <v>0</v>
      </c>
      <c r="S209" s="1">
        <f t="shared" si="624"/>
        <v>-7.8010698079555851E-5</v>
      </c>
      <c r="T209" s="1">
        <f t="shared" si="624"/>
        <v>1.475396571394727E-3</v>
      </c>
      <c r="U209" s="1" t="e">
        <f t="shared" si="624"/>
        <v>#N/A</v>
      </c>
      <c r="V209" s="1" t="e">
        <f t="shared" si="624"/>
        <v>#N/A</v>
      </c>
      <c r="W209" s="1" t="e">
        <f t="shared" si="624"/>
        <v>#N/A</v>
      </c>
      <c r="X209" s="1" t="e">
        <f t="shared" si="624"/>
        <v>#N/A</v>
      </c>
      <c r="Y209" s="9">
        <f t="shared" si="3"/>
        <v>44683</v>
      </c>
      <c r="Z209" s="1">
        <f t="shared" si="9"/>
        <v>1</v>
      </c>
      <c r="AA209" s="1">
        <f t="shared" ref="AA209:AF209" si="625">IF(ISNUMBER(AA208), AA208*(S209+1), IF(ISNUMBER(S208),S208+1, NA()))</f>
        <v>1.0186955550907431</v>
      </c>
      <c r="AB209" s="1">
        <f t="shared" si="625"/>
        <v>1.0196174349856966</v>
      </c>
      <c r="AC209" s="1" t="e">
        <f t="shared" si="625"/>
        <v>#N/A</v>
      </c>
      <c r="AD209" s="1" t="e">
        <f t="shared" si="625"/>
        <v>#N/A</v>
      </c>
      <c r="AE209" s="1" t="e">
        <f t="shared" si="625"/>
        <v>#N/A</v>
      </c>
      <c r="AF209" s="1" t="e">
        <f t="shared" si="625"/>
        <v>#N/A</v>
      </c>
    </row>
    <row r="210" spans="1:32" ht="13">
      <c r="A210" s="9">
        <f>wstETH!A210</f>
        <v>44684</v>
      </c>
      <c r="B210" s="1">
        <f>VLOOKUP(A210, ETH!$A$2:$E$1977, 5)</f>
        <v>2783.476318</v>
      </c>
      <c r="C210" s="1">
        <f>VLOOKUP(A210, wstETH!$A$2:$E$1977, 5)</f>
        <v>2976.9499510000001</v>
      </c>
      <c r="D210" s="1">
        <f>VLOOKUP(A210, rETH!$A$2:$E$1977, 5)</f>
        <v>2853.5593260000001</v>
      </c>
      <c r="E210" s="1" t="e">
        <f>VLOOKUP(A210, cbETH!$A$2:$E$1977, 5)</f>
        <v>#N/A</v>
      </c>
      <c r="F210" s="1" t="e">
        <f>VLOOKUP(A210, sfrxETH!$A$2:$E$1977, 5)</f>
        <v>#N/A</v>
      </c>
      <c r="G210" s="1" t="e">
        <f>VLOOKUP(A210, rETH2!$A$2:$D$1977, 5)</f>
        <v>#N/A</v>
      </c>
      <c r="H210" s="8" t="e">
        <f>VLOOKUP(A210, ankrETH!$A$2:$E$1977, 5)</f>
        <v>#N/A</v>
      </c>
      <c r="J210" s="1">
        <f t="shared" ref="J210:N210" si="626">B210/$B210</f>
        <v>1</v>
      </c>
      <c r="K210" s="1">
        <f t="shared" si="626"/>
        <v>1.0695079141679265</v>
      </c>
      <c r="L210" s="1">
        <f t="shared" si="626"/>
        <v>1.025178230382918</v>
      </c>
      <c r="M210" s="1" t="e">
        <f t="shared" si="626"/>
        <v>#N/A</v>
      </c>
      <c r="N210" s="1" t="e">
        <f t="shared" si="626"/>
        <v>#N/A</v>
      </c>
      <c r="O210" s="1" t="e">
        <f t="shared" si="1"/>
        <v>#N/A</v>
      </c>
      <c r="P210" s="10" t="e">
        <f t="shared" si="2"/>
        <v>#N/A</v>
      </c>
      <c r="R210" s="1">
        <f t="shared" ref="R210:X210" si="627">J210/J209-1</f>
        <v>0</v>
      </c>
      <c r="S210" s="1">
        <f t="shared" si="627"/>
        <v>-1.6076062773218158E-4</v>
      </c>
      <c r="T210" s="1">
        <f t="shared" si="627"/>
        <v>-1.0869553201678928E-3</v>
      </c>
      <c r="U210" s="1" t="e">
        <f t="shared" si="627"/>
        <v>#N/A</v>
      </c>
      <c r="V210" s="1" t="e">
        <f t="shared" si="627"/>
        <v>#N/A</v>
      </c>
      <c r="W210" s="1" t="e">
        <f t="shared" si="627"/>
        <v>#N/A</v>
      </c>
      <c r="X210" s="1" t="e">
        <f t="shared" si="627"/>
        <v>#N/A</v>
      </c>
      <c r="Y210" s="9">
        <f t="shared" si="3"/>
        <v>44684</v>
      </c>
      <c r="Z210" s="1">
        <f t="shared" si="9"/>
        <v>1</v>
      </c>
      <c r="AA210" s="1">
        <f t="shared" ref="AA210:AF210" si="628">IF(ISNUMBER(AA209), AA209*(S210+1), IF(ISNUMBER(S209),S209+1, NA()))</f>
        <v>1.0185317889538388</v>
      </c>
      <c r="AB210" s="1">
        <f t="shared" si="628"/>
        <v>1.0185091563902029</v>
      </c>
      <c r="AC210" s="1" t="e">
        <f t="shared" si="628"/>
        <v>#N/A</v>
      </c>
      <c r="AD210" s="1" t="e">
        <f t="shared" si="628"/>
        <v>#N/A</v>
      </c>
      <c r="AE210" s="1" t="e">
        <f t="shared" si="628"/>
        <v>#N/A</v>
      </c>
      <c r="AF210" s="1" t="e">
        <f t="shared" si="628"/>
        <v>#N/A</v>
      </c>
    </row>
    <row r="211" spans="1:32" ht="13">
      <c r="A211" s="9">
        <f>wstETH!A211</f>
        <v>44685</v>
      </c>
      <c r="B211" s="1">
        <f>VLOOKUP(A211, ETH!$A$2:$E$1977, 5)</f>
        <v>2940.6447750000002</v>
      </c>
      <c r="C211" s="1">
        <f>VLOOKUP(A211, wstETH!$A$2:$E$1977, 5)</f>
        <v>3140.4072270000001</v>
      </c>
      <c r="D211" s="1">
        <f>VLOOKUP(A211, rETH!$A$2:$E$1977, 5)</f>
        <v>3009.0832519999999</v>
      </c>
      <c r="E211" s="1" t="e">
        <f>VLOOKUP(A211, cbETH!$A$2:$E$1977, 5)</f>
        <v>#N/A</v>
      </c>
      <c r="F211" s="1" t="e">
        <f>VLOOKUP(A211, sfrxETH!$A$2:$E$1977, 5)</f>
        <v>#N/A</v>
      </c>
      <c r="G211" s="1" t="e">
        <f>VLOOKUP(A211, rETH2!$A$2:$D$1977, 5)</f>
        <v>#N/A</v>
      </c>
      <c r="H211" s="8" t="e">
        <f>VLOOKUP(A211, ankrETH!$A$2:$E$1977, 5)</f>
        <v>#N/A</v>
      </c>
      <c r="J211" s="1">
        <f t="shared" ref="J211:N211" si="629">B211/$B211</f>
        <v>1</v>
      </c>
      <c r="K211" s="1">
        <f t="shared" si="629"/>
        <v>1.067931514101359</v>
      </c>
      <c r="L211" s="1">
        <f t="shared" si="629"/>
        <v>1.023273289443809</v>
      </c>
      <c r="M211" s="1" t="e">
        <f t="shared" si="629"/>
        <v>#N/A</v>
      </c>
      <c r="N211" s="1" t="e">
        <f t="shared" si="629"/>
        <v>#N/A</v>
      </c>
      <c r="O211" s="1" t="e">
        <f t="shared" si="1"/>
        <v>#N/A</v>
      </c>
      <c r="P211" s="10" t="e">
        <f t="shared" si="2"/>
        <v>#N/A</v>
      </c>
      <c r="R211" s="1">
        <f t="shared" ref="R211:X211" si="630">J211/J210-1</f>
        <v>0</v>
      </c>
      <c r="S211" s="1">
        <f t="shared" si="630"/>
        <v>-1.4739489494978164E-3</v>
      </c>
      <c r="T211" s="1">
        <f t="shared" si="630"/>
        <v>-1.8581558627103201E-3</v>
      </c>
      <c r="U211" s="1" t="e">
        <f t="shared" si="630"/>
        <v>#N/A</v>
      </c>
      <c r="V211" s="1" t="e">
        <f t="shared" si="630"/>
        <v>#N/A</v>
      </c>
      <c r="W211" s="1" t="e">
        <f t="shared" si="630"/>
        <v>#N/A</v>
      </c>
      <c r="X211" s="1" t="e">
        <f t="shared" si="630"/>
        <v>#N/A</v>
      </c>
      <c r="Y211" s="9">
        <f t="shared" si="3"/>
        <v>44685</v>
      </c>
      <c r="Z211" s="1">
        <f t="shared" si="9"/>
        <v>1</v>
      </c>
      <c r="AA211" s="1">
        <f t="shared" ref="AA211:AF211" si="631">IF(ISNUMBER(AA210), AA210*(S211+1), IF(ISNUMBER(S210),S210+1, NA()))</f>
        <v>1.0170305250934801</v>
      </c>
      <c r="AB211" s="1">
        <f t="shared" si="631"/>
        <v>1.0166166076300323</v>
      </c>
      <c r="AC211" s="1" t="e">
        <f t="shared" si="631"/>
        <v>#N/A</v>
      </c>
      <c r="AD211" s="1" t="e">
        <f t="shared" si="631"/>
        <v>#N/A</v>
      </c>
      <c r="AE211" s="1" t="e">
        <f t="shared" si="631"/>
        <v>#N/A</v>
      </c>
      <c r="AF211" s="1" t="e">
        <f t="shared" si="631"/>
        <v>#N/A</v>
      </c>
    </row>
    <row r="212" spans="1:32" ht="13">
      <c r="A212" s="9">
        <f>wstETH!A212</f>
        <v>44686</v>
      </c>
      <c r="B212" s="1">
        <f>VLOOKUP(A212, ETH!$A$2:$E$1977, 5)</f>
        <v>2749.213135</v>
      </c>
      <c r="C212" s="1">
        <f>VLOOKUP(A212, wstETH!$A$2:$E$1977, 5)</f>
        <v>2935.530029</v>
      </c>
      <c r="D212" s="1">
        <f>VLOOKUP(A212, rETH!$A$2:$E$1977, 5)</f>
        <v>2813.3486330000001</v>
      </c>
      <c r="E212" s="1" t="e">
        <f>VLOOKUP(A212, cbETH!$A$2:$E$1977, 5)</f>
        <v>#N/A</v>
      </c>
      <c r="F212" s="1" t="e">
        <f>VLOOKUP(A212, sfrxETH!$A$2:$E$1977, 5)</f>
        <v>#N/A</v>
      </c>
      <c r="G212" s="1" t="e">
        <f>VLOOKUP(A212, rETH2!$A$2:$D$1977, 5)</f>
        <v>#N/A</v>
      </c>
      <c r="H212" s="8" t="e">
        <f>VLOOKUP(A212, ankrETH!$A$2:$E$1977, 5)</f>
        <v>#N/A</v>
      </c>
      <c r="J212" s="1">
        <f t="shared" ref="J212:N212" si="632">B212/$B212</f>
        <v>1</v>
      </c>
      <c r="K212" s="1">
        <f t="shared" si="632"/>
        <v>1.0677709893161849</v>
      </c>
      <c r="L212" s="1">
        <f t="shared" si="632"/>
        <v>1.0233286743699483</v>
      </c>
      <c r="M212" s="1" t="e">
        <f t="shared" si="632"/>
        <v>#N/A</v>
      </c>
      <c r="N212" s="1" t="e">
        <f t="shared" si="632"/>
        <v>#N/A</v>
      </c>
      <c r="O212" s="1" t="e">
        <f t="shared" si="1"/>
        <v>#N/A</v>
      </c>
      <c r="P212" s="10" t="e">
        <f t="shared" si="2"/>
        <v>#N/A</v>
      </c>
      <c r="R212" s="1">
        <f t="shared" ref="R212:X212" si="633">J212/J211-1</f>
        <v>0</v>
      </c>
      <c r="S212" s="1">
        <f t="shared" si="633"/>
        <v>-1.5031374489327121E-4</v>
      </c>
      <c r="T212" s="1">
        <f t="shared" si="633"/>
        <v>5.4125253449610611E-5</v>
      </c>
      <c r="U212" s="1" t="e">
        <f t="shared" si="633"/>
        <v>#N/A</v>
      </c>
      <c r="V212" s="1" t="e">
        <f t="shared" si="633"/>
        <v>#N/A</v>
      </c>
      <c r="W212" s="1" t="e">
        <f t="shared" si="633"/>
        <v>#N/A</v>
      </c>
      <c r="X212" s="1" t="e">
        <f t="shared" si="633"/>
        <v>#N/A</v>
      </c>
      <c r="Y212" s="9">
        <f t="shared" si="3"/>
        <v>44686</v>
      </c>
      <c r="Z212" s="1">
        <f t="shared" si="9"/>
        <v>1</v>
      </c>
      <c r="AA212" s="1">
        <f t="shared" ref="AA212:AF212" si="634">IF(ISNUMBER(AA211), AA211*(S212+1), IF(ISNUMBER(S211),S211+1, NA()))</f>
        <v>1.0168776514265825</v>
      </c>
      <c r="AB212" s="1">
        <f t="shared" si="634"/>
        <v>1.0166716322615814</v>
      </c>
      <c r="AC212" s="1" t="e">
        <f t="shared" si="634"/>
        <v>#N/A</v>
      </c>
      <c r="AD212" s="1" t="e">
        <f t="shared" si="634"/>
        <v>#N/A</v>
      </c>
      <c r="AE212" s="1" t="e">
        <f t="shared" si="634"/>
        <v>#N/A</v>
      </c>
      <c r="AF212" s="1" t="e">
        <f t="shared" si="634"/>
        <v>#N/A</v>
      </c>
    </row>
    <row r="213" spans="1:32" ht="13">
      <c r="A213" s="9">
        <f>wstETH!A213</f>
        <v>44687</v>
      </c>
      <c r="B213" s="1">
        <f>VLOOKUP(A213, ETH!$A$2:$E$1977, 5)</f>
        <v>2694.9797359999998</v>
      </c>
      <c r="C213" s="1">
        <f>VLOOKUP(A213, wstETH!$A$2:$E$1977, 5)</f>
        <v>2881.218018</v>
      </c>
      <c r="D213" s="1">
        <f>VLOOKUP(A213, rETH!$A$2:$E$1977, 5)</f>
        <v>2764.531982</v>
      </c>
      <c r="E213" s="1" t="e">
        <f>VLOOKUP(A213, cbETH!$A$2:$E$1977, 5)</f>
        <v>#N/A</v>
      </c>
      <c r="F213" s="1" t="e">
        <f>VLOOKUP(A213, sfrxETH!$A$2:$E$1977, 5)</f>
        <v>#N/A</v>
      </c>
      <c r="G213" s="1" t="e">
        <f>VLOOKUP(A213, rETH2!$A$2:$D$1977, 5)</f>
        <v>#N/A</v>
      </c>
      <c r="H213" s="8" t="e">
        <f>VLOOKUP(A213, ankrETH!$A$2:$E$1977, 5)</f>
        <v>#N/A</v>
      </c>
      <c r="J213" s="1">
        <f t="shared" ref="J213:N213" si="635">B213/$B213</f>
        <v>1</v>
      </c>
      <c r="K213" s="1">
        <f t="shared" si="635"/>
        <v>1.0691056335274798</v>
      </c>
      <c r="L213" s="1">
        <f t="shared" si="635"/>
        <v>1.0258080775417007</v>
      </c>
      <c r="M213" s="1" t="e">
        <f t="shared" si="635"/>
        <v>#N/A</v>
      </c>
      <c r="N213" s="1" t="e">
        <f t="shared" si="635"/>
        <v>#N/A</v>
      </c>
      <c r="O213" s="1" t="e">
        <f t="shared" si="1"/>
        <v>#N/A</v>
      </c>
      <c r="P213" s="10" t="e">
        <f t="shared" si="2"/>
        <v>#N/A</v>
      </c>
      <c r="R213" s="1">
        <f t="shared" ref="R213:X213" si="636">J213/J212-1</f>
        <v>0</v>
      </c>
      <c r="S213" s="1">
        <f t="shared" si="636"/>
        <v>1.249934887395332E-3</v>
      </c>
      <c r="T213" s="1">
        <f t="shared" si="636"/>
        <v>2.4228805796719932E-3</v>
      </c>
      <c r="U213" s="1" t="e">
        <f t="shared" si="636"/>
        <v>#N/A</v>
      </c>
      <c r="V213" s="1" t="e">
        <f t="shared" si="636"/>
        <v>#N/A</v>
      </c>
      <c r="W213" s="1" t="e">
        <f t="shared" si="636"/>
        <v>#N/A</v>
      </c>
      <c r="X213" s="1" t="e">
        <f t="shared" si="636"/>
        <v>#N/A</v>
      </c>
      <c r="Y213" s="9">
        <f t="shared" si="3"/>
        <v>44687</v>
      </c>
      <c r="Z213" s="1">
        <f t="shared" si="9"/>
        <v>1</v>
      </c>
      <c r="AA213" s="1">
        <f t="shared" ref="AA213:AF213" si="637">IF(ISNUMBER(AA212), AA212*(S213+1), IF(ISNUMBER(S212),S212+1, NA()))</f>
        <v>1.0181486822793131</v>
      </c>
      <c r="AB213" s="1">
        <f t="shared" si="637"/>
        <v>1.0191349062152915</v>
      </c>
      <c r="AC213" s="1" t="e">
        <f t="shared" si="637"/>
        <v>#N/A</v>
      </c>
      <c r="AD213" s="1" t="e">
        <f t="shared" si="637"/>
        <v>#N/A</v>
      </c>
      <c r="AE213" s="1" t="e">
        <f t="shared" si="637"/>
        <v>#N/A</v>
      </c>
      <c r="AF213" s="1" t="e">
        <f t="shared" si="637"/>
        <v>#N/A</v>
      </c>
    </row>
    <row r="214" spans="1:32" ht="13">
      <c r="A214" s="9">
        <f>wstETH!A214</f>
        <v>44688</v>
      </c>
      <c r="B214" s="1">
        <f>VLOOKUP(A214, ETH!$A$2:$E$1977, 5)</f>
        <v>2636.093018</v>
      </c>
      <c r="C214" s="1">
        <f>VLOOKUP(A214, wstETH!$A$2:$E$1977, 5)</f>
        <v>2823.0358890000002</v>
      </c>
      <c r="D214" s="1">
        <f>VLOOKUP(A214, rETH!$A$2:$E$1977, 5)</f>
        <v>2706.9941410000001</v>
      </c>
      <c r="E214" s="1" t="e">
        <f>VLOOKUP(A214, cbETH!$A$2:$E$1977, 5)</f>
        <v>#N/A</v>
      </c>
      <c r="F214" s="1" t="e">
        <f>VLOOKUP(A214, sfrxETH!$A$2:$E$1977, 5)</f>
        <v>#N/A</v>
      </c>
      <c r="G214" s="1" t="e">
        <f>VLOOKUP(A214, rETH2!$A$2:$D$1977, 5)</f>
        <v>#N/A</v>
      </c>
      <c r="H214" s="8" t="e">
        <f>VLOOKUP(A214, ankrETH!$A$2:$E$1977, 5)</f>
        <v>#N/A</v>
      </c>
      <c r="J214" s="1">
        <f t="shared" ref="J214:N214" si="638">B214/$B214</f>
        <v>1</v>
      </c>
      <c r="K214" s="1">
        <f t="shared" si="638"/>
        <v>1.0709166443382312</v>
      </c>
      <c r="L214" s="1">
        <f t="shared" si="638"/>
        <v>1.0268962902734717</v>
      </c>
      <c r="M214" s="1" t="e">
        <f t="shared" si="638"/>
        <v>#N/A</v>
      </c>
      <c r="N214" s="1" t="e">
        <f t="shared" si="638"/>
        <v>#N/A</v>
      </c>
      <c r="O214" s="1" t="e">
        <f t="shared" si="1"/>
        <v>#N/A</v>
      </c>
      <c r="P214" s="10" t="e">
        <f t="shared" si="2"/>
        <v>#N/A</v>
      </c>
      <c r="R214" s="1">
        <f t="shared" ref="R214:X214" si="639">J214/J213-1</f>
        <v>0</v>
      </c>
      <c r="S214" s="1">
        <f t="shared" si="639"/>
        <v>1.6939493666083827E-3</v>
      </c>
      <c r="T214" s="1">
        <f t="shared" si="639"/>
        <v>1.0608346293967674E-3</v>
      </c>
      <c r="U214" s="1" t="e">
        <f t="shared" si="639"/>
        <v>#N/A</v>
      </c>
      <c r="V214" s="1" t="e">
        <f t="shared" si="639"/>
        <v>#N/A</v>
      </c>
      <c r="W214" s="1" t="e">
        <f t="shared" si="639"/>
        <v>#N/A</v>
      </c>
      <c r="X214" s="1" t="e">
        <f t="shared" si="639"/>
        <v>#N/A</v>
      </c>
      <c r="Y214" s="9">
        <f t="shared" si="3"/>
        <v>44688</v>
      </c>
      <c r="Z214" s="1">
        <f t="shared" si="9"/>
        <v>1</v>
      </c>
      <c r="AA214" s="1">
        <f t="shared" ref="AA214:AF214" si="640">IF(ISNUMBER(AA213), AA213*(S214+1), IF(ISNUMBER(S213),S213+1, NA()))</f>
        <v>1.0198733745947732</v>
      </c>
      <c r="AB214" s="1">
        <f t="shared" si="640"/>
        <v>1.0202160398158318</v>
      </c>
      <c r="AC214" s="1" t="e">
        <f t="shared" si="640"/>
        <v>#N/A</v>
      </c>
      <c r="AD214" s="1" t="e">
        <f t="shared" si="640"/>
        <v>#N/A</v>
      </c>
      <c r="AE214" s="1" t="e">
        <f t="shared" si="640"/>
        <v>#N/A</v>
      </c>
      <c r="AF214" s="1" t="e">
        <f t="shared" si="640"/>
        <v>#N/A</v>
      </c>
    </row>
    <row r="215" spans="1:32" ht="13">
      <c r="A215" s="9">
        <f>wstETH!A215</f>
        <v>44689</v>
      </c>
      <c r="B215" s="1">
        <f>VLOOKUP(A215, ETH!$A$2:$E$1977, 5)</f>
        <v>2517.459961</v>
      </c>
      <c r="C215" s="1">
        <f>VLOOKUP(A215, wstETH!$A$2:$E$1977, 5)</f>
        <v>2680.7272950000001</v>
      </c>
      <c r="D215" s="1">
        <f>VLOOKUP(A215, rETH!$A$2:$E$1977, 5)</f>
        <v>2578.945557</v>
      </c>
      <c r="E215" s="1" t="e">
        <f>VLOOKUP(A215, cbETH!$A$2:$E$1977, 5)</f>
        <v>#N/A</v>
      </c>
      <c r="F215" s="1" t="e">
        <f>VLOOKUP(A215, sfrxETH!$A$2:$E$1977, 5)</f>
        <v>#N/A</v>
      </c>
      <c r="G215" s="1" t="e">
        <f>VLOOKUP(A215, rETH2!$A$2:$D$1977, 5)</f>
        <v>#N/A</v>
      </c>
      <c r="H215" s="8" t="e">
        <f>VLOOKUP(A215, ankrETH!$A$2:$E$1977, 5)</f>
        <v>#N/A</v>
      </c>
      <c r="J215" s="1">
        <f t="shared" ref="J215:N215" si="641">B215/$B215</f>
        <v>1</v>
      </c>
      <c r="K215" s="1">
        <f t="shared" si="641"/>
        <v>1.0648539943154234</v>
      </c>
      <c r="L215" s="1">
        <f t="shared" si="641"/>
        <v>1.0244236639122459</v>
      </c>
      <c r="M215" s="1" t="e">
        <f t="shared" si="641"/>
        <v>#N/A</v>
      </c>
      <c r="N215" s="1" t="e">
        <f t="shared" si="641"/>
        <v>#N/A</v>
      </c>
      <c r="O215" s="1" t="e">
        <f t="shared" si="1"/>
        <v>#N/A</v>
      </c>
      <c r="P215" s="10" t="e">
        <f t="shared" si="2"/>
        <v>#N/A</v>
      </c>
      <c r="R215" s="1">
        <f t="shared" ref="R215:X215" si="642">J215/J214-1</f>
        <v>0</v>
      </c>
      <c r="S215" s="1">
        <f t="shared" si="642"/>
        <v>-5.6611782577664638E-3</v>
      </c>
      <c r="T215" s="1">
        <f t="shared" si="642"/>
        <v>-2.4078637586345542E-3</v>
      </c>
      <c r="U215" s="1" t="e">
        <f t="shared" si="642"/>
        <v>#N/A</v>
      </c>
      <c r="V215" s="1" t="e">
        <f t="shared" si="642"/>
        <v>#N/A</v>
      </c>
      <c r="W215" s="1" t="e">
        <f t="shared" si="642"/>
        <v>#N/A</v>
      </c>
      <c r="X215" s="1" t="e">
        <f t="shared" si="642"/>
        <v>#N/A</v>
      </c>
      <c r="Y215" s="9">
        <f t="shared" si="3"/>
        <v>44689</v>
      </c>
      <c r="Z215" s="1">
        <f t="shared" si="9"/>
        <v>1</v>
      </c>
      <c r="AA215" s="1">
        <f t="shared" ref="AA215:AF215" si="643">IF(ISNUMBER(AA214), AA214*(S215+1), IF(ISNUMBER(S214),S214+1, NA()))</f>
        <v>1.0140996896208423</v>
      </c>
      <c r="AB215" s="1">
        <f t="shared" si="643"/>
        <v>1.0177594985875815</v>
      </c>
      <c r="AC215" s="1" t="e">
        <f t="shared" si="643"/>
        <v>#N/A</v>
      </c>
      <c r="AD215" s="1" t="e">
        <f t="shared" si="643"/>
        <v>#N/A</v>
      </c>
      <c r="AE215" s="1" t="e">
        <f t="shared" si="643"/>
        <v>#N/A</v>
      </c>
      <c r="AF215" s="1" t="e">
        <f t="shared" si="643"/>
        <v>#N/A</v>
      </c>
    </row>
    <row r="216" spans="1:32" ht="13">
      <c r="A216" s="9">
        <f>wstETH!A216</f>
        <v>44690</v>
      </c>
      <c r="B216" s="1">
        <f>VLOOKUP(A216, ETH!$A$2:$E$1977, 5)</f>
        <v>2245.4304200000001</v>
      </c>
      <c r="C216" s="1">
        <f>VLOOKUP(A216, wstETH!$A$2:$E$1977, 5)</f>
        <v>2397.1333009999998</v>
      </c>
      <c r="D216" s="1">
        <f>VLOOKUP(A216, rETH!$A$2:$E$1977, 5)</f>
        <v>2306.1657709999999</v>
      </c>
      <c r="E216" s="1" t="e">
        <f>VLOOKUP(A216, cbETH!$A$2:$E$1977, 5)</f>
        <v>#N/A</v>
      </c>
      <c r="F216" s="1" t="e">
        <f>VLOOKUP(A216, sfrxETH!$A$2:$E$1977, 5)</f>
        <v>#N/A</v>
      </c>
      <c r="G216" s="1" t="e">
        <f>VLOOKUP(A216, rETH2!$A$2:$D$1977, 5)</f>
        <v>#N/A</v>
      </c>
      <c r="H216" s="8" t="e">
        <f>VLOOKUP(A216, ankrETH!$A$2:$E$1977, 5)</f>
        <v>#N/A</v>
      </c>
      <c r="J216" s="1">
        <f t="shared" ref="J216:N216" si="644">B216/$B216</f>
        <v>1</v>
      </c>
      <c r="K216" s="1">
        <f t="shared" si="644"/>
        <v>1.0675607133709357</v>
      </c>
      <c r="L216" s="1">
        <f t="shared" si="644"/>
        <v>1.0270484226360486</v>
      </c>
      <c r="M216" s="1" t="e">
        <f t="shared" si="644"/>
        <v>#N/A</v>
      </c>
      <c r="N216" s="1" t="e">
        <f t="shared" si="644"/>
        <v>#N/A</v>
      </c>
      <c r="O216" s="1" t="e">
        <f t="shared" si="1"/>
        <v>#N/A</v>
      </c>
      <c r="P216" s="10" t="e">
        <f t="shared" si="2"/>
        <v>#N/A</v>
      </c>
      <c r="R216" s="1">
        <f t="shared" ref="R216:X216" si="645">J216/J215-1</f>
        <v>0</v>
      </c>
      <c r="S216" s="1">
        <f t="shared" si="645"/>
        <v>2.5418687162388487E-3</v>
      </c>
      <c r="T216" s="1">
        <f t="shared" si="645"/>
        <v>2.5621808791285172E-3</v>
      </c>
      <c r="U216" s="1" t="e">
        <f t="shared" si="645"/>
        <v>#N/A</v>
      </c>
      <c r="V216" s="1" t="e">
        <f t="shared" si="645"/>
        <v>#N/A</v>
      </c>
      <c r="W216" s="1" t="e">
        <f t="shared" si="645"/>
        <v>#N/A</v>
      </c>
      <c r="X216" s="1" t="e">
        <f t="shared" si="645"/>
        <v>#N/A</v>
      </c>
      <c r="Y216" s="9">
        <f t="shared" si="3"/>
        <v>44690</v>
      </c>
      <c r="Z216" s="1">
        <f t="shared" si="9"/>
        <v>1</v>
      </c>
      <c r="AA216" s="1">
        <f t="shared" ref="AA216:AF216" si="646">IF(ISNUMBER(AA215), AA215*(S216+1), IF(ISNUMBER(S215),S215+1, NA()))</f>
        <v>1.0166773978970369</v>
      </c>
      <c r="AB216" s="1">
        <f t="shared" si="646"/>
        <v>1.0203671825144141</v>
      </c>
      <c r="AC216" s="1" t="e">
        <f t="shared" si="646"/>
        <v>#N/A</v>
      </c>
      <c r="AD216" s="1" t="e">
        <f t="shared" si="646"/>
        <v>#N/A</v>
      </c>
      <c r="AE216" s="1" t="e">
        <f t="shared" si="646"/>
        <v>#N/A</v>
      </c>
      <c r="AF216" s="1" t="e">
        <f t="shared" si="646"/>
        <v>#N/A</v>
      </c>
    </row>
    <row r="217" spans="1:32" ht="13">
      <c r="A217" s="9">
        <f>wstETH!A217</f>
        <v>44691</v>
      </c>
      <c r="B217" s="1">
        <f>VLOOKUP(A217, ETH!$A$2:$E$1977, 5)</f>
        <v>2343.5109859999998</v>
      </c>
      <c r="C217" s="1">
        <f>VLOOKUP(A217, wstETH!$A$2:$E$1977, 5)</f>
        <v>2490.661865</v>
      </c>
      <c r="D217" s="1">
        <f>VLOOKUP(A217, rETH!$A$2:$E$1977, 5)</f>
        <v>2399.1704100000002</v>
      </c>
      <c r="E217" s="1" t="e">
        <f>VLOOKUP(A217, cbETH!$A$2:$E$1977, 5)</f>
        <v>#N/A</v>
      </c>
      <c r="F217" s="1" t="e">
        <f>VLOOKUP(A217, sfrxETH!$A$2:$E$1977, 5)</f>
        <v>#N/A</v>
      </c>
      <c r="G217" s="1" t="e">
        <f>VLOOKUP(A217, rETH2!$A$2:$D$1977, 5)</f>
        <v>#N/A</v>
      </c>
      <c r="H217" s="8" t="e">
        <f>VLOOKUP(A217, ankrETH!$A$2:$E$1977, 5)</f>
        <v>#N/A</v>
      </c>
      <c r="J217" s="1">
        <f t="shared" ref="J217:N217" si="647">B217/$B217</f>
        <v>1</v>
      </c>
      <c r="K217" s="1">
        <f t="shared" si="647"/>
        <v>1.0627907784000463</v>
      </c>
      <c r="L217" s="1">
        <f t="shared" si="647"/>
        <v>1.023750442960373</v>
      </c>
      <c r="M217" s="1" t="e">
        <f t="shared" si="647"/>
        <v>#N/A</v>
      </c>
      <c r="N217" s="1" t="e">
        <f t="shared" si="647"/>
        <v>#N/A</v>
      </c>
      <c r="O217" s="1" t="e">
        <f t="shared" si="1"/>
        <v>#N/A</v>
      </c>
      <c r="P217" s="10" t="e">
        <f t="shared" si="2"/>
        <v>#N/A</v>
      </c>
      <c r="R217" s="1">
        <f t="shared" ref="R217:X217" si="648">J217/J216-1</f>
        <v>0</v>
      </c>
      <c r="S217" s="1">
        <f t="shared" si="648"/>
        <v>-4.468069039209821E-3</v>
      </c>
      <c r="T217" s="1">
        <f t="shared" si="648"/>
        <v>-3.2111238408905063E-3</v>
      </c>
      <c r="U217" s="1" t="e">
        <f t="shared" si="648"/>
        <v>#N/A</v>
      </c>
      <c r="V217" s="1" t="e">
        <f t="shared" si="648"/>
        <v>#N/A</v>
      </c>
      <c r="W217" s="1" t="e">
        <f t="shared" si="648"/>
        <v>#N/A</v>
      </c>
      <c r="X217" s="1" t="e">
        <f t="shared" si="648"/>
        <v>#N/A</v>
      </c>
      <c r="Y217" s="9">
        <f t="shared" si="3"/>
        <v>44691</v>
      </c>
      <c r="Z217" s="1">
        <f t="shared" si="9"/>
        <v>1</v>
      </c>
      <c r="AA217" s="1">
        <f t="shared" ref="AA217:AF217" si="649">IF(ISNUMBER(AA216), AA216*(S217+1), IF(ISNUMBER(S216),S216+1, NA()))</f>
        <v>1.0121348130926289</v>
      </c>
      <c r="AB217" s="1">
        <f t="shared" si="649"/>
        <v>1.0170906571281797</v>
      </c>
      <c r="AC217" s="1" t="e">
        <f t="shared" si="649"/>
        <v>#N/A</v>
      </c>
      <c r="AD217" s="1" t="e">
        <f t="shared" si="649"/>
        <v>#N/A</v>
      </c>
      <c r="AE217" s="1" t="e">
        <f t="shared" si="649"/>
        <v>#N/A</v>
      </c>
      <c r="AF217" s="1" t="e">
        <f t="shared" si="649"/>
        <v>#N/A</v>
      </c>
    </row>
    <row r="218" spans="1:32" ht="13">
      <c r="A218" s="9">
        <f>wstETH!A218</f>
        <v>44692</v>
      </c>
      <c r="B218" s="1">
        <f>VLOOKUP(A218, ETH!$A$2:$E$1977, 5)</f>
        <v>2072.108643</v>
      </c>
      <c r="C218" s="1">
        <f>VLOOKUP(A218, wstETH!$A$2:$E$1977, 5)</f>
        <v>2205.296143</v>
      </c>
      <c r="D218" s="1">
        <f>VLOOKUP(A218, rETH!$A$2:$E$1977, 5)</f>
        <v>2124.116211</v>
      </c>
      <c r="E218" s="1" t="e">
        <f>VLOOKUP(A218, cbETH!$A$2:$E$1977, 5)</f>
        <v>#N/A</v>
      </c>
      <c r="F218" s="1" t="e">
        <f>VLOOKUP(A218, sfrxETH!$A$2:$E$1977, 5)</f>
        <v>#N/A</v>
      </c>
      <c r="G218" s="1" t="e">
        <f>VLOOKUP(A218, rETH2!$A$2:$D$1977, 5)</f>
        <v>#N/A</v>
      </c>
      <c r="H218" s="8" t="e">
        <f>VLOOKUP(A218, ankrETH!$A$2:$E$1977, 5)</f>
        <v>#N/A</v>
      </c>
      <c r="J218" s="1">
        <f t="shared" ref="J218:N218" si="650">B218/$B218</f>
        <v>1</v>
      </c>
      <c r="K218" s="1">
        <f t="shared" si="650"/>
        <v>1.0642763112107727</v>
      </c>
      <c r="L218" s="1">
        <f t="shared" si="650"/>
        <v>1.0250988615754739</v>
      </c>
      <c r="M218" s="1" t="e">
        <f t="shared" si="650"/>
        <v>#N/A</v>
      </c>
      <c r="N218" s="1" t="e">
        <f t="shared" si="650"/>
        <v>#N/A</v>
      </c>
      <c r="O218" s="1" t="e">
        <f t="shared" si="1"/>
        <v>#N/A</v>
      </c>
      <c r="P218" s="10" t="e">
        <f t="shared" si="2"/>
        <v>#N/A</v>
      </c>
      <c r="R218" s="1">
        <f t="shared" ref="R218:X218" si="651">J218/J217-1</f>
        <v>0</v>
      </c>
      <c r="S218" s="1">
        <f t="shared" si="651"/>
        <v>1.3977659958273048E-3</v>
      </c>
      <c r="T218" s="1">
        <f t="shared" si="651"/>
        <v>1.3171360504633522E-3</v>
      </c>
      <c r="U218" s="1" t="e">
        <f t="shared" si="651"/>
        <v>#N/A</v>
      </c>
      <c r="V218" s="1" t="e">
        <f t="shared" si="651"/>
        <v>#N/A</v>
      </c>
      <c r="W218" s="1" t="e">
        <f t="shared" si="651"/>
        <v>#N/A</v>
      </c>
      <c r="X218" s="1" t="e">
        <f t="shared" si="651"/>
        <v>#N/A</v>
      </c>
      <c r="Y218" s="9">
        <f t="shared" si="3"/>
        <v>44692</v>
      </c>
      <c r="Z218" s="1">
        <f t="shared" si="9"/>
        <v>1</v>
      </c>
      <c r="AA218" s="1">
        <f t="shared" ref="AA218:AF218" si="652">IF(ISNUMBER(AA217), AA217*(S218+1), IF(ISNUMBER(S217),S217+1, NA()))</f>
        <v>1.0135495407175628</v>
      </c>
      <c r="AB218" s="1">
        <f t="shared" si="652"/>
        <v>1.0184303038992726</v>
      </c>
      <c r="AC218" s="1" t="e">
        <f t="shared" si="652"/>
        <v>#N/A</v>
      </c>
      <c r="AD218" s="1" t="e">
        <f t="shared" si="652"/>
        <v>#N/A</v>
      </c>
      <c r="AE218" s="1" t="e">
        <f t="shared" si="652"/>
        <v>#N/A</v>
      </c>
      <c r="AF218" s="1" t="e">
        <f t="shared" si="652"/>
        <v>#N/A</v>
      </c>
    </row>
    <row r="219" spans="1:32" ht="13">
      <c r="A219" s="9">
        <f>wstETH!A219</f>
        <v>44693</v>
      </c>
      <c r="B219" s="1">
        <f>VLOOKUP(A219, ETH!$A$2:$E$1977, 5)</f>
        <v>1961.701538</v>
      </c>
      <c r="C219" s="1">
        <f>VLOOKUP(A219, wstETH!$A$2:$E$1977, 5)</f>
        <v>2069.4089359999998</v>
      </c>
      <c r="D219" s="1">
        <f>VLOOKUP(A219, rETH!$A$2:$E$1977, 5)</f>
        <v>2004.1477050000001</v>
      </c>
      <c r="E219" s="1" t="e">
        <f>VLOOKUP(A219, cbETH!$A$2:$E$1977, 5)</f>
        <v>#N/A</v>
      </c>
      <c r="F219" s="1" t="e">
        <f>VLOOKUP(A219, sfrxETH!$A$2:$E$1977, 5)</f>
        <v>#N/A</v>
      </c>
      <c r="G219" s="1" t="e">
        <f>VLOOKUP(A219, rETH2!$A$2:$D$1977, 5)</f>
        <v>#N/A</v>
      </c>
      <c r="H219" s="8" t="e">
        <f>VLOOKUP(A219, ankrETH!$A$2:$E$1977, 5)</f>
        <v>#N/A</v>
      </c>
      <c r="J219" s="1">
        <f t="shared" ref="J219:N219" si="653">B219/$B219</f>
        <v>1</v>
      </c>
      <c r="K219" s="1">
        <f t="shared" si="653"/>
        <v>1.0549050892368723</v>
      </c>
      <c r="L219" s="1">
        <f t="shared" si="653"/>
        <v>1.0216374235212533</v>
      </c>
      <c r="M219" s="1" t="e">
        <f t="shared" si="653"/>
        <v>#N/A</v>
      </c>
      <c r="N219" s="1" t="e">
        <f t="shared" si="653"/>
        <v>#N/A</v>
      </c>
      <c r="O219" s="1" t="e">
        <f t="shared" si="1"/>
        <v>#N/A</v>
      </c>
      <c r="P219" s="10" t="e">
        <f t="shared" si="2"/>
        <v>#N/A</v>
      </c>
      <c r="R219" s="1">
        <f t="shared" ref="R219:X219" si="654">J219/J218-1</f>
        <v>0</v>
      </c>
      <c r="S219" s="1">
        <f t="shared" si="654"/>
        <v>-8.8052528043579548E-3</v>
      </c>
      <c r="T219" s="1">
        <f t="shared" si="654"/>
        <v>-3.3766870532865312E-3</v>
      </c>
      <c r="U219" s="1" t="e">
        <f t="shared" si="654"/>
        <v>#N/A</v>
      </c>
      <c r="V219" s="1" t="e">
        <f t="shared" si="654"/>
        <v>#N/A</v>
      </c>
      <c r="W219" s="1" t="e">
        <f t="shared" si="654"/>
        <v>#N/A</v>
      </c>
      <c r="X219" s="1" t="e">
        <f t="shared" si="654"/>
        <v>#N/A</v>
      </c>
      <c r="Y219" s="9">
        <f t="shared" si="3"/>
        <v>44693</v>
      </c>
      <c r="Z219" s="1">
        <f t="shared" si="9"/>
        <v>1</v>
      </c>
      <c r="AA219" s="1">
        <f t="shared" ref="AA219:AF219" si="655">IF(ISNUMBER(AA218), AA218*(S219+1), IF(ISNUMBER(S218),S218+1, NA()))</f>
        <v>1.0046249807818037</v>
      </c>
      <c r="AB219" s="1">
        <f t="shared" si="655"/>
        <v>1.0149913834774213</v>
      </c>
      <c r="AC219" s="1" t="e">
        <f t="shared" si="655"/>
        <v>#N/A</v>
      </c>
      <c r="AD219" s="1" t="e">
        <f t="shared" si="655"/>
        <v>#N/A</v>
      </c>
      <c r="AE219" s="1" t="e">
        <f t="shared" si="655"/>
        <v>#N/A</v>
      </c>
      <c r="AF219" s="1" t="e">
        <f t="shared" si="655"/>
        <v>#N/A</v>
      </c>
    </row>
    <row r="220" spans="1:32" ht="13">
      <c r="A220" s="9">
        <f>wstETH!A220</f>
        <v>44694</v>
      </c>
      <c r="B220" s="1">
        <f>VLOOKUP(A220, ETH!$A$2:$E$1977, 5)</f>
        <v>2014.4182129999999</v>
      </c>
      <c r="C220" s="1">
        <f>VLOOKUP(A220, wstETH!$A$2:$E$1977, 5)</f>
        <v>2103.8076169999999</v>
      </c>
      <c r="D220" s="1">
        <f>VLOOKUP(A220, rETH!$A$2:$E$1977, 5)</f>
        <v>2049.5661620000001</v>
      </c>
      <c r="E220" s="1" t="e">
        <f>VLOOKUP(A220, cbETH!$A$2:$E$1977, 5)</f>
        <v>#N/A</v>
      </c>
      <c r="F220" s="1" t="e">
        <f>VLOOKUP(A220, sfrxETH!$A$2:$E$1977, 5)</f>
        <v>#N/A</v>
      </c>
      <c r="G220" s="1" t="e">
        <f>VLOOKUP(A220, rETH2!$A$2:$D$1977, 5)</f>
        <v>#N/A</v>
      </c>
      <c r="H220" s="8" t="e">
        <f>VLOOKUP(A220, ankrETH!$A$2:$E$1977, 5)</f>
        <v>#N/A</v>
      </c>
      <c r="J220" s="1">
        <f t="shared" ref="J220:N220" si="656">B220/$B220</f>
        <v>1</v>
      </c>
      <c r="K220" s="1">
        <f t="shared" si="656"/>
        <v>1.0443747993456014</v>
      </c>
      <c r="L220" s="1">
        <f t="shared" si="656"/>
        <v>1.0174481886497917</v>
      </c>
      <c r="M220" s="1" t="e">
        <f t="shared" si="656"/>
        <v>#N/A</v>
      </c>
      <c r="N220" s="1" t="e">
        <f t="shared" si="656"/>
        <v>#N/A</v>
      </c>
      <c r="O220" s="1" t="e">
        <f t="shared" si="1"/>
        <v>#N/A</v>
      </c>
      <c r="P220" s="10" t="e">
        <f t="shared" si="2"/>
        <v>#N/A</v>
      </c>
      <c r="R220" s="1">
        <f t="shared" ref="R220:X220" si="657">J220/J219-1</f>
        <v>0</v>
      </c>
      <c r="S220" s="1">
        <f t="shared" si="657"/>
        <v>-9.9822154606237223E-3</v>
      </c>
      <c r="T220" s="1">
        <f t="shared" si="657"/>
        <v>-4.1005103914680818E-3</v>
      </c>
      <c r="U220" s="1" t="e">
        <f t="shared" si="657"/>
        <v>#N/A</v>
      </c>
      <c r="V220" s="1" t="e">
        <f t="shared" si="657"/>
        <v>#N/A</v>
      </c>
      <c r="W220" s="1" t="e">
        <f t="shared" si="657"/>
        <v>#N/A</v>
      </c>
      <c r="X220" s="1" t="e">
        <f t="shared" si="657"/>
        <v>#N/A</v>
      </c>
      <c r="Y220" s="9">
        <f t="shared" si="3"/>
        <v>44694</v>
      </c>
      <c r="Z220" s="1">
        <f t="shared" si="9"/>
        <v>1</v>
      </c>
      <c r="AA220" s="1">
        <f t="shared" ref="AA220:AF220" si="658">IF(ISNUMBER(AA219), AA219*(S220+1), IF(ISNUMBER(S219),S219+1, NA()))</f>
        <v>0.99459659776651477</v>
      </c>
      <c r="AB220" s="1">
        <f t="shared" si="658"/>
        <v>1.0108294007622216</v>
      </c>
      <c r="AC220" s="1" t="e">
        <f t="shared" si="658"/>
        <v>#N/A</v>
      </c>
      <c r="AD220" s="1" t="e">
        <f t="shared" si="658"/>
        <v>#N/A</v>
      </c>
      <c r="AE220" s="1" t="e">
        <f t="shared" si="658"/>
        <v>#N/A</v>
      </c>
      <c r="AF220" s="1" t="e">
        <f t="shared" si="658"/>
        <v>#N/A</v>
      </c>
    </row>
    <row r="221" spans="1:32" ht="13">
      <c r="A221" s="9">
        <f>wstETH!A221</f>
        <v>44695</v>
      </c>
      <c r="B221" s="1">
        <f>VLOOKUP(A221, ETH!$A$2:$E$1977, 5)</f>
        <v>2056.2739259999998</v>
      </c>
      <c r="C221" s="1">
        <f>VLOOKUP(A221, wstETH!$A$2:$E$1977, 5)</f>
        <v>2156.3151859999998</v>
      </c>
      <c r="D221" s="1">
        <f>VLOOKUP(A221, rETH!$A$2:$E$1977, 5)</f>
        <v>2099.7595209999999</v>
      </c>
      <c r="E221" s="1" t="e">
        <f>VLOOKUP(A221, cbETH!$A$2:$E$1977, 5)</f>
        <v>#N/A</v>
      </c>
      <c r="F221" s="1" t="e">
        <f>VLOOKUP(A221, sfrxETH!$A$2:$E$1977, 5)</f>
        <v>#N/A</v>
      </c>
      <c r="G221" s="1" t="e">
        <f>VLOOKUP(A221, rETH2!$A$2:$D$1977, 5)</f>
        <v>#N/A</v>
      </c>
      <c r="H221" s="8" t="e">
        <f>VLOOKUP(A221, ankrETH!$A$2:$E$1977, 5)</f>
        <v>#N/A</v>
      </c>
      <c r="J221" s="1">
        <f t="shared" ref="J221:N221" si="659">B221/$B221</f>
        <v>1</v>
      </c>
      <c r="K221" s="1">
        <f t="shared" si="659"/>
        <v>1.0486517183995065</v>
      </c>
      <c r="L221" s="1">
        <f t="shared" si="659"/>
        <v>1.0211477636564654</v>
      </c>
      <c r="M221" s="1" t="e">
        <f t="shared" si="659"/>
        <v>#N/A</v>
      </c>
      <c r="N221" s="1" t="e">
        <f t="shared" si="659"/>
        <v>#N/A</v>
      </c>
      <c r="O221" s="1" t="e">
        <f t="shared" si="1"/>
        <v>#N/A</v>
      </c>
      <c r="P221" s="10" t="e">
        <f t="shared" si="2"/>
        <v>#N/A</v>
      </c>
      <c r="R221" s="1">
        <f t="shared" ref="R221:X221" si="660">J221/J220-1</f>
        <v>0</v>
      </c>
      <c r="S221" s="1">
        <f t="shared" si="660"/>
        <v>4.0951955721117983E-3</v>
      </c>
      <c r="T221" s="1">
        <f t="shared" si="660"/>
        <v>3.6361311051948952E-3</v>
      </c>
      <c r="U221" s="1" t="e">
        <f t="shared" si="660"/>
        <v>#N/A</v>
      </c>
      <c r="V221" s="1" t="e">
        <f t="shared" si="660"/>
        <v>#N/A</v>
      </c>
      <c r="W221" s="1" t="e">
        <f t="shared" si="660"/>
        <v>#N/A</v>
      </c>
      <c r="X221" s="1" t="e">
        <f t="shared" si="660"/>
        <v>#N/A</v>
      </c>
      <c r="Y221" s="9">
        <f t="shared" si="3"/>
        <v>44695</v>
      </c>
      <c r="Z221" s="1">
        <f t="shared" si="9"/>
        <v>1</v>
      </c>
      <c r="AA221" s="1">
        <f t="shared" ref="AA221:AF221" si="661">IF(ISNUMBER(AA220), AA220*(S221+1), IF(ISNUMBER(S220),S220+1, NA()))</f>
        <v>0.99866966534972568</v>
      </c>
      <c r="AB221" s="1">
        <f t="shared" si="661"/>
        <v>1.0145049089883786</v>
      </c>
      <c r="AC221" s="1" t="e">
        <f t="shared" si="661"/>
        <v>#N/A</v>
      </c>
      <c r="AD221" s="1" t="e">
        <f t="shared" si="661"/>
        <v>#N/A</v>
      </c>
      <c r="AE221" s="1" t="e">
        <f t="shared" si="661"/>
        <v>#N/A</v>
      </c>
      <c r="AF221" s="1" t="e">
        <f t="shared" si="661"/>
        <v>#N/A</v>
      </c>
    </row>
    <row r="222" spans="1:32" ht="13">
      <c r="A222" s="9">
        <f>wstETH!A222</f>
        <v>44696</v>
      </c>
      <c r="B222" s="1">
        <f>VLOOKUP(A222, ETH!$A$2:$E$1977, 5)</f>
        <v>2145.7067870000001</v>
      </c>
      <c r="C222" s="1">
        <f>VLOOKUP(A222, wstETH!$A$2:$E$1977, 5)</f>
        <v>2262.3964839999999</v>
      </c>
      <c r="D222" s="1">
        <f>VLOOKUP(A222, rETH!$A$2:$E$1977, 5)</f>
        <v>2186.930664</v>
      </c>
      <c r="E222" s="1" t="e">
        <f>VLOOKUP(A222, cbETH!$A$2:$E$1977, 5)</f>
        <v>#N/A</v>
      </c>
      <c r="F222" s="1" t="e">
        <f>VLOOKUP(A222, sfrxETH!$A$2:$E$1977, 5)</f>
        <v>#N/A</v>
      </c>
      <c r="G222" s="1" t="e">
        <f>VLOOKUP(A222, rETH2!$A$2:$D$1977, 5)</f>
        <v>#N/A</v>
      </c>
      <c r="H222" s="8" t="e">
        <f>VLOOKUP(A222, ankrETH!$A$2:$E$1977, 5)</f>
        <v>#N/A</v>
      </c>
      <c r="J222" s="1">
        <f t="shared" ref="J222:N222" si="662">B222/$B222</f>
        <v>1</v>
      </c>
      <c r="K222" s="1">
        <f t="shared" si="662"/>
        <v>1.0543828717450945</v>
      </c>
      <c r="L222" s="1">
        <f t="shared" si="662"/>
        <v>1.0192122601511815</v>
      </c>
      <c r="M222" s="1" t="e">
        <f t="shared" si="662"/>
        <v>#N/A</v>
      </c>
      <c r="N222" s="1" t="e">
        <f t="shared" si="662"/>
        <v>#N/A</v>
      </c>
      <c r="O222" s="1" t="e">
        <f t="shared" si="1"/>
        <v>#N/A</v>
      </c>
      <c r="P222" s="10" t="e">
        <f t="shared" si="2"/>
        <v>#N/A</v>
      </c>
      <c r="R222" s="1">
        <f t="shared" ref="R222:X222" si="663">J222/J221-1</f>
        <v>0</v>
      </c>
      <c r="S222" s="1">
        <f t="shared" si="663"/>
        <v>5.4652590989265892E-3</v>
      </c>
      <c r="T222" s="1">
        <f t="shared" si="663"/>
        <v>-1.8954196191484085E-3</v>
      </c>
      <c r="U222" s="1" t="e">
        <f t="shared" si="663"/>
        <v>#N/A</v>
      </c>
      <c r="V222" s="1" t="e">
        <f t="shared" si="663"/>
        <v>#N/A</v>
      </c>
      <c r="W222" s="1" t="e">
        <f t="shared" si="663"/>
        <v>#N/A</v>
      </c>
      <c r="X222" s="1" t="e">
        <f t="shared" si="663"/>
        <v>#N/A</v>
      </c>
      <c r="Y222" s="9">
        <f t="shared" si="3"/>
        <v>44696</v>
      </c>
      <c r="Z222" s="1">
        <f t="shared" si="9"/>
        <v>1</v>
      </c>
      <c r="AA222" s="1">
        <f t="shared" ref="AA222:AF222" si="664">IF(ISNUMBER(AA221), AA221*(S222+1), IF(ISNUMBER(S221),S221+1, NA()))</f>
        <v>1.0041276538251003</v>
      </c>
      <c r="AB222" s="1">
        <f t="shared" si="664"/>
        <v>1.0125819964801597</v>
      </c>
      <c r="AC222" s="1" t="e">
        <f t="shared" si="664"/>
        <v>#N/A</v>
      </c>
      <c r="AD222" s="1" t="e">
        <f t="shared" si="664"/>
        <v>#N/A</v>
      </c>
      <c r="AE222" s="1" t="e">
        <f t="shared" si="664"/>
        <v>#N/A</v>
      </c>
      <c r="AF222" s="1" t="e">
        <f t="shared" si="664"/>
        <v>#N/A</v>
      </c>
    </row>
    <row r="223" spans="1:32" ht="13">
      <c r="A223" s="9">
        <f>wstETH!A223</f>
        <v>44697</v>
      </c>
      <c r="B223" s="1">
        <f>VLOOKUP(A223, ETH!$A$2:$E$1977, 5)</f>
        <v>2022.725952</v>
      </c>
      <c r="C223" s="1">
        <f>VLOOKUP(A223, wstETH!$A$2:$E$1977, 5)</f>
        <v>2134.5593260000001</v>
      </c>
      <c r="D223" s="1">
        <f>VLOOKUP(A223, rETH!$A$2:$E$1977, 5)</f>
        <v>2067.2048340000001</v>
      </c>
      <c r="E223" s="1" t="e">
        <f>VLOOKUP(A223, cbETH!$A$2:$E$1977, 5)</f>
        <v>#N/A</v>
      </c>
      <c r="F223" s="1" t="e">
        <f>VLOOKUP(A223, sfrxETH!$A$2:$E$1977, 5)</f>
        <v>#N/A</v>
      </c>
      <c r="G223" s="1" t="e">
        <f>VLOOKUP(A223, rETH2!$A$2:$D$1977, 5)</f>
        <v>#N/A</v>
      </c>
      <c r="H223" s="8" t="e">
        <f>VLOOKUP(A223, ankrETH!$A$2:$E$1977, 5)</f>
        <v>#N/A</v>
      </c>
      <c r="J223" s="1">
        <f t="shared" ref="J223:N223" si="665">B223/$B223</f>
        <v>1</v>
      </c>
      <c r="K223" s="1">
        <f t="shared" si="665"/>
        <v>1.0552884457182266</v>
      </c>
      <c r="L223" s="1">
        <f t="shared" si="665"/>
        <v>1.021989573998406</v>
      </c>
      <c r="M223" s="1" t="e">
        <f t="shared" si="665"/>
        <v>#N/A</v>
      </c>
      <c r="N223" s="1" t="e">
        <f t="shared" si="665"/>
        <v>#N/A</v>
      </c>
      <c r="O223" s="1" t="e">
        <f t="shared" si="1"/>
        <v>#N/A</v>
      </c>
      <c r="P223" s="10" t="e">
        <f t="shared" si="2"/>
        <v>#N/A</v>
      </c>
      <c r="R223" s="1">
        <f t="shared" ref="R223:X223" si="666">J223/J222-1</f>
        <v>0</v>
      </c>
      <c r="S223" s="1">
        <f t="shared" si="666"/>
        <v>8.5886635433785052E-4</v>
      </c>
      <c r="T223" s="1">
        <f t="shared" si="666"/>
        <v>2.7249611840545196E-3</v>
      </c>
      <c r="U223" s="1" t="e">
        <f t="shared" si="666"/>
        <v>#N/A</v>
      </c>
      <c r="V223" s="1" t="e">
        <f t="shared" si="666"/>
        <v>#N/A</v>
      </c>
      <c r="W223" s="1" t="e">
        <f t="shared" si="666"/>
        <v>#N/A</v>
      </c>
      <c r="X223" s="1" t="e">
        <f t="shared" si="666"/>
        <v>#N/A</v>
      </c>
      <c r="Y223" s="9">
        <f t="shared" si="3"/>
        <v>44697</v>
      </c>
      <c r="Z223" s="1">
        <f t="shared" si="9"/>
        <v>1</v>
      </c>
      <c r="AA223" s="1">
        <f t="shared" ref="AA223:AF223" si="667">IF(ISNUMBER(AA222), AA222*(S223+1), IF(ISNUMBER(S222),S222+1, NA()))</f>
        <v>1.0049900652824308</v>
      </c>
      <c r="AB223" s="1">
        <f t="shared" si="667"/>
        <v>1.0153412431162405</v>
      </c>
      <c r="AC223" s="1" t="e">
        <f t="shared" si="667"/>
        <v>#N/A</v>
      </c>
      <c r="AD223" s="1" t="e">
        <f t="shared" si="667"/>
        <v>#N/A</v>
      </c>
      <c r="AE223" s="1" t="e">
        <f t="shared" si="667"/>
        <v>#N/A</v>
      </c>
      <c r="AF223" s="1" t="e">
        <f t="shared" si="667"/>
        <v>#N/A</v>
      </c>
    </row>
    <row r="224" spans="1:32" ht="13">
      <c r="A224" s="9">
        <f>wstETH!A224</f>
        <v>44698</v>
      </c>
      <c r="B224" s="1">
        <f>VLOOKUP(A224, ETH!$A$2:$E$1977, 5)</f>
        <v>2090.4091800000001</v>
      </c>
      <c r="C224" s="1">
        <f>VLOOKUP(A224, wstETH!$A$2:$E$1977, 5)</f>
        <v>2208.2192380000001</v>
      </c>
      <c r="D224" s="1">
        <f>VLOOKUP(A224, rETH!$A$2:$E$1977, 5)</f>
        <v>2140.9614259999998</v>
      </c>
      <c r="E224" s="1" t="e">
        <f>VLOOKUP(A224, cbETH!$A$2:$E$1977, 5)</f>
        <v>#N/A</v>
      </c>
      <c r="F224" s="1" t="e">
        <f>VLOOKUP(A224, sfrxETH!$A$2:$E$1977, 5)</f>
        <v>#N/A</v>
      </c>
      <c r="G224" s="1" t="e">
        <f>VLOOKUP(A224, rETH2!$A$2:$D$1977, 5)</f>
        <v>#N/A</v>
      </c>
      <c r="H224" s="8" t="e">
        <f>VLOOKUP(A224, ankrETH!$A$2:$E$1977, 5)</f>
        <v>#N/A</v>
      </c>
      <c r="J224" s="1">
        <f t="shared" ref="J224:N224" si="668">B224/$B224</f>
        <v>1</v>
      </c>
      <c r="K224" s="1">
        <f t="shared" si="668"/>
        <v>1.0563574151544819</v>
      </c>
      <c r="L224" s="1">
        <f t="shared" si="668"/>
        <v>1.0241829429776996</v>
      </c>
      <c r="M224" s="1" t="e">
        <f t="shared" si="668"/>
        <v>#N/A</v>
      </c>
      <c r="N224" s="1" t="e">
        <f t="shared" si="668"/>
        <v>#N/A</v>
      </c>
      <c r="O224" s="1" t="e">
        <f t="shared" si="1"/>
        <v>#N/A</v>
      </c>
      <c r="P224" s="10" t="e">
        <f t="shared" si="2"/>
        <v>#N/A</v>
      </c>
      <c r="R224" s="1">
        <f t="shared" ref="R224:X224" si="669">J224/J223-1</f>
        <v>0</v>
      </c>
      <c r="S224" s="1">
        <f t="shared" si="669"/>
        <v>1.0129642190177535E-3</v>
      </c>
      <c r="T224" s="1">
        <f t="shared" si="669"/>
        <v>2.1461754944449574E-3</v>
      </c>
      <c r="U224" s="1" t="e">
        <f t="shared" si="669"/>
        <v>#N/A</v>
      </c>
      <c r="V224" s="1" t="e">
        <f t="shared" si="669"/>
        <v>#N/A</v>
      </c>
      <c r="W224" s="1" t="e">
        <f t="shared" si="669"/>
        <v>#N/A</v>
      </c>
      <c r="X224" s="1" t="e">
        <f t="shared" si="669"/>
        <v>#N/A</v>
      </c>
      <c r="Y224" s="9">
        <f t="shared" si="3"/>
        <v>44698</v>
      </c>
      <c r="Z224" s="1">
        <f t="shared" si="9"/>
        <v>1</v>
      </c>
      <c r="AA224" s="1">
        <f t="shared" ref="AA224:AF224" si="670">IF(ISNUMBER(AA223), AA223*(S224+1), IF(ISNUMBER(S223),S223+1, NA()))</f>
        <v>1.0060080842590302</v>
      </c>
      <c r="AB224" s="1">
        <f t="shared" si="670"/>
        <v>1.0175203436107159</v>
      </c>
      <c r="AC224" s="1" t="e">
        <f t="shared" si="670"/>
        <v>#N/A</v>
      </c>
      <c r="AD224" s="1" t="e">
        <f t="shared" si="670"/>
        <v>#N/A</v>
      </c>
      <c r="AE224" s="1" t="e">
        <f t="shared" si="670"/>
        <v>#N/A</v>
      </c>
      <c r="AF224" s="1" t="e">
        <f t="shared" si="670"/>
        <v>#N/A</v>
      </c>
    </row>
    <row r="225" spans="1:32" ht="13">
      <c r="A225" s="9">
        <f>wstETH!A225</f>
        <v>44699</v>
      </c>
      <c r="B225" s="1">
        <f>VLOOKUP(A225, ETH!$A$2:$E$1977, 5)</f>
        <v>1916.6561280000001</v>
      </c>
      <c r="C225" s="1">
        <f>VLOOKUP(A225, wstETH!$A$2:$E$1977, 5)</f>
        <v>2020.9453129999999</v>
      </c>
      <c r="D225" s="1">
        <f>VLOOKUP(A225, rETH!$A$2:$E$1977, 5)</f>
        <v>1960.491943</v>
      </c>
      <c r="E225" s="1" t="e">
        <f>VLOOKUP(A225, cbETH!$A$2:$E$1977, 5)</f>
        <v>#N/A</v>
      </c>
      <c r="F225" s="1" t="e">
        <f>VLOOKUP(A225, sfrxETH!$A$2:$E$1977, 5)</f>
        <v>#N/A</v>
      </c>
      <c r="G225" s="1" t="e">
        <f>VLOOKUP(A225, rETH2!$A$2:$D$1977, 5)</f>
        <v>#N/A</v>
      </c>
      <c r="H225" s="8" t="e">
        <f>VLOOKUP(A225, ankrETH!$A$2:$E$1977, 5)</f>
        <v>#N/A</v>
      </c>
      <c r="J225" s="1">
        <f t="shared" ref="J225:N225" si="671">B225/$B225</f>
        <v>1</v>
      </c>
      <c r="K225" s="1">
        <f t="shared" si="671"/>
        <v>1.0544120478767487</v>
      </c>
      <c r="L225" s="1">
        <f t="shared" si="671"/>
        <v>1.0228709857546234</v>
      </c>
      <c r="M225" s="1" t="e">
        <f t="shared" si="671"/>
        <v>#N/A</v>
      </c>
      <c r="N225" s="1" t="e">
        <f t="shared" si="671"/>
        <v>#N/A</v>
      </c>
      <c r="O225" s="1" t="e">
        <f t="shared" si="1"/>
        <v>#N/A</v>
      </c>
      <c r="P225" s="10" t="e">
        <f t="shared" si="2"/>
        <v>#N/A</v>
      </c>
      <c r="R225" s="1">
        <f t="shared" ref="R225:X225" si="672">J225/J224-1</f>
        <v>0</v>
      </c>
      <c r="S225" s="1">
        <f t="shared" si="672"/>
        <v>-1.8415805577023381E-3</v>
      </c>
      <c r="T225" s="1">
        <f t="shared" si="672"/>
        <v>-1.2809793719682494E-3</v>
      </c>
      <c r="U225" s="1" t="e">
        <f t="shared" si="672"/>
        <v>#N/A</v>
      </c>
      <c r="V225" s="1" t="e">
        <f t="shared" si="672"/>
        <v>#N/A</v>
      </c>
      <c r="W225" s="1" t="e">
        <f t="shared" si="672"/>
        <v>#N/A</v>
      </c>
      <c r="X225" s="1" t="e">
        <f t="shared" si="672"/>
        <v>#N/A</v>
      </c>
      <c r="Y225" s="9">
        <f t="shared" si="3"/>
        <v>44699</v>
      </c>
      <c r="Z225" s="1">
        <f t="shared" si="9"/>
        <v>1</v>
      </c>
      <c r="AA225" s="1">
        <f t="shared" ref="AA225:AF225" si="673">IF(ISNUMBER(AA224), AA224*(S225+1), IF(ISNUMBER(S224),S224+1, NA()))</f>
        <v>1.0041554393301675</v>
      </c>
      <c r="AB225" s="1">
        <f t="shared" si="673"/>
        <v>1.0162169210399925</v>
      </c>
      <c r="AC225" s="1" t="e">
        <f t="shared" si="673"/>
        <v>#N/A</v>
      </c>
      <c r="AD225" s="1" t="e">
        <f t="shared" si="673"/>
        <v>#N/A</v>
      </c>
      <c r="AE225" s="1" t="e">
        <f t="shared" si="673"/>
        <v>#N/A</v>
      </c>
      <c r="AF225" s="1" t="e">
        <f t="shared" si="673"/>
        <v>#N/A</v>
      </c>
    </row>
    <row r="226" spans="1:32" ht="13">
      <c r="A226" s="9">
        <f>wstETH!A226</f>
        <v>44700</v>
      </c>
      <c r="B226" s="1">
        <f>VLOOKUP(A226, ETH!$A$2:$E$1977, 5)</f>
        <v>2018.336182</v>
      </c>
      <c r="C226" s="1">
        <f>VLOOKUP(A226, wstETH!$A$2:$E$1977, 5)</f>
        <v>2131.248047</v>
      </c>
      <c r="D226" s="1">
        <f>VLOOKUP(A226, rETH!$A$2:$E$1977, 5)</f>
        <v>2054.2075199999999</v>
      </c>
      <c r="E226" s="1" t="e">
        <f>VLOOKUP(A226, cbETH!$A$2:$E$1977, 5)</f>
        <v>#N/A</v>
      </c>
      <c r="F226" s="1" t="e">
        <f>VLOOKUP(A226, sfrxETH!$A$2:$E$1977, 5)</f>
        <v>#N/A</v>
      </c>
      <c r="G226" s="1" t="e">
        <f>VLOOKUP(A226, rETH2!$A$2:$D$1977, 5)</f>
        <v>#N/A</v>
      </c>
      <c r="H226" s="8" t="e">
        <f>VLOOKUP(A226, ankrETH!$A$2:$E$1977, 5)</f>
        <v>#N/A</v>
      </c>
      <c r="J226" s="1">
        <f t="shared" ref="J226:N226" si="674">B226/$B226</f>
        <v>1</v>
      </c>
      <c r="K226" s="1">
        <f t="shared" si="674"/>
        <v>1.0559430416037601</v>
      </c>
      <c r="L226" s="1">
        <f t="shared" si="674"/>
        <v>1.0177727270213501</v>
      </c>
      <c r="M226" s="1" t="e">
        <f t="shared" si="674"/>
        <v>#N/A</v>
      </c>
      <c r="N226" s="1" t="e">
        <f t="shared" si="674"/>
        <v>#N/A</v>
      </c>
      <c r="O226" s="1" t="e">
        <f t="shared" si="1"/>
        <v>#N/A</v>
      </c>
      <c r="P226" s="10" t="e">
        <f t="shared" si="2"/>
        <v>#N/A</v>
      </c>
      <c r="R226" s="1">
        <f t="shared" ref="R226:X226" si="675">J226/J225-1</f>
        <v>0</v>
      </c>
      <c r="S226" s="1">
        <f t="shared" si="675"/>
        <v>1.4519880819783282E-3</v>
      </c>
      <c r="T226" s="1">
        <f t="shared" si="675"/>
        <v>-4.9842637089877462E-3</v>
      </c>
      <c r="U226" s="1" t="e">
        <f t="shared" si="675"/>
        <v>#N/A</v>
      </c>
      <c r="V226" s="1" t="e">
        <f t="shared" si="675"/>
        <v>#N/A</v>
      </c>
      <c r="W226" s="1" t="e">
        <f t="shared" si="675"/>
        <v>#N/A</v>
      </c>
      <c r="X226" s="1" t="e">
        <f t="shared" si="675"/>
        <v>#N/A</v>
      </c>
      <c r="Y226" s="9">
        <f t="shared" si="3"/>
        <v>44700</v>
      </c>
      <c r="Z226" s="1">
        <f t="shared" si="9"/>
        <v>1</v>
      </c>
      <c r="AA226" s="1">
        <f t="shared" ref="AA226:AF226" si="676">IF(ISNUMBER(AA225), AA225*(S226+1), IF(ISNUMBER(S225),S225+1, NA()))</f>
        <v>1.0056134610605285</v>
      </c>
      <c r="AB226" s="1">
        <f t="shared" si="676"/>
        <v>1.0111518279199936</v>
      </c>
      <c r="AC226" s="1" t="e">
        <f t="shared" si="676"/>
        <v>#N/A</v>
      </c>
      <c r="AD226" s="1" t="e">
        <f t="shared" si="676"/>
        <v>#N/A</v>
      </c>
      <c r="AE226" s="1" t="e">
        <f t="shared" si="676"/>
        <v>#N/A</v>
      </c>
      <c r="AF226" s="1" t="e">
        <f t="shared" si="676"/>
        <v>#N/A</v>
      </c>
    </row>
    <row r="227" spans="1:32" ht="13">
      <c r="A227" s="9">
        <f>wstETH!A227</f>
        <v>44701</v>
      </c>
      <c r="B227" s="1">
        <f>VLOOKUP(A227, ETH!$A$2:$E$1977, 5)</f>
        <v>1961.3156739999999</v>
      </c>
      <c r="C227" s="1">
        <f>VLOOKUP(A227, wstETH!$A$2:$E$1977, 5)</f>
        <v>2072.5515140000002</v>
      </c>
      <c r="D227" s="1">
        <f>VLOOKUP(A227, rETH!$A$2:$E$1977, 5)</f>
        <v>1996.462769</v>
      </c>
      <c r="E227" s="1" t="e">
        <f>VLOOKUP(A227, cbETH!$A$2:$E$1977, 5)</f>
        <v>#N/A</v>
      </c>
      <c r="F227" s="1" t="e">
        <f>VLOOKUP(A227, sfrxETH!$A$2:$E$1977, 5)</f>
        <v>#N/A</v>
      </c>
      <c r="G227" s="1" t="e">
        <f>VLOOKUP(A227, rETH2!$A$2:$D$1977, 5)</f>
        <v>#N/A</v>
      </c>
      <c r="H227" s="8" t="e">
        <f>VLOOKUP(A227, ankrETH!$A$2:$E$1977, 5)</f>
        <v>#N/A</v>
      </c>
      <c r="J227" s="1">
        <f t="shared" ref="J227:N227" si="677">B227/$B227</f>
        <v>1</v>
      </c>
      <c r="K227" s="1">
        <f t="shared" si="677"/>
        <v>1.0567149090146926</v>
      </c>
      <c r="L227" s="1">
        <f t="shared" si="677"/>
        <v>1.0179201621982246</v>
      </c>
      <c r="M227" s="1" t="e">
        <f t="shared" si="677"/>
        <v>#N/A</v>
      </c>
      <c r="N227" s="1" t="e">
        <f t="shared" si="677"/>
        <v>#N/A</v>
      </c>
      <c r="O227" s="1" t="e">
        <f t="shared" si="1"/>
        <v>#N/A</v>
      </c>
      <c r="P227" s="10" t="e">
        <f t="shared" si="2"/>
        <v>#N/A</v>
      </c>
      <c r="R227" s="1">
        <f t="shared" ref="R227:X227" si="678">J227/J226-1</f>
        <v>0</v>
      </c>
      <c r="S227" s="1">
        <f t="shared" si="678"/>
        <v>7.3097447544157035E-4</v>
      </c>
      <c r="T227" s="1">
        <f t="shared" si="678"/>
        <v>1.4486060881768736E-4</v>
      </c>
      <c r="U227" s="1" t="e">
        <f t="shared" si="678"/>
        <v>#N/A</v>
      </c>
      <c r="V227" s="1" t="e">
        <f t="shared" si="678"/>
        <v>#N/A</v>
      </c>
      <c r="W227" s="1" t="e">
        <f t="shared" si="678"/>
        <v>#N/A</v>
      </c>
      <c r="X227" s="1" t="e">
        <f t="shared" si="678"/>
        <v>#N/A</v>
      </c>
      <c r="Y227" s="9">
        <f t="shared" si="3"/>
        <v>44701</v>
      </c>
      <c r="Z227" s="1">
        <f t="shared" si="9"/>
        <v>1</v>
      </c>
      <c r="AA227" s="1">
        <f t="shared" ref="AA227:AF227" si="679">IF(ISNUMBER(AA226), AA226*(S227+1), IF(ISNUMBER(S226),S226+1, NA()))</f>
        <v>1.0063485388327242</v>
      </c>
      <c r="AB227" s="1">
        <f t="shared" si="679"/>
        <v>1.0112983039893932</v>
      </c>
      <c r="AC227" s="1" t="e">
        <f t="shared" si="679"/>
        <v>#N/A</v>
      </c>
      <c r="AD227" s="1" t="e">
        <f t="shared" si="679"/>
        <v>#N/A</v>
      </c>
      <c r="AE227" s="1" t="e">
        <f t="shared" si="679"/>
        <v>#N/A</v>
      </c>
      <c r="AF227" s="1" t="e">
        <f t="shared" si="679"/>
        <v>#N/A</v>
      </c>
    </row>
    <row r="228" spans="1:32" ht="13">
      <c r="A228" s="9">
        <f>wstETH!A228</f>
        <v>44702</v>
      </c>
      <c r="B228" s="1">
        <f>VLOOKUP(A228, ETH!$A$2:$E$1977, 5)</f>
        <v>1974.518311</v>
      </c>
      <c r="C228" s="1">
        <f>VLOOKUP(A228, wstETH!$A$2:$E$1977, 5)</f>
        <v>2064.2661130000001</v>
      </c>
      <c r="D228" s="1">
        <f>VLOOKUP(A228, rETH!$A$2:$E$1977, 5)</f>
        <v>2011.0170900000001</v>
      </c>
      <c r="E228" s="1" t="e">
        <f>VLOOKUP(A228, cbETH!$A$2:$E$1977, 5)</f>
        <v>#N/A</v>
      </c>
      <c r="F228" s="1" t="e">
        <f>VLOOKUP(A228, sfrxETH!$A$2:$E$1977, 5)</f>
        <v>#N/A</v>
      </c>
      <c r="G228" s="1" t="e">
        <f>VLOOKUP(A228, rETH2!$A$2:$D$1977, 5)</f>
        <v>#N/A</v>
      </c>
      <c r="H228" s="8" t="e">
        <f>VLOOKUP(A228, ankrETH!$A$2:$E$1977, 5)</f>
        <v>#N/A</v>
      </c>
      <c r="J228" s="1">
        <f t="shared" ref="J228:N228" si="680">B228/$B228</f>
        <v>1</v>
      </c>
      <c r="K228" s="1">
        <f t="shared" si="680"/>
        <v>1.0454530107419198</v>
      </c>
      <c r="L228" s="1">
        <f t="shared" si="680"/>
        <v>1.0184849027718132</v>
      </c>
      <c r="M228" s="1" t="e">
        <f t="shared" si="680"/>
        <v>#N/A</v>
      </c>
      <c r="N228" s="1" t="e">
        <f t="shared" si="680"/>
        <v>#N/A</v>
      </c>
      <c r="O228" s="1" t="e">
        <f t="shared" si="1"/>
        <v>#N/A</v>
      </c>
      <c r="P228" s="10" t="e">
        <f t="shared" si="2"/>
        <v>#N/A</v>
      </c>
      <c r="R228" s="1">
        <f t="shared" ref="R228:X228" si="681">J228/J227-1</f>
        <v>0</v>
      </c>
      <c r="S228" s="1">
        <f t="shared" si="681"/>
        <v>-1.0657461323483775E-2</v>
      </c>
      <c r="T228" s="1">
        <f t="shared" si="681"/>
        <v>5.5479849457840125E-4</v>
      </c>
      <c r="U228" s="1" t="e">
        <f t="shared" si="681"/>
        <v>#N/A</v>
      </c>
      <c r="V228" s="1" t="e">
        <f t="shared" si="681"/>
        <v>#N/A</v>
      </c>
      <c r="W228" s="1" t="e">
        <f t="shared" si="681"/>
        <v>#N/A</v>
      </c>
      <c r="X228" s="1" t="e">
        <f t="shared" si="681"/>
        <v>#N/A</v>
      </c>
      <c r="Y228" s="9">
        <f t="shared" si="3"/>
        <v>44702</v>
      </c>
      <c r="Z228" s="1">
        <f t="shared" si="9"/>
        <v>1</v>
      </c>
      <c r="AA228" s="1">
        <f t="shared" ref="AA228:AF228" si="682">IF(ISNUMBER(AA227), AA227*(S228+1), IF(ISNUMBER(S227),S227+1, NA()))</f>
        <v>0.99562341820217004</v>
      </c>
      <c r="AB228" s="1">
        <f t="shared" si="682"/>
        <v>1.0118593707660162</v>
      </c>
      <c r="AC228" s="1" t="e">
        <f t="shared" si="682"/>
        <v>#N/A</v>
      </c>
      <c r="AD228" s="1" t="e">
        <f t="shared" si="682"/>
        <v>#N/A</v>
      </c>
      <c r="AE228" s="1" t="e">
        <f t="shared" si="682"/>
        <v>#N/A</v>
      </c>
      <c r="AF228" s="1" t="e">
        <f t="shared" si="682"/>
        <v>#N/A</v>
      </c>
    </row>
    <row r="229" spans="1:32" ht="13">
      <c r="A229" s="9">
        <f>wstETH!A229</f>
        <v>44703</v>
      </c>
      <c r="B229" s="1">
        <f>VLOOKUP(A229, ETH!$A$2:$E$1977, 5)</f>
        <v>2043.1701660000001</v>
      </c>
      <c r="C229" s="1">
        <f>VLOOKUP(A229, wstETH!$A$2:$E$1977, 5)</f>
        <v>2143.1547850000002</v>
      </c>
      <c r="D229" s="1">
        <f>VLOOKUP(A229, rETH!$A$2:$E$1977, 5)</f>
        <v>2083.8989259999998</v>
      </c>
      <c r="E229" s="1" t="e">
        <f>VLOOKUP(A229, cbETH!$A$2:$E$1977, 5)</f>
        <v>#N/A</v>
      </c>
      <c r="F229" s="1" t="e">
        <f>VLOOKUP(A229, sfrxETH!$A$2:$E$1977, 5)</f>
        <v>#N/A</v>
      </c>
      <c r="G229" s="1" t="e">
        <f>VLOOKUP(A229, rETH2!$A$2:$D$1977, 5)</f>
        <v>#N/A</v>
      </c>
      <c r="H229" s="8" t="e">
        <f>VLOOKUP(A229, ankrETH!$A$2:$E$1977, 5)</f>
        <v>#N/A</v>
      </c>
      <c r="J229" s="1">
        <f t="shared" ref="J229:N229" si="683">B229/$B229</f>
        <v>1</v>
      </c>
      <c r="K229" s="1">
        <f t="shared" si="683"/>
        <v>1.048936021416045</v>
      </c>
      <c r="L229" s="1">
        <f t="shared" si="683"/>
        <v>1.0199341007801304</v>
      </c>
      <c r="M229" s="1" t="e">
        <f t="shared" si="683"/>
        <v>#N/A</v>
      </c>
      <c r="N229" s="1" t="e">
        <f t="shared" si="683"/>
        <v>#N/A</v>
      </c>
      <c r="O229" s="1" t="e">
        <f t="shared" si="1"/>
        <v>#N/A</v>
      </c>
      <c r="P229" s="10" t="e">
        <f t="shared" si="2"/>
        <v>#N/A</v>
      </c>
      <c r="R229" s="1">
        <f t="shared" ref="R229:X229" si="684">J229/J228-1</f>
        <v>0</v>
      </c>
      <c r="S229" s="1">
        <f t="shared" si="684"/>
        <v>3.3315803181372949E-3</v>
      </c>
      <c r="T229" s="1">
        <f t="shared" si="684"/>
        <v>1.4228959156616927E-3</v>
      </c>
      <c r="U229" s="1" t="e">
        <f t="shared" si="684"/>
        <v>#N/A</v>
      </c>
      <c r="V229" s="1" t="e">
        <f t="shared" si="684"/>
        <v>#N/A</v>
      </c>
      <c r="W229" s="1" t="e">
        <f t="shared" si="684"/>
        <v>#N/A</v>
      </c>
      <c r="X229" s="1" t="e">
        <f t="shared" si="684"/>
        <v>#N/A</v>
      </c>
      <c r="Y229" s="9">
        <f t="shared" si="3"/>
        <v>44703</v>
      </c>
      <c r="Z229" s="1">
        <f t="shared" si="9"/>
        <v>1</v>
      </c>
      <c r="AA229" s="1">
        <f t="shared" ref="AA229:AF229" si="685">IF(ISNUMBER(AA228), AA228*(S229+1), IF(ISNUMBER(S228),S228+1, NA()))</f>
        <v>0.99894041758652896</v>
      </c>
      <c r="AB229" s="1">
        <f t="shared" si="685"/>
        <v>1.0132991413319032</v>
      </c>
      <c r="AC229" s="1" t="e">
        <f t="shared" si="685"/>
        <v>#N/A</v>
      </c>
      <c r="AD229" s="1" t="e">
        <f t="shared" si="685"/>
        <v>#N/A</v>
      </c>
      <c r="AE229" s="1" t="e">
        <f t="shared" si="685"/>
        <v>#N/A</v>
      </c>
      <c r="AF229" s="1" t="e">
        <f t="shared" si="685"/>
        <v>#N/A</v>
      </c>
    </row>
    <row r="230" spans="1:32" ht="13">
      <c r="A230" s="9">
        <f>wstETH!A230</f>
        <v>44704</v>
      </c>
      <c r="B230" s="1">
        <f>VLOOKUP(A230, ETH!$A$2:$E$1977, 5)</f>
        <v>1972.181885</v>
      </c>
      <c r="C230" s="1">
        <f>VLOOKUP(A230, wstETH!$A$2:$E$1977, 5)</f>
        <v>2071.8967290000001</v>
      </c>
      <c r="D230" s="1">
        <f>VLOOKUP(A230, rETH!$A$2:$E$1977, 5)</f>
        <v>2014.0119629999999</v>
      </c>
      <c r="E230" s="1" t="e">
        <f>VLOOKUP(A230, cbETH!$A$2:$E$1977, 5)</f>
        <v>#N/A</v>
      </c>
      <c r="F230" s="1" t="e">
        <f>VLOOKUP(A230, sfrxETH!$A$2:$E$1977, 5)</f>
        <v>#N/A</v>
      </c>
      <c r="G230" s="1" t="e">
        <f>VLOOKUP(A230, rETH2!$A$2:$D$1977, 5)</f>
        <v>#N/A</v>
      </c>
      <c r="H230" s="8" t="e">
        <f>VLOOKUP(A230, ankrETH!$A$2:$E$1977, 5)</f>
        <v>#N/A</v>
      </c>
      <c r="J230" s="1">
        <f t="shared" ref="J230:N230" si="686">B230/$B230</f>
        <v>1</v>
      </c>
      <c r="K230" s="1">
        <f t="shared" si="686"/>
        <v>1.05056067331234</v>
      </c>
      <c r="L230" s="1">
        <f t="shared" si="686"/>
        <v>1.0212100508163831</v>
      </c>
      <c r="M230" s="1" t="e">
        <f t="shared" si="686"/>
        <v>#N/A</v>
      </c>
      <c r="N230" s="1" t="e">
        <f t="shared" si="686"/>
        <v>#N/A</v>
      </c>
      <c r="O230" s="1" t="e">
        <f t="shared" si="1"/>
        <v>#N/A</v>
      </c>
      <c r="P230" s="10" t="e">
        <f t="shared" si="2"/>
        <v>#N/A</v>
      </c>
      <c r="R230" s="1">
        <f t="shared" ref="R230:X230" si="687">J230/J229-1</f>
        <v>0</v>
      </c>
      <c r="S230" s="1">
        <f t="shared" si="687"/>
        <v>1.5488569971138233E-3</v>
      </c>
      <c r="T230" s="1">
        <f t="shared" si="687"/>
        <v>1.2510122323361461E-3</v>
      </c>
      <c r="U230" s="1" t="e">
        <f t="shared" si="687"/>
        <v>#N/A</v>
      </c>
      <c r="V230" s="1" t="e">
        <f t="shared" si="687"/>
        <v>#N/A</v>
      </c>
      <c r="W230" s="1" t="e">
        <f t="shared" si="687"/>
        <v>#N/A</v>
      </c>
      <c r="X230" s="1" t="e">
        <f t="shared" si="687"/>
        <v>#N/A</v>
      </c>
      <c r="Y230" s="9">
        <f t="shared" si="3"/>
        <v>44704</v>
      </c>
      <c r="Z230" s="1">
        <f t="shared" si="9"/>
        <v>1</v>
      </c>
      <c r="AA230" s="1">
        <f t="shared" ref="AA230:AF230" si="688">IF(ISNUMBER(AA229), AA229*(S230+1), IF(ISNUMBER(S229),S229+1, NA()))</f>
        <v>1.0004876334420076</v>
      </c>
      <c r="AB230" s="1">
        <f t="shared" si="688"/>
        <v>1.0145667909527252</v>
      </c>
      <c r="AC230" s="1" t="e">
        <f t="shared" si="688"/>
        <v>#N/A</v>
      </c>
      <c r="AD230" s="1" t="e">
        <f t="shared" si="688"/>
        <v>#N/A</v>
      </c>
      <c r="AE230" s="1" t="e">
        <f t="shared" si="688"/>
        <v>#N/A</v>
      </c>
      <c r="AF230" s="1" t="e">
        <f t="shared" si="688"/>
        <v>#N/A</v>
      </c>
    </row>
    <row r="231" spans="1:32" ht="13">
      <c r="A231" s="9">
        <f>wstETH!A231</f>
        <v>44705</v>
      </c>
      <c r="B231" s="1">
        <f>VLOOKUP(A231, ETH!$A$2:$E$1977, 5)</f>
        <v>1978.982788</v>
      </c>
      <c r="C231" s="1">
        <f>VLOOKUP(A231, wstETH!$A$2:$E$1977, 5)</f>
        <v>2079.6967770000001</v>
      </c>
      <c r="D231" s="1">
        <f>VLOOKUP(A231, rETH!$A$2:$E$1977, 5)</f>
        <v>2023.682251</v>
      </c>
      <c r="E231" s="1" t="e">
        <f>VLOOKUP(A231, cbETH!$A$2:$E$1977, 5)</f>
        <v>#N/A</v>
      </c>
      <c r="F231" s="1" t="e">
        <f>VLOOKUP(A231, sfrxETH!$A$2:$E$1977, 5)</f>
        <v>#N/A</v>
      </c>
      <c r="G231" s="1" t="e">
        <f>VLOOKUP(A231, rETH2!$A$2:$D$1977, 5)</f>
        <v>#N/A</v>
      </c>
      <c r="H231" s="8" t="e">
        <f>VLOOKUP(A231, ankrETH!$A$2:$E$1977, 5)</f>
        <v>#N/A</v>
      </c>
      <c r="J231" s="1">
        <f t="shared" ref="J231:N231" si="689">B231/$B231</f>
        <v>1</v>
      </c>
      <c r="K231" s="1">
        <f t="shared" si="689"/>
        <v>1.0508917963363307</v>
      </c>
      <c r="L231" s="1">
        <f t="shared" si="689"/>
        <v>1.0225870903329959</v>
      </c>
      <c r="M231" s="1" t="e">
        <f t="shared" si="689"/>
        <v>#N/A</v>
      </c>
      <c r="N231" s="1" t="e">
        <f t="shared" si="689"/>
        <v>#N/A</v>
      </c>
      <c r="O231" s="1" t="e">
        <f t="shared" si="1"/>
        <v>#N/A</v>
      </c>
      <c r="P231" s="10" t="e">
        <f t="shared" si="2"/>
        <v>#N/A</v>
      </c>
      <c r="R231" s="1">
        <f t="shared" ref="R231:X231" si="690">J231/J230-1</f>
        <v>0</v>
      </c>
      <c r="S231" s="1">
        <f t="shared" si="690"/>
        <v>3.1518695911825212E-4</v>
      </c>
      <c r="T231" s="1">
        <f t="shared" si="690"/>
        <v>1.3484390557183534E-3</v>
      </c>
      <c r="U231" s="1" t="e">
        <f t="shared" si="690"/>
        <v>#N/A</v>
      </c>
      <c r="V231" s="1" t="e">
        <f t="shared" si="690"/>
        <v>#N/A</v>
      </c>
      <c r="W231" s="1" t="e">
        <f t="shared" si="690"/>
        <v>#N/A</v>
      </c>
      <c r="X231" s="1" t="e">
        <f t="shared" si="690"/>
        <v>#N/A</v>
      </c>
      <c r="Y231" s="9">
        <f t="shared" si="3"/>
        <v>44705</v>
      </c>
      <c r="Z231" s="1">
        <f t="shared" si="9"/>
        <v>1</v>
      </c>
      <c r="AA231" s="1">
        <f t="shared" ref="AA231:AF231" si="691">IF(ISNUMBER(AA230), AA230*(S231+1), IF(ISNUMBER(S230),S230+1, NA()))</f>
        <v>1.0008029740968276</v>
      </c>
      <c r="AB231" s="1">
        <f t="shared" si="691"/>
        <v>1.0159348724382806</v>
      </c>
      <c r="AC231" s="1" t="e">
        <f t="shared" si="691"/>
        <v>#N/A</v>
      </c>
      <c r="AD231" s="1" t="e">
        <f t="shared" si="691"/>
        <v>#N/A</v>
      </c>
      <c r="AE231" s="1" t="e">
        <f t="shared" si="691"/>
        <v>#N/A</v>
      </c>
      <c r="AF231" s="1" t="e">
        <f t="shared" si="691"/>
        <v>#N/A</v>
      </c>
    </row>
    <row r="232" spans="1:32" ht="13">
      <c r="A232" s="9">
        <f>wstETH!A232</f>
        <v>44706</v>
      </c>
      <c r="B232" s="1">
        <f>VLOOKUP(A232, ETH!$A$2:$E$1977, 5)</f>
        <v>1944.8278809999999</v>
      </c>
      <c r="C232" s="1">
        <f>VLOOKUP(A232, wstETH!$A$2:$E$1977, 5)</f>
        <v>2040.2775879999999</v>
      </c>
      <c r="D232" s="1">
        <f>VLOOKUP(A232, rETH!$A$2:$E$1977, 5)</f>
        <v>1988.1484379999999</v>
      </c>
      <c r="E232" s="1" t="e">
        <f>VLOOKUP(A232, cbETH!$A$2:$E$1977, 5)</f>
        <v>#N/A</v>
      </c>
      <c r="F232" s="1" t="e">
        <f>VLOOKUP(A232, sfrxETH!$A$2:$E$1977, 5)</f>
        <v>#N/A</v>
      </c>
      <c r="G232" s="1" t="e">
        <f>VLOOKUP(A232, rETH2!$A$2:$D$1977, 5)</f>
        <v>#N/A</v>
      </c>
      <c r="H232" s="8" t="e">
        <f>VLOOKUP(A232, ankrETH!$A$2:$E$1977, 5)</f>
        <v>#N/A</v>
      </c>
      <c r="J232" s="1">
        <f t="shared" ref="J232:N232" si="692">B232/$B232</f>
        <v>1</v>
      </c>
      <c r="K232" s="1">
        <f t="shared" si="692"/>
        <v>1.0490787426139332</v>
      </c>
      <c r="L232" s="1">
        <f t="shared" si="692"/>
        <v>1.022274751109453</v>
      </c>
      <c r="M232" s="1" t="e">
        <f t="shared" si="692"/>
        <v>#N/A</v>
      </c>
      <c r="N232" s="1" t="e">
        <f t="shared" si="692"/>
        <v>#N/A</v>
      </c>
      <c r="O232" s="1" t="e">
        <f t="shared" si="1"/>
        <v>#N/A</v>
      </c>
      <c r="P232" s="10" t="e">
        <f t="shared" si="2"/>
        <v>#N/A</v>
      </c>
      <c r="R232" s="1">
        <f t="shared" ref="R232:X232" si="693">J232/J231-1</f>
        <v>0</v>
      </c>
      <c r="S232" s="1">
        <f t="shared" si="693"/>
        <v>-1.7252525223988568E-3</v>
      </c>
      <c r="T232" s="1">
        <f t="shared" si="693"/>
        <v>-3.0544021775313901E-4</v>
      </c>
      <c r="U232" s="1" t="e">
        <f t="shared" si="693"/>
        <v>#N/A</v>
      </c>
      <c r="V232" s="1" t="e">
        <f t="shared" si="693"/>
        <v>#N/A</v>
      </c>
      <c r="W232" s="1" t="e">
        <f t="shared" si="693"/>
        <v>#N/A</v>
      </c>
      <c r="X232" s="1" t="e">
        <f t="shared" si="693"/>
        <v>#N/A</v>
      </c>
      <c r="Y232" s="9">
        <f t="shared" si="3"/>
        <v>44706</v>
      </c>
      <c r="Z232" s="1">
        <f t="shared" si="9"/>
        <v>1</v>
      </c>
      <c r="AA232" s="1">
        <f t="shared" ref="AA232:AF232" si="694">IF(ISNUMBER(AA231), AA231*(S232+1), IF(ISNUMBER(S231),S231+1, NA()))</f>
        <v>0.99907633624134273</v>
      </c>
      <c r="AB232" s="1">
        <f t="shared" si="694"/>
        <v>1.0156245650696201</v>
      </c>
      <c r="AC232" s="1" t="e">
        <f t="shared" si="694"/>
        <v>#N/A</v>
      </c>
      <c r="AD232" s="1" t="e">
        <f t="shared" si="694"/>
        <v>#N/A</v>
      </c>
      <c r="AE232" s="1" t="e">
        <f t="shared" si="694"/>
        <v>#N/A</v>
      </c>
      <c r="AF232" s="1" t="e">
        <f t="shared" si="694"/>
        <v>#N/A</v>
      </c>
    </row>
    <row r="233" spans="1:32" ht="13">
      <c r="A233" s="9">
        <f>wstETH!A233</f>
        <v>44707</v>
      </c>
      <c r="B233" s="1">
        <f>VLOOKUP(A233, ETH!$A$2:$E$1977, 5)</f>
        <v>1803.9133300000001</v>
      </c>
      <c r="C233" s="1">
        <f>VLOOKUP(A233, wstETH!$A$2:$E$1977, 5)</f>
        <v>1894.6408690000001</v>
      </c>
      <c r="D233" s="1">
        <f>VLOOKUP(A233, rETH!$A$2:$E$1977, 5)</f>
        <v>1842.5401609999999</v>
      </c>
      <c r="E233" s="1" t="e">
        <f>VLOOKUP(A233, cbETH!$A$2:$E$1977, 5)</f>
        <v>#N/A</v>
      </c>
      <c r="F233" s="1" t="e">
        <f>VLOOKUP(A233, sfrxETH!$A$2:$E$1977, 5)</f>
        <v>#N/A</v>
      </c>
      <c r="G233" s="1" t="e">
        <f>VLOOKUP(A233, rETH2!$A$2:$D$1977, 5)</f>
        <v>#N/A</v>
      </c>
      <c r="H233" s="8" t="e">
        <f>VLOOKUP(A233, ankrETH!$A$2:$E$1977, 5)</f>
        <v>#N/A</v>
      </c>
      <c r="J233" s="1">
        <f t="shared" ref="J233:N233" si="695">B233/$B233</f>
        <v>1</v>
      </c>
      <c r="K233" s="1">
        <f t="shared" si="695"/>
        <v>1.0502948437107009</v>
      </c>
      <c r="L233" s="1">
        <f t="shared" si="695"/>
        <v>1.0214127975871212</v>
      </c>
      <c r="M233" s="1" t="e">
        <f t="shared" si="695"/>
        <v>#N/A</v>
      </c>
      <c r="N233" s="1" t="e">
        <f t="shared" si="695"/>
        <v>#N/A</v>
      </c>
      <c r="O233" s="1" t="e">
        <f t="shared" si="1"/>
        <v>#N/A</v>
      </c>
      <c r="P233" s="10" t="e">
        <f t="shared" si="2"/>
        <v>#N/A</v>
      </c>
      <c r="R233" s="1">
        <f t="shared" ref="R233:X233" si="696">J233/J232-1</f>
        <v>0</v>
      </c>
      <c r="S233" s="1">
        <f t="shared" si="696"/>
        <v>1.1592085964278187E-3</v>
      </c>
      <c r="T233" s="1">
        <f t="shared" si="696"/>
        <v>-8.4317207423567631E-4</v>
      </c>
      <c r="U233" s="1" t="e">
        <f t="shared" si="696"/>
        <v>#N/A</v>
      </c>
      <c r="V233" s="1" t="e">
        <f t="shared" si="696"/>
        <v>#N/A</v>
      </c>
      <c r="W233" s="1" t="e">
        <f t="shared" si="696"/>
        <v>#N/A</v>
      </c>
      <c r="X233" s="1" t="e">
        <f t="shared" si="696"/>
        <v>#N/A</v>
      </c>
      <c r="Y233" s="9">
        <f t="shared" si="3"/>
        <v>44707</v>
      </c>
      <c r="Z233" s="1">
        <f t="shared" si="9"/>
        <v>1</v>
      </c>
      <c r="AA233" s="1">
        <f t="shared" ref="AA233:AF233" si="697">IF(ISNUMBER(AA232), AA232*(S233+1), IF(ISNUMBER(S232),S232+1, NA()))</f>
        <v>1.0002344741188014</v>
      </c>
      <c r="AB233" s="1">
        <f t="shared" si="697"/>
        <v>1.0147682187984457</v>
      </c>
      <c r="AC233" s="1" t="e">
        <f t="shared" si="697"/>
        <v>#N/A</v>
      </c>
      <c r="AD233" s="1" t="e">
        <f t="shared" si="697"/>
        <v>#N/A</v>
      </c>
      <c r="AE233" s="1" t="e">
        <f t="shared" si="697"/>
        <v>#N/A</v>
      </c>
      <c r="AF233" s="1" t="e">
        <f t="shared" si="697"/>
        <v>#N/A</v>
      </c>
    </row>
    <row r="234" spans="1:32" ht="13">
      <c r="A234" s="9">
        <f>wstETH!A234</f>
        <v>44708</v>
      </c>
      <c r="B234" s="1">
        <f>VLOOKUP(A234, ETH!$A$2:$E$1977, 5)</f>
        <v>1724.9228519999999</v>
      </c>
      <c r="C234" s="1">
        <f>VLOOKUP(A234, wstETH!$A$2:$E$1977, 5)</f>
        <v>1800.844971</v>
      </c>
      <c r="D234" s="1">
        <f>VLOOKUP(A234, rETH!$A$2:$E$1977, 5)</f>
        <v>1753.8592530000001</v>
      </c>
      <c r="E234" s="1" t="e">
        <f>VLOOKUP(A234, cbETH!$A$2:$E$1977, 5)</f>
        <v>#N/A</v>
      </c>
      <c r="F234" s="1" t="e">
        <f>VLOOKUP(A234, sfrxETH!$A$2:$E$1977, 5)</f>
        <v>#N/A</v>
      </c>
      <c r="G234" s="1" t="e">
        <f>VLOOKUP(A234, rETH2!$A$2:$D$1977, 5)</f>
        <v>#N/A</v>
      </c>
      <c r="H234" s="8" t="e">
        <f>VLOOKUP(A234, ankrETH!$A$2:$E$1977, 5)</f>
        <v>#N/A</v>
      </c>
      <c r="J234" s="1">
        <f t="shared" ref="J234:N234" si="698">B234/$B234</f>
        <v>1</v>
      </c>
      <c r="K234" s="1">
        <f t="shared" si="698"/>
        <v>1.0440147911032487</v>
      </c>
      <c r="L234" s="1">
        <f t="shared" si="698"/>
        <v>1.016775475475004</v>
      </c>
      <c r="M234" s="1" t="e">
        <f t="shared" si="698"/>
        <v>#N/A</v>
      </c>
      <c r="N234" s="1" t="e">
        <f t="shared" si="698"/>
        <v>#N/A</v>
      </c>
      <c r="O234" s="1" t="e">
        <f t="shared" si="1"/>
        <v>#N/A</v>
      </c>
      <c r="P234" s="10" t="e">
        <f t="shared" si="2"/>
        <v>#N/A</v>
      </c>
      <c r="R234" s="1">
        <f t="shared" ref="R234:X234" si="699">J234/J233-1</f>
        <v>0</v>
      </c>
      <c r="S234" s="1">
        <f t="shared" si="699"/>
        <v>-5.979323468127018E-3</v>
      </c>
      <c r="T234" s="1">
        <f t="shared" si="699"/>
        <v>-4.5401057467381323E-3</v>
      </c>
      <c r="U234" s="1" t="e">
        <f t="shared" si="699"/>
        <v>#N/A</v>
      </c>
      <c r="V234" s="1" t="e">
        <f t="shared" si="699"/>
        <v>#N/A</v>
      </c>
      <c r="W234" s="1" t="e">
        <f t="shared" si="699"/>
        <v>#N/A</v>
      </c>
      <c r="X234" s="1" t="e">
        <f t="shared" si="699"/>
        <v>#N/A</v>
      </c>
      <c r="Y234" s="9">
        <f t="shared" si="3"/>
        <v>44708</v>
      </c>
      <c r="Z234" s="1">
        <f t="shared" si="9"/>
        <v>1</v>
      </c>
      <c r="AA234" s="1">
        <f t="shared" ref="AA234:AF234" si="700">IF(ISNUMBER(AA233), AA233*(S234+1), IF(ISNUMBER(S233),S233+1, NA()))</f>
        <v>0.99425374865407312</v>
      </c>
      <c r="AB234" s="1">
        <f t="shared" si="700"/>
        <v>1.0101610637766716</v>
      </c>
      <c r="AC234" s="1" t="e">
        <f t="shared" si="700"/>
        <v>#N/A</v>
      </c>
      <c r="AD234" s="1" t="e">
        <f t="shared" si="700"/>
        <v>#N/A</v>
      </c>
      <c r="AE234" s="1" t="e">
        <f t="shared" si="700"/>
        <v>#N/A</v>
      </c>
      <c r="AF234" s="1" t="e">
        <f t="shared" si="700"/>
        <v>#N/A</v>
      </c>
    </row>
    <row r="235" spans="1:32" ht="13">
      <c r="A235" s="9">
        <f>wstETH!A235</f>
        <v>44709</v>
      </c>
      <c r="B235" s="1">
        <f>VLOOKUP(A235, ETH!$A$2:$E$1977, 5)</f>
        <v>1757.9417719999999</v>
      </c>
      <c r="C235" s="1">
        <f>VLOOKUP(A235, wstETH!$A$2:$E$1977, 5)</f>
        <v>1837.705322</v>
      </c>
      <c r="D235" s="1">
        <f>VLOOKUP(A235, rETH!$A$2:$E$1977, 5)</f>
        <v>1830.223755</v>
      </c>
      <c r="E235" s="1" t="e">
        <f>VLOOKUP(A235, cbETH!$A$2:$E$1977, 5)</f>
        <v>#N/A</v>
      </c>
      <c r="F235" s="1" t="e">
        <f>VLOOKUP(A235, sfrxETH!$A$2:$E$1977, 5)</f>
        <v>#N/A</v>
      </c>
      <c r="G235" s="1" t="e">
        <f>VLOOKUP(A235, rETH2!$A$2:$D$1977, 5)</f>
        <v>#N/A</v>
      </c>
      <c r="H235" s="8" t="e">
        <f>VLOOKUP(A235, ankrETH!$A$2:$E$1977, 5)</f>
        <v>#N/A</v>
      </c>
      <c r="J235" s="1">
        <f t="shared" ref="J235:N235" si="701">B235/$B235</f>
        <v>1</v>
      </c>
      <c r="K235" s="1">
        <f t="shared" si="701"/>
        <v>1.0453732605200305</v>
      </c>
      <c r="L235" s="1">
        <f t="shared" si="701"/>
        <v>1.0411173931647151</v>
      </c>
      <c r="M235" s="1" t="e">
        <f t="shared" si="701"/>
        <v>#N/A</v>
      </c>
      <c r="N235" s="1" t="e">
        <f t="shared" si="701"/>
        <v>#N/A</v>
      </c>
      <c r="O235" s="1" t="e">
        <f t="shared" si="1"/>
        <v>#N/A</v>
      </c>
      <c r="P235" s="10" t="e">
        <f t="shared" si="2"/>
        <v>#N/A</v>
      </c>
      <c r="R235" s="1">
        <f t="shared" ref="R235:X235" si="702">J235/J234-1</f>
        <v>0</v>
      </c>
      <c r="S235" s="1">
        <f t="shared" si="702"/>
        <v>1.3011974814516325E-3</v>
      </c>
      <c r="T235" s="1">
        <f t="shared" si="702"/>
        <v>2.3940307645932579E-2</v>
      </c>
      <c r="U235" s="1" t="e">
        <f t="shared" si="702"/>
        <v>#N/A</v>
      </c>
      <c r="V235" s="1" t="e">
        <f t="shared" si="702"/>
        <v>#N/A</v>
      </c>
      <c r="W235" s="1" t="e">
        <f t="shared" si="702"/>
        <v>#N/A</v>
      </c>
      <c r="X235" s="1" t="e">
        <f t="shared" si="702"/>
        <v>#N/A</v>
      </c>
      <c r="Y235" s="9">
        <f t="shared" si="3"/>
        <v>44709</v>
      </c>
      <c r="Z235" s="1">
        <f t="shared" si="9"/>
        <v>1</v>
      </c>
      <c r="AA235" s="1">
        <f t="shared" ref="AA235:AF235" si="703">IF(ISNUMBER(AA234), AA234*(S235+1), IF(ISNUMBER(S234),S234+1, NA()))</f>
        <v>0.99554746912774561</v>
      </c>
      <c r="AB235" s="1">
        <f t="shared" si="703"/>
        <v>1.0343446304154276</v>
      </c>
      <c r="AC235" s="1" t="e">
        <f t="shared" si="703"/>
        <v>#N/A</v>
      </c>
      <c r="AD235" s="1" t="e">
        <f t="shared" si="703"/>
        <v>#N/A</v>
      </c>
      <c r="AE235" s="1" t="e">
        <f t="shared" si="703"/>
        <v>#N/A</v>
      </c>
      <c r="AF235" s="1" t="e">
        <f t="shared" si="703"/>
        <v>#N/A</v>
      </c>
    </row>
    <row r="236" spans="1:32" ht="13">
      <c r="A236" s="9">
        <f>wstETH!A236</f>
        <v>44710</v>
      </c>
      <c r="B236" s="1">
        <f>VLOOKUP(A236, ETH!$A$2:$E$1977, 5)</f>
        <v>1812.0310059999999</v>
      </c>
      <c r="C236" s="1">
        <f>VLOOKUP(A236, wstETH!$A$2:$E$1977, 5)</f>
        <v>1904.4086910000001</v>
      </c>
      <c r="D236" s="1">
        <f>VLOOKUP(A236, rETH!$A$2:$E$1977, 5)</f>
        <v>1848.253052</v>
      </c>
      <c r="E236" s="1" t="e">
        <f>VLOOKUP(A236, cbETH!$A$2:$E$1977, 5)</f>
        <v>#N/A</v>
      </c>
      <c r="F236" s="1" t="e">
        <f>VLOOKUP(A236, sfrxETH!$A$2:$E$1977, 5)</f>
        <v>#N/A</v>
      </c>
      <c r="G236" s="1" t="e">
        <f>VLOOKUP(A236, rETH2!$A$2:$D$1977, 5)</f>
        <v>#N/A</v>
      </c>
      <c r="H236" s="8" t="e">
        <f>VLOOKUP(A236, ankrETH!$A$2:$E$1977, 5)</f>
        <v>#N/A</v>
      </c>
      <c r="J236" s="1">
        <f t="shared" ref="J236:N236" si="704">B236/$B236</f>
        <v>1</v>
      </c>
      <c r="K236" s="1">
        <f t="shared" si="704"/>
        <v>1.0509801900155786</v>
      </c>
      <c r="L236" s="1">
        <f t="shared" si="704"/>
        <v>1.0199897495572987</v>
      </c>
      <c r="M236" s="1" t="e">
        <f t="shared" si="704"/>
        <v>#N/A</v>
      </c>
      <c r="N236" s="1" t="e">
        <f t="shared" si="704"/>
        <v>#N/A</v>
      </c>
      <c r="O236" s="1" t="e">
        <f t="shared" si="1"/>
        <v>#N/A</v>
      </c>
      <c r="P236" s="10" t="e">
        <f t="shared" si="2"/>
        <v>#N/A</v>
      </c>
      <c r="R236" s="1">
        <f t="shared" ref="R236:X236" si="705">J236/J235-1</f>
        <v>0</v>
      </c>
      <c r="S236" s="1">
        <f t="shared" si="705"/>
        <v>5.3635669739235947E-3</v>
      </c>
      <c r="T236" s="1">
        <f t="shared" si="705"/>
        <v>-2.0293238539790481E-2</v>
      </c>
      <c r="U236" s="1" t="e">
        <f t="shared" si="705"/>
        <v>#N/A</v>
      </c>
      <c r="V236" s="1" t="e">
        <f t="shared" si="705"/>
        <v>#N/A</v>
      </c>
      <c r="W236" s="1" t="e">
        <f t="shared" si="705"/>
        <v>#N/A</v>
      </c>
      <c r="X236" s="1" t="e">
        <f t="shared" si="705"/>
        <v>#N/A</v>
      </c>
      <c r="Y236" s="9">
        <f t="shared" si="3"/>
        <v>44710</v>
      </c>
      <c r="Z236" s="1">
        <f t="shared" si="9"/>
        <v>1</v>
      </c>
      <c r="AA236" s="1">
        <f t="shared" ref="AA236:AF236" si="706">IF(ISNUMBER(AA235), AA235*(S236+1), IF(ISNUMBER(S235),S235+1, NA()))</f>
        <v>1.0008871546541325</v>
      </c>
      <c r="AB236" s="1">
        <f t="shared" si="706"/>
        <v>1.013354428098056</v>
      </c>
      <c r="AC236" s="1" t="e">
        <f t="shared" si="706"/>
        <v>#N/A</v>
      </c>
      <c r="AD236" s="1" t="e">
        <f t="shared" si="706"/>
        <v>#N/A</v>
      </c>
      <c r="AE236" s="1" t="e">
        <f t="shared" si="706"/>
        <v>#N/A</v>
      </c>
      <c r="AF236" s="1" t="e">
        <f t="shared" si="706"/>
        <v>#N/A</v>
      </c>
    </row>
    <row r="237" spans="1:32" ht="13">
      <c r="A237" s="9">
        <f>wstETH!A237</f>
        <v>44711</v>
      </c>
      <c r="B237" s="1">
        <f>VLOOKUP(A237, ETH!$A$2:$E$1977, 5)</f>
        <v>1996.441284</v>
      </c>
      <c r="C237" s="1">
        <f>VLOOKUP(A237, wstETH!$A$2:$E$1977, 5)</f>
        <v>2095.3374020000001</v>
      </c>
      <c r="D237" s="1">
        <f>VLOOKUP(A237, rETH!$A$2:$E$1977, 5)</f>
        <v>2033.1945800000001</v>
      </c>
      <c r="E237" s="1" t="e">
        <f>VLOOKUP(A237, cbETH!$A$2:$E$1977, 5)</f>
        <v>#N/A</v>
      </c>
      <c r="F237" s="1" t="e">
        <f>VLOOKUP(A237, sfrxETH!$A$2:$E$1977, 5)</f>
        <v>#N/A</v>
      </c>
      <c r="G237" s="1" t="e">
        <f>VLOOKUP(A237, rETH2!$A$2:$D$1977, 5)</f>
        <v>#N/A</v>
      </c>
      <c r="H237" s="8" t="e">
        <f>VLOOKUP(A237, ankrETH!$A$2:$E$1977, 5)</f>
        <v>#N/A</v>
      </c>
      <c r="J237" s="1">
        <f t="shared" ref="J237:N237" si="707">B237/$B237</f>
        <v>1</v>
      </c>
      <c r="K237" s="1">
        <f t="shared" si="707"/>
        <v>1.0495362016366718</v>
      </c>
      <c r="L237" s="1">
        <f t="shared" si="707"/>
        <v>1.018409404921923</v>
      </c>
      <c r="M237" s="1" t="e">
        <f t="shared" si="707"/>
        <v>#N/A</v>
      </c>
      <c r="N237" s="1" t="e">
        <f t="shared" si="707"/>
        <v>#N/A</v>
      </c>
      <c r="O237" s="1" t="e">
        <f t="shared" si="1"/>
        <v>#N/A</v>
      </c>
      <c r="P237" s="10" t="e">
        <f t="shared" si="2"/>
        <v>#N/A</v>
      </c>
      <c r="R237" s="1">
        <f t="shared" ref="R237:X237" si="708">J237/J236-1</f>
        <v>0</v>
      </c>
      <c r="S237" s="1">
        <f t="shared" si="708"/>
        <v>-1.3739444307560023E-3</v>
      </c>
      <c r="T237" s="1">
        <f t="shared" si="708"/>
        <v>-1.549373056015102E-3</v>
      </c>
      <c r="U237" s="1" t="e">
        <f t="shared" si="708"/>
        <v>#N/A</v>
      </c>
      <c r="V237" s="1" t="e">
        <f t="shared" si="708"/>
        <v>#N/A</v>
      </c>
      <c r="W237" s="1" t="e">
        <f t="shared" si="708"/>
        <v>#N/A</v>
      </c>
      <c r="X237" s="1" t="e">
        <f t="shared" si="708"/>
        <v>#N/A</v>
      </c>
      <c r="Y237" s="9">
        <f t="shared" si="3"/>
        <v>44711</v>
      </c>
      <c r="Z237" s="1">
        <f t="shared" si="9"/>
        <v>1</v>
      </c>
      <c r="AA237" s="1">
        <f t="shared" ref="AA237:AF237" si="709">IF(ISNUMBER(AA236), AA236*(S237+1), IF(ISNUMBER(S236),S236+1, NA()))</f>
        <v>0.99951199132218016</v>
      </c>
      <c r="AB237" s="1">
        <f t="shared" si="709"/>
        <v>1.0117843640509672</v>
      </c>
      <c r="AC237" s="1" t="e">
        <f t="shared" si="709"/>
        <v>#N/A</v>
      </c>
      <c r="AD237" s="1" t="e">
        <f t="shared" si="709"/>
        <v>#N/A</v>
      </c>
      <c r="AE237" s="1" t="e">
        <f t="shared" si="709"/>
        <v>#N/A</v>
      </c>
      <c r="AF237" s="1" t="e">
        <f t="shared" si="709"/>
        <v>#N/A</v>
      </c>
    </row>
    <row r="238" spans="1:32" ht="13">
      <c r="A238" s="9">
        <f>wstETH!A238</f>
        <v>44712</v>
      </c>
      <c r="B238" s="1">
        <f>VLOOKUP(A238, ETH!$A$2:$E$1977, 5)</f>
        <v>1942.3280030000001</v>
      </c>
      <c r="C238" s="1">
        <f>VLOOKUP(A238, wstETH!$A$2:$E$1977, 5)</f>
        <v>2048.0090329999998</v>
      </c>
      <c r="D238" s="1">
        <f>VLOOKUP(A238, rETH!$A$2:$E$1977, 5)</f>
        <v>1986.1416019999999</v>
      </c>
      <c r="E238" s="1" t="e">
        <f>VLOOKUP(A238, cbETH!$A$2:$E$1977, 5)</f>
        <v>#N/A</v>
      </c>
      <c r="F238" s="1" t="e">
        <f>VLOOKUP(A238, sfrxETH!$A$2:$E$1977, 5)</f>
        <v>#N/A</v>
      </c>
      <c r="G238" s="1" t="e">
        <f>VLOOKUP(A238, rETH2!$A$2:$D$1977, 5)</f>
        <v>#N/A</v>
      </c>
      <c r="H238" s="8" t="e">
        <f>VLOOKUP(A238, ankrETH!$A$2:$E$1977, 5)</f>
        <v>#N/A</v>
      </c>
      <c r="J238" s="1">
        <f t="shared" ref="J238:N238" si="710">B238/$B238</f>
        <v>1</v>
      </c>
      <c r="K238" s="1">
        <f t="shared" si="710"/>
        <v>1.0544094662882744</v>
      </c>
      <c r="L238" s="1">
        <f t="shared" si="710"/>
        <v>1.0225572606338003</v>
      </c>
      <c r="M238" s="1" t="e">
        <f t="shared" si="710"/>
        <v>#N/A</v>
      </c>
      <c r="N238" s="1" t="e">
        <f t="shared" si="710"/>
        <v>#N/A</v>
      </c>
      <c r="O238" s="1" t="e">
        <f t="shared" si="1"/>
        <v>#N/A</v>
      </c>
      <c r="P238" s="10" t="e">
        <f t="shared" si="2"/>
        <v>#N/A</v>
      </c>
      <c r="R238" s="1">
        <f t="shared" ref="R238:X238" si="711">J238/J237-1</f>
        <v>0</v>
      </c>
      <c r="S238" s="1">
        <f t="shared" si="711"/>
        <v>4.6432554151090155E-3</v>
      </c>
      <c r="T238" s="1">
        <f t="shared" si="711"/>
        <v>4.0728764795678885E-3</v>
      </c>
      <c r="U238" s="1" t="e">
        <f t="shared" si="711"/>
        <v>#N/A</v>
      </c>
      <c r="V238" s="1" t="e">
        <f t="shared" si="711"/>
        <v>#N/A</v>
      </c>
      <c r="W238" s="1" t="e">
        <f t="shared" si="711"/>
        <v>#N/A</v>
      </c>
      <c r="X238" s="1" t="e">
        <f t="shared" si="711"/>
        <v>#N/A</v>
      </c>
      <c r="Y238" s="9">
        <f t="shared" si="3"/>
        <v>44712</v>
      </c>
      <c r="Z238" s="1">
        <f t="shared" si="9"/>
        <v>1</v>
      </c>
      <c r="AA238" s="1">
        <f t="shared" ref="AA238:AF238" si="712">IF(ISNUMBER(AA237), AA237*(S238+1), IF(ISNUMBER(S237),S237+1, NA()))</f>
        <v>1.0041529807883534</v>
      </c>
      <c r="AB238" s="1">
        <f t="shared" si="712"/>
        <v>1.015905236789705</v>
      </c>
      <c r="AC238" s="1" t="e">
        <f t="shared" si="712"/>
        <v>#N/A</v>
      </c>
      <c r="AD238" s="1" t="e">
        <f t="shared" si="712"/>
        <v>#N/A</v>
      </c>
      <c r="AE238" s="1" t="e">
        <f t="shared" si="712"/>
        <v>#N/A</v>
      </c>
      <c r="AF238" s="1" t="e">
        <f t="shared" si="712"/>
        <v>#N/A</v>
      </c>
    </row>
    <row r="239" spans="1:32" ht="13">
      <c r="A239" s="9">
        <f>wstETH!A239</f>
        <v>44713</v>
      </c>
      <c r="B239" s="1">
        <f>VLOOKUP(A239, ETH!$A$2:$E$1977, 5)</f>
        <v>1823.569336</v>
      </c>
      <c r="C239" s="1">
        <f>VLOOKUP(A239, wstETH!$A$2:$E$1977, 5)</f>
        <v>1925.416504</v>
      </c>
      <c r="D239" s="1">
        <f>VLOOKUP(A239, rETH!$A$2:$E$1977, 5)</f>
        <v>1865.447388</v>
      </c>
      <c r="E239" s="1" t="e">
        <f>VLOOKUP(A239, cbETH!$A$2:$E$1977, 5)</f>
        <v>#N/A</v>
      </c>
      <c r="F239" s="1" t="e">
        <f>VLOOKUP(A239, sfrxETH!$A$2:$E$1977, 5)</f>
        <v>#N/A</v>
      </c>
      <c r="G239" s="1" t="e">
        <f>VLOOKUP(A239, rETH2!$A$2:$D$1977, 5)</f>
        <v>#N/A</v>
      </c>
      <c r="H239" s="8" t="e">
        <f>VLOOKUP(A239, ankrETH!$A$2:$E$1977, 5)</f>
        <v>#N/A</v>
      </c>
      <c r="J239" s="1">
        <f t="shared" ref="J239:N239" si="713">B239/$B239</f>
        <v>1</v>
      </c>
      <c r="K239" s="1">
        <f t="shared" si="713"/>
        <v>1.0558504499880448</v>
      </c>
      <c r="L239" s="1">
        <f t="shared" si="713"/>
        <v>1.0229648805632252</v>
      </c>
      <c r="M239" s="1" t="e">
        <f t="shared" si="713"/>
        <v>#N/A</v>
      </c>
      <c r="N239" s="1" t="e">
        <f t="shared" si="713"/>
        <v>#N/A</v>
      </c>
      <c r="O239" s="1" t="e">
        <f t="shared" si="1"/>
        <v>#N/A</v>
      </c>
      <c r="P239" s="10" t="e">
        <f t="shared" si="2"/>
        <v>#N/A</v>
      </c>
      <c r="R239" s="1">
        <f t="shared" ref="R239:X239" si="714">J239/J238-1</f>
        <v>0</v>
      </c>
      <c r="S239" s="1">
        <f t="shared" si="714"/>
        <v>1.3666262925757788E-3</v>
      </c>
      <c r="T239" s="1">
        <f t="shared" si="714"/>
        <v>3.9862797431244879E-4</v>
      </c>
      <c r="U239" s="1" t="e">
        <f t="shared" si="714"/>
        <v>#N/A</v>
      </c>
      <c r="V239" s="1" t="e">
        <f t="shared" si="714"/>
        <v>#N/A</v>
      </c>
      <c r="W239" s="1" t="e">
        <f t="shared" si="714"/>
        <v>#N/A</v>
      </c>
      <c r="X239" s="1" t="e">
        <f t="shared" si="714"/>
        <v>#N/A</v>
      </c>
      <c r="Y239" s="9">
        <f t="shared" si="3"/>
        <v>44713</v>
      </c>
      <c r="Z239" s="1">
        <f t="shared" si="9"/>
        <v>1</v>
      </c>
      <c r="AA239" s="1">
        <f t="shared" ref="AA239:AF239" si="715">IF(ISNUMBER(AA238), AA238*(S239+1), IF(ISNUMBER(S238),S238+1, NA()))</f>
        <v>1.0055252826536671</v>
      </c>
      <c r="AB239" s="1">
        <f t="shared" si="715"/>
        <v>1.01631020503634</v>
      </c>
      <c r="AC239" s="1" t="e">
        <f t="shared" si="715"/>
        <v>#N/A</v>
      </c>
      <c r="AD239" s="1" t="e">
        <f t="shared" si="715"/>
        <v>#N/A</v>
      </c>
      <c r="AE239" s="1" t="e">
        <f t="shared" si="715"/>
        <v>#N/A</v>
      </c>
      <c r="AF239" s="1" t="e">
        <f t="shared" si="715"/>
        <v>#N/A</v>
      </c>
    </row>
    <row r="240" spans="1:32" ht="13">
      <c r="A240" s="9">
        <f>wstETH!A240</f>
        <v>44714</v>
      </c>
      <c r="B240" s="1">
        <f>VLOOKUP(A240, ETH!$A$2:$E$1977, 5)</f>
        <v>1834.150513</v>
      </c>
      <c r="C240" s="1">
        <f>VLOOKUP(A240, wstETH!$A$2:$E$1977, 5)</f>
        <v>1931.6129149999999</v>
      </c>
      <c r="D240" s="1">
        <f>VLOOKUP(A240, rETH!$A$2:$E$1977, 5)</f>
        <v>1876.8688959999999</v>
      </c>
      <c r="E240" s="1" t="e">
        <f>VLOOKUP(A240, cbETH!$A$2:$E$1977, 5)</f>
        <v>#N/A</v>
      </c>
      <c r="F240" s="1" t="e">
        <f>VLOOKUP(A240, sfrxETH!$A$2:$E$1977, 5)</f>
        <v>#N/A</v>
      </c>
      <c r="G240" s="1" t="e">
        <f>VLOOKUP(A240, rETH2!$A$2:$D$1977, 5)</f>
        <v>#N/A</v>
      </c>
      <c r="H240" s="8" t="e">
        <f>VLOOKUP(A240, ankrETH!$A$2:$E$1977, 5)</f>
        <v>#N/A</v>
      </c>
      <c r="J240" s="1">
        <f t="shared" ref="J240:N240" si="716">B240/$B240</f>
        <v>1</v>
      </c>
      <c r="K240" s="1">
        <f t="shared" si="716"/>
        <v>1.0531376249163908</v>
      </c>
      <c r="L240" s="1">
        <f t="shared" si="716"/>
        <v>1.0232905547812039</v>
      </c>
      <c r="M240" s="1" t="e">
        <f t="shared" si="716"/>
        <v>#N/A</v>
      </c>
      <c r="N240" s="1" t="e">
        <f t="shared" si="716"/>
        <v>#N/A</v>
      </c>
      <c r="O240" s="1" t="e">
        <f t="shared" si="1"/>
        <v>#N/A</v>
      </c>
      <c r="P240" s="10" t="e">
        <f t="shared" si="2"/>
        <v>#N/A</v>
      </c>
      <c r="R240" s="1">
        <f t="shared" ref="R240:X240" si="717">J240/J239-1</f>
        <v>0</v>
      </c>
      <c r="S240" s="1">
        <f t="shared" si="717"/>
        <v>-2.5693270024033099E-3</v>
      </c>
      <c r="T240" s="1">
        <f t="shared" si="717"/>
        <v>3.183630485921185E-4</v>
      </c>
      <c r="U240" s="1" t="e">
        <f t="shared" si="717"/>
        <v>#N/A</v>
      </c>
      <c r="V240" s="1" t="e">
        <f t="shared" si="717"/>
        <v>#N/A</v>
      </c>
      <c r="W240" s="1" t="e">
        <f t="shared" si="717"/>
        <v>#N/A</v>
      </c>
      <c r="X240" s="1" t="e">
        <f t="shared" si="717"/>
        <v>#N/A</v>
      </c>
      <c r="Y240" s="9">
        <f t="shared" si="3"/>
        <v>44714</v>
      </c>
      <c r="Z240" s="1">
        <f t="shared" si="9"/>
        <v>1</v>
      </c>
      <c r="AA240" s="1">
        <f t="shared" ref="AA240:AF240" si="718">IF(ISNUMBER(AA239), AA239*(S240+1), IF(ISNUMBER(S239),S239+1, NA()))</f>
        <v>1.0029417593933458</v>
      </c>
      <c r="AB240" s="1">
        <f t="shared" si="718"/>
        <v>1.0166337606515305</v>
      </c>
      <c r="AC240" s="1" t="e">
        <f t="shared" si="718"/>
        <v>#N/A</v>
      </c>
      <c r="AD240" s="1" t="e">
        <f t="shared" si="718"/>
        <v>#N/A</v>
      </c>
      <c r="AE240" s="1" t="e">
        <f t="shared" si="718"/>
        <v>#N/A</v>
      </c>
      <c r="AF240" s="1" t="e">
        <f t="shared" si="718"/>
        <v>#N/A</v>
      </c>
    </row>
    <row r="241" spans="1:32" ht="13">
      <c r="A241" s="9">
        <f>wstETH!A241</f>
        <v>44715</v>
      </c>
      <c r="B241" s="1">
        <f>VLOOKUP(A241, ETH!$A$2:$E$1977, 5)</f>
        <v>1775.0786129999999</v>
      </c>
      <c r="C241" s="1">
        <f>VLOOKUP(A241, wstETH!$A$2:$E$1977, 5)</f>
        <v>1865.511841</v>
      </c>
      <c r="D241" s="1">
        <f>VLOOKUP(A241, rETH!$A$2:$E$1977, 5)</f>
        <v>1812.6157229999999</v>
      </c>
      <c r="E241" s="1" t="e">
        <f>VLOOKUP(A241, cbETH!$A$2:$E$1977, 5)</f>
        <v>#N/A</v>
      </c>
      <c r="F241" s="1" t="e">
        <f>VLOOKUP(A241, sfrxETH!$A$2:$E$1977, 5)</f>
        <v>#N/A</v>
      </c>
      <c r="G241" s="1" t="e">
        <f>VLOOKUP(A241, rETH2!$A$2:$D$1977, 5)</f>
        <v>#N/A</v>
      </c>
      <c r="H241" s="8" t="e">
        <f>VLOOKUP(A241, ankrETH!$A$2:$E$1977, 5)</f>
        <v>#N/A</v>
      </c>
      <c r="J241" s="1">
        <f t="shared" ref="J241:N241" si="719">B241/$B241</f>
        <v>1</v>
      </c>
      <c r="K241" s="1">
        <f t="shared" si="719"/>
        <v>1.0509460411148563</v>
      </c>
      <c r="L241" s="1">
        <f t="shared" si="719"/>
        <v>1.0211467310377651</v>
      </c>
      <c r="M241" s="1" t="e">
        <f t="shared" si="719"/>
        <v>#N/A</v>
      </c>
      <c r="N241" s="1" t="e">
        <f t="shared" si="719"/>
        <v>#N/A</v>
      </c>
      <c r="O241" s="1" t="e">
        <f t="shared" si="1"/>
        <v>#N/A</v>
      </c>
      <c r="P241" s="10" t="e">
        <f t="shared" si="2"/>
        <v>#N/A</v>
      </c>
      <c r="R241" s="1">
        <f t="shared" ref="R241:X241" si="720">J241/J240-1</f>
        <v>0</v>
      </c>
      <c r="S241" s="1">
        <f t="shared" si="720"/>
        <v>-2.0810041818689617E-3</v>
      </c>
      <c r="T241" s="1">
        <f t="shared" si="720"/>
        <v>-2.0950293476491577E-3</v>
      </c>
      <c r="U241" s="1" t="e">
        <f t="shared" si="720"/>
        <v>#N/A</v>
      </c>
      <c r="V241" s="1" t="e">
        <f t="shared" si="720"/>
        <v>#N/A</v>
      </c>
      <c r="W241" s="1" t="e">
        <f t="shared" si="720"/>
        <v>#N/A</v>
      </c>
      <c r="X241" s="1" t="e">
        <f t="shared" si="720"/>
        <v>#N/A</v>
      </c>
      <c r="Y241" s="9">
        <f t="shared" si="3"/>
        <v>44715</v>
      </c>
      <c r="Z241" s="1">
        <f t="shared" si="9"/>
        <v>1</v>
      </c>
      <c r="AA241" s="1">
        <f t="shared" ref="AA241:AF241" si="721">IF(ISNUMBER(AA240), AA240*(S241+1), IF(ISNUMBER(S240),S240+1, NA()))</f>
        <v>1.0008546333978772</v>
      </c>
      <c r="AB241" s="1">
        <f t="shared" si="721"/>
        <v>1.0145038830871547</v>
      </c>
      <c r="AC241" s="1" t="e">
        <f t="shared" si="721"/>
        <v>#N/A</v>
      </c>
      <c r="AD241" s="1" t="e">
        <f t="shared" si="721"/>
        <v>#N/A</v>
      </c>
      <c r="AE241" s="1" t="e">
        <f t="shared" si="721"/>
        <v>#N/A</v>
      </c>
      <c r="AF241" s="1" t="e">
        <f t="shared" si="721"/>
        <v>#N/A</v>
      </c>
    </row>
    <row r="242" spans="1:32" ht="13">
      <c r="A242" s="9">
        <f>wstETH!A242</f>
        <v>44716</v>
      </c>
      <c r="B242" s="1">
        <f>VLOOKUP(A242, ETH!$A$2:$E$1977, 5)</f>
        <v>1801.6094969999999</v>
      </c>
      <c r="C242" s="1">
        <f>VLOOKUP(A242, wstETH!$A$2:$E$1977, 5)</f>
        <v>1891.972168</v>
      </c>
      <c r="D242" s="1">
        <f>VLOOKUP(A242, rETH!$A$2:$E$1977, 5)</f>
        <v>1837.544678</v>
      </c>
      <c r="E242" s="1" t="e">
        <f>VLOOKUP(A242, cbETH!$A$2:$E$1977, 5)</f>
        <v>#N/A</v>
      </c>
      <c r="F242" s="1" t="e">
        <f>VLOOKUP(A242, sfrxETH!$A$2:$E$1977, 5)</f>
        <v>#N/A</v>
      </c>
      <c r="G242" s="1" t="e">
        <f>VLOOKUP(A242, rETH2!$A$2:$D$1977, 5)</f>
        <v>#N/A</v>
      </c>
      <c r="H242" s="8" t="e">
        <f>VLOOKUP(A242, ankrETH!$A$2:$E$1977, 5)</f>
        <v>#N/A</v>
      </c>
      <c r="J242" s="1">
        <f t="shared" ref="J242:N242" si="722">B242/$B242</f>
        <v>1</v>
      </c>
      <c r="K242" s="1">
        <f t="shared" si="722"/>
        <v>1.0501566355808347</v>
      </c>
      <c r="L242" s="1">
        <f t="shared" si="722"/>
        <v>1.0199461542913926</v>
      </c>
      <c r="M242" s="1" t="e">
        <f t="shared" si="722"/>
        <v>#N/A</v>
      </c>
      <c r="N242" s="1" t="e">
        <f t="shared" si="722"/>
        <v>#N/A</v>
      </c>
      <c r="O242" s="1" t="e">
        <f t="shared" si="1"/>
        <v>#N/A</v>
      </c>
      <c r="P242" s="10" t="e">
        <f t="shared" si="2"/>
        <v>#N/A</v>
      </c>
      <c r="R242" s="1">
        <f t="shared" ref="R242:X242" si="723">J242/J241-1</f>
        <v>0</v>
      </c>
      <c r="S242" s="1">
        <f t="shared" si="723"/>
        <v>-7.5113802530168972E-4</v>
      </c>
      <c r="T242" s="1">
        <f t="shared" si="723"/>
        <v>-1.1757142336953352E-3</v>
      </c>
      <c r="U242" s="1" t="e">
        <f t="shared" si="723"/>
        <v>#N/A</v>
      </c>
      <c r="V242" s="1" t="e">
        <f t="shared" si="723"/>
        <v>#N/A</v>
      </c>
      <c r="W242" s="1" t="e">
        <f t="shared" si="723"/>
        <v>#N/A</v>
      </c>
      <c r="X242" s="1" t="e">
        <f t="shared" si="723"/>
        <v>#N/A</v>
      </c>
      <c r="Y242" s="9">
        <f t="shared" si="3"/>
        <v>44716</v>
      </c>
      <c r="Z242" s="1">
        <f t="shared" si="9"/>
        <v>1</v>
      </c>
      <c r="AA242" s="1">
        <f t="shared" ref="AA242:AF242" si="724">IF(ISNUMBER(AA241), AA241*(S242+1), IF(ISNUMBER(S241),S241+1, NA()))</f>
        <v>1.0001028534249325</v>
      </c>
      <c r="AB242" s="1">
        <f t="shared" si="724"/>
        <v>1.0133111164316699</v>
      </c>
      <c r="AC242" s="1" t="e">
        <f t="shared" si="724"/>
        <v>#N/A</v>
      </c>
      <c r="AD242" s="1" t="e">
        <f t="shared" si="724"/>
        <v>#N/A</v>
      </c>
      <c r="AE242" s="1" t="e">
        <f t="shared" si="724"/>
        <v>#N/A</v>
      </c>
      <c r="AF242" s="1" t="e">
        <f t="shared" si="724"/>
        <v>#N/A</v>
      </c>
    </row>
    <row r="243" spans="1:32" ht="13">
      <c r="A243" s="9">
        <f>wstETH!A243</f>
        <v>44717</v>
      </c>
      <c r="B243" s="1">
        <f>VLOOKUP(A243, ETH!$A$2:$E$1977, 5)</f>
        <v>1805.204956</v>
      </c>
      <c r="C243" s="1">
        <f>VLOOKUP(A243, wstETH!$A$2:$E$1977, 5)</f>
        <v>1900.633423</v>
      </c>
      <c r="D243" s="1">
        <f>VLOOKUP(A243, rETH!$A$2:$E$1977, 5)</f>
        <v>1841.4754640000001</v>
      </c>
      <c r="E243" s="1" t="e">
        <f>VLOOKUP(A243, cbETH!$A$2:$E$1977, 5)</f>
        <v>#N/A</v>
      </c>
      <c r="F243" s="1" t="e">
        <f>VLOOKUP(A243, sfrxETH!$A$2:$E$1977, 5)</f>
        <v>#N/A</v>
      </c>
      <c r="G243" s="1" t="e">
        <f>VLOOKUP(A243, rETH2!$A$2:$D$1977, 5)</f>
        <v>#N/A</v>
      </c>
      <c r="H243" s="8" t="e">
        <f>VLOOKUP(A243, ankrETH!$A$2:$E$1977, 5)</f>
        <v>#N/A</v>
      </c>
      <c r="J243" s="1">
        <f t="shared" ref="J243:N243" si="725">B243/$B243</f>
        <v>1</v>
      </c>
      <c r="K243" s="1">
        <f t="shared" si="725"/>
        <v>1.0528629542495007</v>
      </c>
      <c r="L243" s="1">
        <f t="shared" si="725"/>
        <v>1.0200921828180489</v>
      </c>
      <c r="M243" s="1" t="e">
        <f t="shared" si="725"/>
        <v>#N/A</v>
      </c>
      <c r="N243" s="1" t="e">
        <f t="shared" si="725"/>
        <v>#N/A</v>
      </c>
      <c r="O243" s="1" t="e">
        <f t="shared" si="1"/>
        <v>#N/A</v>
      </c>
      <c r="P243" s="10" t="e">
        <f t="shared" si="2"/>
        <v>#N/A</v>
      </c>
      <c r="R243" s="1">
        <f t="shared" ref="R243:X243" si="726">J243/J242-1</f>
        <v>0</v>
      </c>
      <c r="S243" s="1">
        <f t="shared" si="726"/>
        <v>2.5770619134060091E-3</v>
      </c>
      <c r="T243" s="1">
        <f t="shared" si="726"/>
        <v>1.4317278029030156E-4</v>
      </c>
      <c r="U243" s="1" t="e">
        <f t="shared" si="726"/>
        <v>#N/A</v>
      </c>
      <c r="V243" s="1" t="e">
        <f t="shared" si="726"/>
        <v>#N/A</v>
      </c>
      <c r="W243" s="1" t="e">
        <f t="shared" si="726"/>
        <v>#N/A</v>
      </c>
      <c r="X243" s="1" t="e">
        <f t="shared" si="726"/>
        <v>#N/A</v>
      </c>
      <c r="Y243" s="9">
        <f t="shared" si="3"/>
        <v>44717</v>
      </c>
      <c r="Z243" s="1">
        <f t="shared" si="9"/>
        <v>1</v>
      </c>
      <c r="AA243" s="1">
        <f t="shared" ref="AA243:AF243" si="727">IF(ISNUMBER(AA242), AA242*(S243+1), IF(ISNUMBER(S242),S242+1, NA()))</f>
        <v>1.0026801803979826</v>
      </c>
      <c r="AB243" s="1">
        <f t="shared" si="727"/>
        <v>1.0134561950015086</v>
      </c>
      <c r="AC243" s="1" t="e">
        <f t="shared" si="727"/>
        <v>#N/A</v>
      </c>
      <c r="AD243" s="1" t="e">
        <f t="shared" si="727"/>
        <v>#N/A</v>
      </c>
      <c r="AE243" s="1" t="e">
        <f t="shared" si="727"/>
        <v>#N/A</v>
      </c>
      <c r="AF243" s="1" t="e">
        <f t="shared" si="727"/>
        <v>#N/A</v>
      </c>
    </row>
    <row r="244" spans="1:32" ht="13">
      <c r="A244" s="9">
        <f>wstETH!A244</f>
        <v>44718</v>
      </c>
      <c r="B244" s="1">
        <f>VLOOKUP(A244, ETH!$A$2:$E$1977, 5)</f>
        <v>1859.289673</v>
      </c>
      <c r="C244" s="1">
        <f>VLOOKUP(A244, wstETH!$A$2:$E$1977, 5)</f>
        <v>1952.7304690000001</v>
      </c>
      <c r="D244" s="1">
        <f>VLOOKUP(A244, rETH!$A$2:$E$1977, 5)</f>
        <v>1894.017822</v>
      </c>
      <c r="E244" s="1" t="e">
        <f>VLOOKUP(A244, cbETH!$A$2:$E$1977, 5)</f>
        <v>#N/A</v>
      </c>
      <c r="F244" s="1" t="e">
        <f>VLOOKUP(A244, sfrxETH!$A$2:$E$1977, 5)</f>
        <v>#N/A</v>
      </c>
      <c r="G244" s="1" t="e">
        <f>VLOOKUP(A244, rETH2!$A$2:$D$1977, 5)</f>
        <v>#N/A</v>
      </c>
      <c r="H244" s="8" t="e">
        <f>VLOOKUP(A244, ankrETH!$A$2:$E$1977, 5)</f>
        <v>#N/A</v>
      </c>
      <c r="J244" s="1">
        <f t="shared" ref="J244:N244" si="728">B244/$B244</f>
        <v>1</v>
      </c>
      <c r="K244" s="1">
        <f t="shared" si="728"/>
        <v>1.0502561797426817</v>
      </c>
      <c r="L244" s="1">
        <f t="shared" si="728"/>
        <v>1.0186781809764831</v>
      </c>
      <c r="M244" s="1" t="e">
        <f t="shared" si="728"/>
        <v>#N/A</v>
      </c>
      <c r="N244" s="1" t="e">
        <f t="shared" si="728"/>
        <v>#N/A</v>
      </c>
      <c r="O244" s="1" t="e">
        <f t="shared" si="1"/>
        <v>#N/A</v>
      </c>
      <c r="P244" s="10" t="e">
        <f t="shared" si="2"/>
        <v>#N/A</v>
      </c>
      <c r="R244" s="1">
        <f t="shared" ref="R244:X244" si="729">J244/J243-1</f>
        <v>0</v>
      </c>
      <c r="S244" s="1">
        <f t="shared" si="729"/>
        <v>-2.4758915643272594E-3</v>
      </c>
      <c r="T244" s="1">
        <f t="shared" si="729"/>
        <v>-1.3861510414280298E-3</v>
      </c>
      <c r="U244" s="1" t="e">
        <f t="shared" si="729"/>
        <v>#N/A</v>
      </c>
      <c r="V244" s="1" t="e">
        <f t="shared" si="729"/>
        <v>#N/A</v>
      </c>
      <c r="W244" s="1" t="e">
        <f t="shared" si="729"/>
        <v>#N/A</v>
      </c>
      <c r="X244" s="1" t="e">
        <f t="shared" si="729"/>
        <v>#N/A</v>
      </c>
      <c r="Y244" s="9">
        <f t="shared" si="3"/>
        <v>44718</v>
      </c>
      <c r="Z244" s="1">
        <f t="shared" si="9"/>
        <v>1</v>
      </c>
      <c r="AA244" s="1">
        <f t="shared" ref="AA244:AF244" si="730">IF(ISNUMBER(AA243), AA243*(S244+1), IF(ISNUMBER(S243),S243+1, NA()))</f>
        <v>1.0001976529976171</v>
      </c>
      <c r="AB244" s="1">
        <f t="shared" si="730"/>
        <v>1.0120513916413656</v>
      </c>
      <c r="AC244" s="1" t="e">
        <f t="shared" si="730"/>
        <v>#N/A</v>
      </c>
      <c r="AD244" s="1" t="e">
        <f t="shared" si="730"/>
        <v>#N/A</v>
      </c>
      <c r="AE244" s="1" t="e">
        <f t="shared" si="730"/>
        <v>#N/A</v>
      </c>
      <c r="AF244" s="1" t="e">
        <f t="shared" si="730"/>
        <v>#N/A</v>
      </c>
    </row>
    <row r="245" spans="1:32" ht="13">
      <c r="A245" s="9">
        <f>wstETH!A245</f>
        <v>44719</v>
      </c>
      <c r="B245" s="1">
        <f>VLOOKUP(A245, ETH!$A$2:$E$1977, 5)</f>
        <v>1814.0483400000001</v>
      </c>
      <c r="C245" s="1">
        <f>VLOOKUP(A245, wstETH!$A$2:$E$1977, 5)</f>
        <v>1920.1549070000001</v>
      </c>
      <c r="D245" s="1">
        <f>VLOOKUP(A245, rETH!$A$2:$E$1977, 5)</f>
        <v>1851.4537350000001</v>
      </c>
      <c r="E245" s="1" t="e">
        <f>VLOOKUP(A245, cbETH!$A$2:$E$1977, 5)</f>
        <v>#N/A</v>
      </c>
      <c r="F245" s="1" t="e">
        <f>VLOOKUP(A245, sfrxETH!$A$2:$E$1977, 5)</f>
        <v>#N/A</v>
      </c>
      <c r="G245" s="1" t="e">
        <f>VLOOKUP(A245, rETH2!$A$2:$D$1977, 5)</f>
        <v>#N/A</v>
      </c>
      <c r="H245" s="8" t="e">
        <f>VLOOKUP(A245, ankrETH!$A$2:$E$1977, 5)</f>
        <v>#N/A</v>
      </c>
      <c r="J245" s="1">
        <f t="shared" ref="J245:N245" si="731">B245/$B245</f>
        <v>1</v>
      </c>
      <c r="K245" s="1">
        <f t="shared" si="731"/>
        <v>1.0584915873851521</v>
      </c>
      <c r="L245" s="1">
        <f t="shared" si="731"/>
        <v>1.0206198446729375</v>
      </c>
      <c r="M245" s="1" t="e">
        <f t="shared" si="731"/>
        <v>#N/A</v>
      </c>
      <c r="N245" s="1" t="e">
        <f t="shared" si="731"/>
        <v>#N/A</v>
      </c>
      <c r="O245" s="1" t="e">
        <f t="shared" si="1"/>
        <v>#N/A</v>
      </c>
      <c r="P245" s="10" t="e">
        <f t="shared" si="2"/>
        <v>#N/A</v>
      </c>
      <c r="R245" s="1">
        <f t="shared" ref="R245:X245" si="732">J245/J244-1</f>
        <v>0</v>
      </c>
      <c r="S245" s="1">
        <f t="shared" si="732"/>
        <v>7.841332239995058E-3</v>
      </c>
      <c r="T245" s="1">
        <f t="shared" si="732"/>
        <v>1.9060619268327361E-3</v>
      </c>
      <c r="U245" s="1" t="e">
        <f t="shared" si="732"/>
        <v>#N/A</v>
      </c>
      <c r="V245" s="1" t="e">
        <f t="shared" si="732"/>
        <v>#N/A</v>
      </c>
      <c r="W245" s="1" t="e">
        <f t="shared" si="732"/>
        <v>#N/A</v>
      </c>
      <c r="X245" s="1" t="e">
        <f t="shared" si="732"/>
        <v>#N/A</v>
      </c>
      <c r="Y245" s="9">
        <f t="shared" si="3"/>
        <v>44719</v>
      </c>
      <c r="Z245" s="1">
        <f t="shared" si="9"/>
        <v>1</v>
      </c>
      <c r="AA245" s="1">
        <f t="shared" ref="AA245:AF245" si="733">IF(ISNUMBER(AA244), AA244*(S245+1), IF(ISNUMBER(S244),S244+1, NA()))</f>
        <v>1.0080405351004347</v>
      </c>
      <c r="AB245" s="1">
        <f t="shared" si="733"/>
        <v>1.0139804242669712</v>
      </c>
      <c r="AC245" s="1" t="e">
        <f t="shared" si="733"/>
        <v>#N/A</v>
      </c>
      <c r="AD245" s="1" t="e">
        <f t="shared" si="733"/>
        <v>#N/A</v>
      </c>
      <c r="AE245" s="1" t="e">
        <f t="shared" si="733"/>
        <v>#N/A</v>
      </c>
      <c r="AF245" s="1" t="e">
        <f t="shared" si="733"/>
        <v>#N/A</v>
      </c>
    </row>
    <row r="246" spans="1:32" ht="13">
      <c r="A246" s="9">
        <f>wstETH!A246</f>
        <v>44720</v>
      </c>
      <c r="B246" s="1">
        <f>VLOOKUP(A246, ETH!$A$2:$E$1977, 5)</f>
        <v>1793.5722659999999</v>
      </c>
      <c r="C246" s="1">
        <f>VLOOKUP(A246, wstETH!$A$2:$E$1977, 5)</f>
        <v>1878.724731</v>
      </c>
      <c r="D246" s="1">
        <f>VLOOKUP(A246, rETH!$A$2:$E$1977, 5)</f>
        <v>1826.7416989999999</v>
      </c>
      <c r="E246" s="1" t="e">
        <f>VLOOKUP(A246, cbETH!$A$2:$E$1977, 5)</f>
        <v>#N/A</v>
      </c>
      <c r="F246" s="1" t="e">
        <f>VLOOKUP(A246, sfrxETH!$A$2:$E$1977, 5)</f>
        <v>#N/A</v>
      </c>
      <c r="G246" s="1" t="e">
        <f>VLOOKUP(A246, rETH2!$A$2:$D$1977, 5)</f>
        <v>#N/A</v>
      </c>
      <c r="H246" s="8" t="e">
        <f>VLOOKUP(A246, ankrETH!$A$2:$E$1977, 5)</f>
        <v>#N/A</v>
      </c>
      <c r="J246" s="1">
        <f t="shared" ref="J246:N246" si="734">B246/$B246</f>
        <v>1</v>
      </c>
      <c r="K246" s="1">
        <f t="shared" si="734"/>
        <v>1.0474764617039412</v>
      </c>
      <c r="L246" s="1">
        <f t="shared" si="734"/>
        <v>1.0184935023967414</v>
      </c>
      <c r="M246" s="1" t="e">
        <f t="shared" si="734"/>
        <v>#N/A</v>
      </c>
      <c r="N246" s="1" t="e">
        <f t="shared" si="734"/>
        <v>#N/A</v>
      </c>
      <c r="O246" s="1" t="e">
        <f t="shared" si="1"/>
        <v>#N/A</v>
      </c>
      <c r="P246" s="10" t="e">
        <f t="shared" si="2"/>
        <v>#N/A</v>
      </c>
      <c r="R246" s="1">
        <f t="shared" ref="R246:X246" si="735">J246/J245-1</f>
        <v>0</v>
      </c>
      <c r="S246" s="1">
        <f t="shared" si="735"/>
        <v>-1.0406436680731934E-2</v>
      </c>
      <c r="T246" s="1">
        <f t="shared" si="735"/>
        <v>-2.083383237445835E-3</v>
      </c>
      <c r="U246" s="1" t="e">
        <f t="shared" si="735"/>
        <v>#N/A</v>
      </c>
      <c r="V246" s="1" t="e">
        <f t="shared" si="735"/>
        <v>#N/A</v>
      </c>
      <c r="W246" s="1" t="e">
        <f t="shared" si="735"/>
        <v>#N/A</v>
      </c>
      <c r="X246" s="1" t="e">
        <f t="shared" si="735"/>
        <v>#N/A</v>
      </c>
      <c r="Y246" s="9">
        <f t="shared" si="3"/>
        <v>44720</v>
      </c>
      <c r="Z246" s="1">
        <f t="shared" si="9"/>
        <v>1</v>
      </c>
      <c r="AA246" s="1">
        <f t="shared" ref="AA246:AF246" si="736">IF(ISNUMBER(AA245), AA245*(S246+1), IF(ISNUMBER(S245),S245+1, NA()))</f>
        <v>0.9975504251003009</v>
      </c>
      <c r="AB246" s="1">
        <f t="shared" si="736"/>
        <v>1.0118679144479552</v>
      </c>
      <c r="AC246" s="1" t="e">
        <f t="shared" si="736"/>
        <v>#N/A</v>
      </c>
      <c r="AD246" s="1" t="e">
        <f t="shared" si="736"/>
        <v>#N/A</v>
      </c>
      <c r="AE246" s="1" t="e">
        <f t="shared" si="736"/>
        <v>#N/A</v>
      </c>
      <c r="AF246" s="1" t="e">
        <f t="shared" si="736"/>
        <v>#N/A</v>
      </c>
    </row>
    <row r="247" spans="1:32" ht="13">
      <c r="A247" s="9">
        <f>wstETH!A247</f>
        <v>44721</v>
      </c>
      <c r="B247" s="1">
        <f>VLOOKUP(A247, ETH!$A$2:$E$1977, 5)</f>
        <v>1789.8260499999999</v>
      </c>
      <c r="C247" s="1">
        <f>VLOOKUP(A247, wstETH!$A$2:$E$1977, 5)</f>
        <v>1852.799927</v>
      </c>
      <c r="D247" s="1">
        <f>VLOOKUP(A247, rETH!$A$2:$E$1977, 5)</f>
        <v>1822.9105219999999</v>
      </c>
      <c r="E247" s="1" t="e">
        <f>VLOOKUP(A247, cbETH!$A$2:$E$1977, 5)</f>
        <v>#N/A</v>
      </c>
      <c r="F247" s="1" t="e">
        <f>VLOOKUP(A247, sfrxETH!$A$2:$E$1977, 5)</f>
        <v>#N/A</v>
      </c>
      <c r="G247" s="1" t="e">
        <f>VLOOKUP(A247, rETH2!$A$2:$D$1977, 5)</f>
        <v>#N/A</v>
      </c>
      <c r="H247" s="8" t="e">
        <f>VLOOKUP(A247, ankrETH!$A$2:$E$1977, 5)</f>
        <v>#N/A</v>
      </c>
      <c r="J247" s="1">
        <f t="shared" ref="J247:N247" si="737">B247/$B247</f>
        <v>1</v>
      </c>
      <c r="K247" s="1">
        <f t="shared" si="737"/>
        <v>1.0351843560439855</v>
      </c>
      <c r="L247" s="1">
        <f t="shared" si="737"/>
        <v>1.0184847415758642</v>
      </c>
      <c r="M247" s="1" t="e">
        <f t="shared" si="737"/>
        <v>#N/A</v>
      </c>
      <c r="N247" s="1" t="e">
        <f t="shared" si="737"/>
        <v>#N/A</v>
      </c>
      <c r="O247" s="1" t="e">
        <f t="shared" si="1"/>
        <v>#N/A</v>
      </c>
      <c r="P247" s="10" t="e">
        <f t="shared" si="2"/>
        <v>#N/A</v>
      </c>
      <c r="R247" s="1">
        <f t="shared" ref="R247:X247" si="738">J247/J246-1</f>
        <v>0</v>
      </c>
      <c r="S247" s="1">
        <f t="shared" si="738"/>
        <v>-1.1734970769615161E-2</v>
      </c>
      <c r="T247" s="1">
        <f t="shared" si="738"/>
        <v>-8.6017444947961152E-6</v>
      </c>
      <c r="U247" s="1" t="e">
        <f t="shared" si="738"/>
        <v>#N/A</v>
      </c>
      <c r="V247" s="1" t="e">
        <f t="shared" si="738"/>
        <v>#N/A</v>
      </c>
      <c r="W247" s="1" t="e">
        <f t="shared" si="738"/>
        <v>#N/A</v>
      </c>
      <c r="X247" s="1" t="e">
        <f t="shared" si="738"/>
        <v>#N/A</v>
      </c>
      <c r="Y247" s="9">
        <f t="shared" si="3"/>
        <v>44721</v>
      </c>
      <c r="Z247" s="1">
        <f t="shared" si="9"/>
        <v>1</v>
      </c>
      <c r="AA247" s="1">
        <f t="shared" ref="AA247:AF247" si="739">IF(ISNUMBER(AA246), AA246*(S247+1), IF(ISNUMBER(S246),S246+1, NA()))</f>
        <v>0.98584420002053164</v>
      </c>
      <c r="AB247" s="1">
        <f t="shared" si="739"/>
        <v>1.0118592106186926</v>
      </c>
      <c r="AC247" s="1" t="e">
        <f t="shared" si="739"/>
        <v>#N/A</v>
      </c>
      <c r="AD247" s="1" t="e">
        <f t="shared" si="739"/>
        <v>#N/A</v>
      </c>
      <c r="AE247" s="1" t="e">
        <f t="shared" si="739"/>
        <v>#N/A</v>
      </c>
      <c r="AF247" s="1" t="e">
        <f t="shared" si="739"/>
        <v>#N/A</v>
      </c>
    </row>
    <row r="248" spans="1:32" ht="13">
      <c r="A248" s="9">
        <f>wstETH!A248</f>
        <v>44722</v>
      </c>
      <c r="B248" s="1">
        <f>VLOOKUP(A248, ETH!$A$2:$E$1977, 5)</f>
        <v>1665.042236</v>
      </c>
      <c r="C248" s="1">
        <f>VLOOKUP(A248, wstETH!$A$2:$E$1977, 5)</f>
        <v>1684.2817379999999</v>
      </c>
      <c r="D248" s="1">
        <f>VLOOKUP(A248, rETH!$A$2:$E$1977, 5)</f>
        <v>1672.2468260000001</v>
      </c>
      <c r="E248" s="1" t="e">
        <f>VLOOKUP(A248, cbETH!$A$2:$E$1977, 5)</f>
        <v>#N/A</v>
      </c>
      <c r="F248" s="1" t="e">
        <f>VLOOKUP(A248, sfrxETH!$A$2:$E$1977, 5)</f>
        <v>#N/A</v>
      </c>
      <c r="G248" s="1" t="e">
        <f>VLOOKUP(A248, rETH2!$A$2:$D$1977, 5)</f>
        <v>#N/A</v>
      </c>
      <c r="H248" s="8" t="e">
        <f>VLOOKUP(A248, ankrETH!$A$2:$E$1977, 5)</f>
        <v>#N/A</v>
      </c>
      <c r="J248" s="1">
        <f t="shared" ref="J248:N248" si="740">B248/$B248</f>
        <v>1</v>
      </c>
      <c r="K248" s="1">
        <f t="shared" si="740"/>
        <v>1.0115549633420831</v>
      </c>
      <c r="L248" s="1">
        <f t="shared" si="740"/>
        <v>1.0043269713189427</v>
      </c>
      <c r="M248" s="1" t="e">
        <f t="shared" si="740"/>
        <v>#N/A</v>
      </c>
      <c r="N248" s="1" t="e">
        <f t="shared" si="740"/>
        <v>#N/A</v>
      </c>
      <c r="O248" s="1" t="e">
        <f t="shared" si="1"/>
        <v>#N/A</v>
      </c>
      <c r="P248" s="10" t="e">
        <f t="shared" si="2"/>
        <v>#N/A</v>
      </c>
      <c r="R248" s="1">
        <f t="shared" ref="R248:X248" si="741">J248/J247-1</f>
        <v>0</v>
      </c>
      <c r="S248" s="1">
        <f t="shared" si="741"/>
        <v>-2.2826265257913536E-2</v>
      </c>
      <c r="T248" s="1">
        <f t="shared" si="741"/>
        <v>-1.3900817242500585E-2</v>
      </c>
      <c r="U248" s="1" t="e">
        <f t="shared" si="741"/>
        <v>#N/A</v>
      </c>
      <c r="V248" s="1" t="e">
        <f t="shared" si="741"/>
        <v>#N/A</v>
      </c>
      <c r="W248" s="1" t="e">
        <f t="shared" si="741"/>
        <v>#N/A</v>
      </c>
      <c r="X248" s="1" t="e">
        <f t="shared" si="741"/>
        <v>#N/A</v>
      </c>
      <c r="Y248" s="9">
        <f t="shared" si="3"/>
        <v>44722</v>
      </c>
      <c r="Z248" s="1">
        <f t="shared" si="9"/>
        <v>1</v>
      </c>
      <c r="AA248" s="1">
        <f t="shared" ref="AA248:AF248" si="742">IF(ISNUMBER(AA247), AA247*(S248+1), IF(ISNUMBER(S247),S247+1, NA()))</f>
        <v>0.96334105880788745</v>
      </c>
      <c r="AB248" s="1">
        <f t="shared" si="742"/>
        <v>0.9977935406567412</v>
      </c>
      <c r="AC248" s="1" t="e">
        <f t="shared" si="742"/>
        <v>#N/A</v>
      </c>
      <c r="AD248" s="1" t="e">
        <f t="shared" si="742"/>
        <v>#N/A</v>
      </c>
      <c r="AE248" s="1" t="e">
        <f t="shared" si="742"/>
        <v>#N/A</v>
      </c>
      <c r="AF248" s="1" t="e">
        <f t="shared" si="742"/>
        <v>#N/A</v>
      </c>
    </row>
    <row r="249" spans="1:32" ht="13">
      <c r="A249" s="9">
        <f>wstETH!A249</f>
        <v>44723</v>
      </c>
      <c r="B249" s="1">
        <f>VLOOKUP(A249, ETH!$A$2:$E$1977, 5)</f>
        <v>1529.663452</v>
      </c>
      <c r="C249" s="1">
        <f>VLOOKUP(A249, wstETH!$A$2:$E$1977, 5)</f>
        <v>1581.9094239999999</v>
      </c>
      <c r="D249" s="1">
        <f>VLOOKUP(A249, rETH!$A$2:$E$1977, 5)</f>
        <v>1556.063232</v>
      </c>
      <c r="E249" s="1" t="e">
        <f>VLOOKUP(A249, cbETH!$A$2:$E$1977, 5)</f>
        <v>#N/A</v>
      </c>
      <c r="F249" s="1" t="e">
        <f>VLOOKUP(A249, sfrxETH!$A$2:$E$1977, 5)</f>
        <v>#N/A</v>
      </c>
      <c r="G249" s="1" t="e">
        <f>VLOOKUP(A249, rETH2!$A$2:$D$1977, 5)</f>
        <v>#N/A</v>
      </c>
      <c r="H249" s="8" t="e">
        <f>VLOOKUP(A249, ankrETH!$A$2:$E$1977, 5)</f>
        <v>#N/A</v>
      </c>
      <c r="J249" s="1">
        <f t="shared" ref="J249:N249" si="743">B249/$B249</f>
        <v>1</v>
      </c>
      <c r="K249" s="1">
        <f t="shared" si="743"/>
        <v>1.034155207102379</v>
      </c>
      <c r="L249" s="1">
        <f t="shared" si="743"/>
        <v>1.0172585544653518</v>
      </c>
      <c r="M249" s="1" t="e">
        <f t="shared" si="743"/>
        <v>#N/A</v>
      </c>
      <c r="N249" s="1" t="e">
        <f t="shared" si="743"/>
        <v>#N/A</v>
      </c>
      <c r="O249" s="1" t="e">
        <f t="shared" si="1"/>
        <v>#N/A</v>
      </c>
      <c r="P249" s="10" t="e">
        <f t="shared" si="2"/>
        <v>#N/A</v>
      </c>
      <c r="R249" s="1">
        <f t="shared" ref="R249:X249" si="744">J249/J248-1</f>
        <v>0</v>
      </c>
      <c r="S249" s="1">
        <f t="shared" si="744"/>
        <v>2.2342081823835569E-2</v>
      </c>
      <c r="T249" s="1">
        <f t="shared" si="744"/>
        <v>1.2875869627823056E-2</v>
      </c>
      <c r="U249" s="1" t="e">
        <f t="shared" si="744"/>
        <v>#N/A</v>
      </c>
      <c r="V249" s="1" t="e">
        <f t="shared" si="744"/>
        <v>#N/A</v>
      </c>
      <c r="W249" s="1" t="e">
        <f t="shared" si="744"/>
        <v>#N/A</v>
      </c>
      <c r="X249" s="1" t="e">
        <f t="shared" si="744"/>
        <v>#N/A</v>
      </c>
      <c r="Y249" s="9">
        <f t="shared" si="3"/>
        <v>44723</v>
      </c>
      <c r="Z249" s="1">
        <f t="shared" si="9"/>
        <v>1</v>
      </c>
      <c r="AA249" s="1">
        <f t="shared" ref="AA249:AF249" si="745">IF(ISNUMBER(AA248), AA248*(S249+1), IF(ISNUMBER(S248),S248+1, NA()))</f>
        <v>0.98486410356803367</v>
      </c>
      <c r="AB249" s="1">
        <f t="shared" si="745"/>
        <v>1.0106410002017214</v>
      </c>
      <c r="AC249" s="1" t="e">
        <f t="shared" si="745"/>
        <v>#N/A</v>
      </c>
      <c r="AD249" s="1" t="e">
        <f t="shared" si="745"/>
        <v>#N/A</v>
      </c>
      <c r="AE249" s="1" t="e">
        <f t="shared" si="745"/>
        <v>#N/A</v>
      </c>
      <c r="AF249" s="1" t="e">
        <f t="shared" si="745"/>
        <v>#N/A</v>
      </c>
    </row>
    <row r="250" spans="1:32" ht="13">
      <c r="A250" s="9">
        <f>wstETH!A250</f>
        <v>44724</v>
      </c>
      <c r="B250" s="1">
        <f>VLOOKUP(A250, ETH!$A$2:$E$1977, 5)</f>
        <v>1445.216553</v>
      </c>
      <c r="C250" s="1">
        <f>VLOOKUP(A250, wstETH!$A$2:$E$1977, 5)</f>
        <v>1495.3946530000001</v>
      </c>
      <c r="D250" s="1">
        <f>VLOOKUP(A250, rETH!$A$2:$E$1977, 5)</f>
        <v>1462.0200199999999</v>
      </c>
      <c r="E250" s="1" t="e">
        <f>VLOOKUP(A250, cbETH!$A$2:$E$1977, 5)</f>
        <v>#N/A</v>
      </c>
      <c r="F250" s="1" t="e">
        <f>VLOOKUP(A250, sfrxETH!$A$2:$E$1977, 5)</f>
        <v>#N/A</v>
      </c>
      <c r="G250" s="1" t="e">
        <f>VLOOKUP(A250, rETH2!$A$2:$D$1977, 5)</f>
        <v>#N/A</v>
      </c>
      <c r="H250" s="8" t="e">
        <f>VLOOKUP(A250, ankrETH!$A$2:$E$1977, 5)</f>
        <v>#N/A</v>
      </c>
      <c r="J250" s="1">
        <f t="shared" ref="J250:N250" si="746">B250/$B250</f>
        <v>1</v>
      </c>
      <c r="K250" s="1">
        <f t="shared" si="746"/>
        <v>1.0347201254343785</v>
      </c>
      <c r="L250" s="1">
        <f t="shared" si="746"/>
        <v>1.0116269544277769</v>
      </c>
      <c r="M250" s="1" t="e">
        <f t="shared" si="746"/>
        <v>#N/A</v>
      </c>
      <c r="N250" s="1" t="e">
        <f t="shared" si="746"/>
        <v>#N/A</v>
      </c>
      <c r="O250" s="1" t="e">
        <f t="shared" si="1"/>
        <v>#N/A</v>
      </c>
      <c r="P250" s="10" t="e">
        <f t="shared" si="2"/>
        <v>#N/A</v>
      </c>
      <c r="R250" s="1">
        <f t="shared" ref="R250:X250" si="747">J250/J249-1</f>
        <v>0</v>
      </c>
      <c r="S250" s="1">
        <f t="shared" si="747"/>
        <v>5.4626068516583359E-4</v>
      </c>
      <c r="T250" s="1">
        <f t="shared" si="747"/>
        <v>-5.5360557184350734E-3</v>
      </c>
      <c r="U250" s="1" t="e">
        <f t="shared" si="747"/>
        <v>#N/A</v>
      </c>
      <c r="V250" s="1" t="e">
        <f t="shared" si="747"/>
        <v>#N/A</v>
      </c>
      <c r="W250" s="1" t="e">
        <f t="shared" si="747"/>
        <v>#N/A</v>
      </c>
      <c r="X250" s="1" t="e">
        <f t="shared" si="747"/>
        <v>#N/A</v>
      </c>
      <c r="Y250" s="9">
        <f t="shared" si="3"/>
        <v>44724</v>
      </c>
      <c r="Z250" s="1">
        <f t="shared" si="9"/>
        <v>1</v>
      </c>
      <c r="AA250" s="1">
        <f t="shared" ref="AA250:AF250" si="748">IF(ISNUMBER(AA249), AA249*(S250+1), IF(ISNUMBER(S249),S249+1, NA()))</f>
        <v>0.98540209610804397</v>
      </c>
      <c r="AB250" s="1">
        <f t="shared" si="748"/>
        <v>1.0050460353132697</v>
      </c>
      <c r="AC250" s="1" t="e">
        <f t="shared" si="748"/>
        <v>#N/A</v>
      </c>
      <c r="AD250" s="1" t="e">
        <f t="shared" si="748"/>
        <v>#N/A</v>
      </c>
      <c r="AE250" s="1" t="e">
        <f t="shared" si="748"/>
        <v>#N/A</v>
      </c>
      <c r="AF250" s="1" t="e">
        <f t="shared" si="748"/>
        <v>#N/A</v>
      </c>
    </row>
    <row r="251" spans="1:32" ht="13">
      <c r="A251" s="9">
        <f>wstETH!A251</f>
        <v>44725</v>
      </c>
      <c r="B251" s="1">
        <f>VLOOKUP(A251, ETH!$A$2:$E$1977, 5)</f>
        <v>1204.582764</v>
      </c>
      <c r="C251" s="1">
        <f>VLOOKUP(A251, wstETH!$A$2:$E$1977, 5)</f>
        <v>1243.3912350000001</v>
      </c>
      <c r="D251" s="1">
        <f>VLOOKUP(A251, rETH!$A$2:$E$1977, 5)</f>
        <v>1220.27063</v>
      </c>
      <c r="E251" s="1" t="e">
        <f>VLOOKUP(A251, cbETH!$A$2:$E$1977, 5)</f>
        <v>#N/A</v>
      </c>
      <c r="F251" s="1" t="e">
        <f>VLOOKUP(A251, sfrxETH!$A$2:$E$1977, 5)</f>
        <v>#N/A</v>
      </c>
      <c r="G251" s="1" t="e">
        <f>VLOOKUP(A251, rETH2!$A$2:$D$1977, 5)</f>
        <v>#N/A</v>
      </c>
      <c r="H251" s="8" t="e">
        <f>VLOOKUP(A251, ankrETH!$A$2:$E$1977, 5)</f>
        <v>#N/A</v>
      </c>
      <c r="J251" s="1">
        <f t="shared" ref="J251:N251" si="749">B251/$B251</f>
        <v>1</v>
      </c>
      <c r="K251" s="1">
        <f t="shared" si="749"/>
        <v>1.0322173553863003</v>
      </c>
      <c r="L251" s="1">
        <f t="shared" si="749"/>
        <v>1.0130234853667557</v>
      </c>
      <c r="M251" s="1" t="e">
        <f t="shared" si="749"/>
        <v>#N/A</v>
      </c>
      <c r="N251" s="1" t="e">
        <f t="shared" si="749"/>
        <v>#N/A</v>
      </c>
      <c r="O251" s="1" t="e">
        <f t="shared" si="1"/>
        <v>#N/A</v>
      </c>
      <c r="P251" s="10" t="e">
        <f t="shared" si="2"/>
        <v>#N/A</v>
      </c>
      <c r="R251" s="1">
        <f t="shared" ref="R251:X251" si="750">J251/J250-1</f>
        <v>0</v>
      </c>
      <c r="S251" s="1">
        <f t="shared" si="750"/>
        <v>-2.4187893774922919E-3</v>
      </c>
      <c r="T251" s="1">
        <f t="shared" si="750"/>
        <v>1.3804801590806548E-3</v>
      </c>
      <c r="U251" s="1" t="e">
        <f t="shared" si="750"/>
        <v>#N/A</v>
      </c>
      <c r="V251" s="1" t="e">
        <f t="shared" si="750"/>
        <v>#N/A</v>
      </c>
      <c r="W251" s="1" t="e">
        <f t="shared" si="750"/>
        <v>#N/A</v>
      </c>
      <c r="X251" s="1" t="e">
        <f t="shared" si="750"/>
        <v>#N/A</v>
      </c>
      <c r="Y251" s="9">
        <f t="shared" si="3"/>
        <v>44725</v>
      </c>
      <c r="Z251" s="1">
        <f t="shared" si="9"/>
        <v>1</v>
      </c>
      <c r="AA251" s="1">
        <f t="shared" ref="AA251:AF251" si="751">IF(ISNUMBER(AA250), AA250*(S251+1), IF(ISNUMBER(S250),S250+1, NA()))</f>
        <v>0.98301861598541918</v>
      </c>
      <c r="AB251" s="1">
        <f t="shared" si="751"/>
        <v>1.0064334814239824</v>
      </c>
      <c r="AC251" s="1" t="e">
        <f t="shared" si="751"/>
        <v>#N/A</v>
      </c>
      <c r="AD251" s="1" t="e">
        <f t="shared" si="751"/>
        <v>#N/A</v>
      </c>
      <c r="AE251" s="1" t="e">
        <f t="shared" si="751"/>
        <v>#N/A</v>
      </c>
      <c r="AF251" s="1" t="e">
        <f t="shared" si="751"/>
        <v>#N/A</v>
      </c>
    </row>
    <row r="252" spans="1:32" ht="13">
      <c r="A252" s="9">
        <f>wstETH!A252</f>
        <v>44726</v>
      </c>
      <c r="B252" s="1">
        <f>VLOOKUP(A252, ETH!$A$2:$E$1977, 5)</f>
        <v>1211.662842</v>
      </c>
      <c r="C252" s="1">
        <f>VLOOKUP(A252, wstETH!$A$2:$E$1977, 5)</f>
        <v>1240.6351320000001</v>
      </c>
      <c r="D252" s="1">
        <f>VLOOKUP(A252, rETH!$A$2:$E$1977, 5)</f>
        <v>1219.33374</v>
      </c>
      <c r="E252" s="1" t="e">
        <f>VLOOKUP(A252, cbETH!$A$2:$E$1977, 5)</f>
        <v>#N/A</v>
      </c>
      <c r="F252" s="1" t="e">
        <f>VLOOKUP(A252, sfrxETH!$A$2:$E$1977, 5)</f>
        <v>#N/A</v>
      </c>
      <c r="G252" s="1" t="e">
        <f>VLOOKUP(A252, rETH2!$A$2:$D$1977, 5)</f>
        <v>#N/A</v>
      </c>
      <c r="H252" s="8" t="e">
        <f>VLOOKUP(A252, ankrETH!$A$2:$E$1977, 5)</f>
        <v>#N/A</v>
      </c>
      <c r="J252" s="1">
        <f t="shared" ref="J252:N252" si="752">B252/$B252</f>
        <v>1</v>
      </c>
      <c r="K252" s="1">
        <f t="shared" si="752"/>
        <v>1.0239111813911681</v>
      </c>
      <c r="L252" s="1">
        <f t="shared" si="752"/>
        <v>1.0063308849079982</v>
      </c>
      <c r="M252" s="1" t="e">
        <f t="shared" si="752"/>
        <v>#N/A</v>
      </c>
      <c r="N252" s="1" t="e">
        <f t="shared" si="752"/>
        <v>#N/A</v>
      </c>
      <c r="O252" s="1" t="e">
        <f t="shared" si="1"/>
        <v>#N/A</v>
      </c>
      <c r="P252" s="10" t="e">
        <f t="shared" si="2"/>
        <v>#N/A</v>
      </c>
      <c r="R252" s="1">
        <f t="shared" ref="R252:X252" si="753">J252/J251-1</f>
        <v>0</v>
      </c>
      <c r="S252" s="1">
        <f t="shared" si="753"/>
        <v>-8.0469234040573268E-3</v>
      </c>
      <c r="T252" s="1">
        <f t="shared" si="753"/>
        <v>-6.6065600209994635E-3</v>
      </c>
      <c r="U252" s="1" t="e">
        <f t="shared" si="753"/>
        <v>#N/A</v>
      </c>
      <c r="V252" s="1" t="e">
        <f t="shared" si="753"/>
        <v>#N/A</v>
      </c>
      <c r="W252" s="1" t="e">
        <f t="shared" si="753"/>
        <v>#N/A</v>
      </c>
      <c r="X252" s="1" t="e">
        <f t="shared" si="753"/>
        <v>#N/A</v>
      </c>
      <c r="Y252" s="9">
        <f t="shared" si="3"/>
        <v>44726</v>
      </c>
      <c r="Z252" s="1">
        <f t="shared" si="9"/>
        <v>1</v>
      </c>
      <c r="AA252" s="1">
        <f t="shared" ref="AA252:AF252" si="754">IF(ISNUMBER(AA251), AA251*(S252+1), IF(ISNUMBER(S251),S251+1, NA()))</f>
        <v>0.97510834047782202</v>
      </c>
      <c r="AB252" s="1">
        <f t="shared" si="754"/>
        <v>0.99978441822181141</v>
      </c>
      <c r="AC252" s="1" t="e">
        <f t="shared" si="754"/>
        <v>#N/A</v>
      </c>
      <c r="AD252" s="1" t="e">
        <f t="shared" si="754"/>
        <v>#N/A</v>
      </c>
      <c r="AE252" s="1" t="e">
        <f t="shared" si="754"/>
        <v>#N/A</v>
      </c>
      <c r="AF252" s="1" t="e">
        <f t="shared" si="754"/>
        <v>#N/A</v>
      </c>
    </row>
    <row r="253" spans="1:32" ht="13">
      <c r="A253" s="9">
        <f>wstETH!A253</f>
        <v>44727</v>
      </c>
      <c r="B253" s="1">
        <f>VLOOKUP(A253, ETH!$A$2:$E$1977, 5)</f>
        <v>1233.2064210000001</v>
      </c>
      <c r="C253" s="1">
        <f>VLOOKUP(A253, wstETH!$A$2:$E$1977, 5)</f>
        <v>1240.3055420000001</v>
      </c>
      <c r="D253" s="1">
        <f>VLOOKUP(A253, rETH!$A$2:$E$1977, 5)</f>
        <v>1227.072754</v>
      </c>
      <c r="E253" s="1" t="e">
        <f>VLOOKUP(A253, cbETH!$A$2:$E$1977, 5)</f>
        <v>#N/A</v>
      </c>
      <c r="F253" s="1" t="e">
        <f>VLOOKUP(A253, sfrxETH!$A$2:$E$1977, 5)</f>
        <v>#N/A</v>
      </c>
      <c r="G253" s="1" t="e">
        <f>VLOOKUP(A253, rETH2!$A$2:$D$1977, 5)</f>
        <v>#N/A</v>
      </c>
      <c r="H253" s="8" t="e">
        <f>VLOOKUP(A253, ankrETH!$A$2:$E$1977, 5)</f>
        <v>#N/A</v>
      </c>
      <c r="J253" s="1">
        <f t="shared" ref="J253:N253" si="755">B253/$B253</f>
        <v>1</v>
      </c>
      <c r="K253" s="1">
        <f t="shared" si="755"/>
        <v>1.005756636422833</v>
      </c>
      <c r="L253" s="1">
        <f t="shared" si="755"/>
        <v>0.99502624467765399</v>
      </c>
      <c r="M253" s="1" t="e">
        <f t="shared" si="755"/>
        <v>#N/A</v>
      </c>
      <c r="N253" s="1" t="e">
        <f t="shared" si="755"/>
        <v>#N/A</v>
      </c>
      <c r="O253" s="1" t="e">
        <f t="shared" si="1"/>
        <v>#N/A</v>
      </c>
      <c r="P253" s="10" t="e">
        <f t="shared" si="2"/>
        <v>#N/A</v>
      </c>
      <c r="R253" s="1">
        <f t="shared" ref="R253:X253" si="756">J253/J252-1</f>
        <v>0</v>
      </c>
      <c r="S253" s="1">
        <f t="shared" si="756"/>
        <v>-1.7730585717082303E-2</v>
      </c>
      <c r="T253" s="1">
        <f t="shared" si="756"/>
        <v>-1.1233522094850179E-2</v>
      </c>
      <c r="U253" s="1" t="e">
        <f t="shared" si="756"/>
        <v>#N/A</v>
      </c>
      <c r="V253" s="1" t="e">
        <f t="shared" si="756"/>
        <v>#N/A</v>
      </c>
      <c r="W253" s="1" t="e">
        <f t="shared" si="756"/>
        <v>#N/A</v>
      </c>
      <c r="X253" s="1" t="e">
        <f t="shared" si="756"/>
        <v>#N/A</v>
      </c>
      <c r="Y253" s="9">
        <f t="shared" si="3"/>
        <v>44727</v>
      </c>
      <c r="Z253" s="1">
        <f t="shared" si="9"/>
        <v>1</v>
      </c>
      <c r="AA253" s="1">
        <f t="shared" ref="AA253:AF253" si="757">IF(ISNUMBER(AA252), AA252*(S253+1), IF(ISNUMBER(S252),S252+1, NA()))</f>
        <v>0.95781909846353808</v>
      </c>
      <c r="AB253" s="1">
        <f t="shared" si="757"/>
        <v>0.98855331786962974</v>
      </c>
      <c r="AC253" s="1" t="e">
        <f t="shared" si="757"/>
        <v>#N/A</v>
      </c>
      <c r="AD253" s="1" t="e">
        <f t="shared" si="757"/>
        <v>#N/A</v>
      </c>
      <c r="AE253" s="1" t="e">
        <f t="shared" si="757"/>
        <v>#N/A</v>
      </c>
      <c r="AF253" s="1" t="e">
        <f t="shared" si="757"/>
        <v>#N/A</v>
      </c>
    </row>
    <row r="254" spans="1:32" ht="13">
      <c r="A254" s="9">
        <f>wstETH!A254</f>
        <v>44728</v>
      </c>
      <c r="B254" s="1">
        <f>VLOOKUP(A254, ETH!$A$2:$E$1977, 5)</f>
        <v>1067.7307129999999</v>
      </c>
      <c r="C254" s="1">
        <f>VLOOKUP(A254, wstETH!$A$2:$E$1977, 5)</f>
        <v>1076.805664</v>
      </c>
      <c r="D254" s="1">
        <f>VLOOKUP(A254, rETH!$A$2:$E$1977, 5)</f>
        <v>1071.4233400000001</v>
      </c>
      <c r="E254" s="1" t="e">
        <f>VLOOKUP(A254, cbETH!$A$2:$E$1977, 5)</f>
        <v>#N/A</v>
      </c>
      <c r="F254" s="1" t="e">
        <f>VLOOKUP(A254, sfrxETH!$A$2:$E$1977, 5)</f>
        <v>#N/A</v>
      </c>
      <c r="G254" s="1" t="e">
        <f>VLOOKUP(A254, rETH2!$A$2:$D$1977, 5)</f>
        <v>#N/A</v>
      </c>
      <c r="H254" s="8" t="e">
        <f>VLOOKUP(A254, ankrETH!$A$2:$E$1977, 5)</f>
        <v>#N/A</v>
      </c>
      <c r="J254" s="1">
        <f t="shared" ref="J254:N254" si="758">B254/$B254</f>
        <v>1</v>
      </c>
      <c r="K254" s="1">
        <f t="shared" si="758"/>
        <v>1.0084992881533792</v>
      </c>
      <c r="L254" s="1">
        <f t="shared" si="758"/>
        <v>1.0034583879203258</v>
      </c>
      <c r="M254" s="1" t="e">
        <f t="shared" si="758"/>
        <v>#N/A</v>
      </c>
      <c r="N254" s="1" t="e">
        <f t="shared" si="758"/>
        <v>#N/A</v>
      </c>
      <c r="O254" s="1" t="e">
        <f t="shared" si="1"/>
        <v>#N/A</v>
      </c>
      <c r="P254" s="10" t="e">
        <f t="shared" si="2"/>
        <v>#N/A</v>
      </c>
      <c r="R254" s="1">
        <f t="shared" ref="R254:X254" si="759">J254/J253-1</f>
        <v>0</v>
      </c>
      <c r="S254" s="1">
        <f t="shared" si="759"/>
        <v>2.726953649842212E-3</v>
      </c>
      <c r="T254" s="1">
        <f t="shared" si="759"/>
        <v>8.4742922990976854E-3</v>
      </c>
      <c r="U254" s="1" t="e">
        <f t="shared" si="759"/>
        <v>#N/A</v>
      </c>
      <c r="V254" s="1" t="e">
        <f t="shared" si="759"/>
        <v>#N/A</v>
      </c>
      <c r="W254" s="1" t="e">
        <f t="shared" si="759"/>
        <v>#N/A</v>
      </c>
      <c r="X254" s="1" t="e">
        <f t="shared" si="759"/>
        <v>#N/A</v>
      </c>
      <c r="Y254" s="9">
        <f t="shared" si="3"/>
        <v>44728</v>
      </c>
      <c r="Z254" s="1">
        <f t="shared" si="9"/>
        <v>1</v>
      </c>
      <c r="AA254" s="1">
        <f t="shared" ref="AA254:AF254" si="760">IF(ISNUMBER(AA253), AA253*(S254+1), IF(ISNUMBER(S253),S253+1, NA()))</f>
        <v>0.96043102674998182</v>
      </c>
      <c r="AB254" s="1">
        <f t="shared" si="760"/>
        <v>0.99693060763849983</v>
      </c>
      <c r="AC254" s="1" t="e">
        <f t="shared" si="760"/>
        <v>#N/A</v>
      </c>
      <c r="AD254" s="1" t="e">
        <f t="shared" si="760"/>
        <v>#N/A</v>
      </c>
      <c r="AE254" s="1" t="e">
        <f t="shared" si="760"/>
        <v>#N/A</v>
      </c>
      <c r="AF254" s="1" t="e">
        <f t="shared" si="760"/>
        <v>#N/A</v>
      </c>
    </row>
    <row r="255" spans="1:32" ht="13">
      <c r="A255" s="9">
        <f>wstETH!A255</f>
        <v>44729</v>
      </c>
      <c r="B255" s="1">
        <f>VLOOKUP(A255, ETH!$A$2:$E$1977, 5)</f>
        <v>1086.5192870000001</v>
      </c>
      <c r="C255" s="1">
        <f>VLOOKUP(A255, wstETH!$A$2:$E$1977, 5)</f>
        <v>1094.0329589999999</v>
      </c>
      <c r="D255" s="1">
        <f>VLOOKUP(A255, rETH!$A$2:$E$1977, 5)</f>
        <v>1087.326172</v>
      </c>
      <c r="E255" s="1" t="e">
        <f>VLOOKUP(A255, cbETH!$A$2:$E$1977, 5)</f>
        <v>#N/A</v>
      </c>
      <c r="F255" s="1" t="e">
        <f>VLOOKUP(A255, sfrxETH!$A$2:$E$1977, 5)</f>
        <v>#N/A</v>
      </c>
      <c r="G255" s="1" t="e">
        <f>VLOOKUP(A255, rETH2!$A$2:$D$1977, 5)</f>
        <v>#N/A</v>
      </c>
      <c r="H255" s="8" t="e">
        <f>VLOOKUP(A255, ankrETH!$A$2:$E$1977, 5)</f>
        <v>#N/A</v>
      </c>
      <c r="J255" s="1">
        <f t="shared" ref="J255:N255" si="761">B255/$B255</f>
        <v>1</v>
      </c>
      <c r="K255" s="1">
        <f t="shared" si="761"/>
        <v>1.0069153599847693</v>
      </c>
      <c r="L255" s="1">
        <f t="shared" si="761"/>
        <v>1.0007426329285216</v>
      </c>
      <c r="M255" s="1" t="e">
        <f t="shared" si="761"/>
        <v>#N/A</v>
      </c>
      <c r="N255" s="1" t="e">
        <f t="shared" si="761"/>
        <v>#N/A</v>
      </c>
      <c r="O255" s="1" t="e">
        <f t="shared" si="1"/>
        <v>#N/A</v>
      </c>
      <c r="P255" s="10" t="e">
        <f t="shared" si="2"/>
        <v>#N/A</v>
      </c>
      <c r="R255" s="1">
        <f t="shared" ref="R255:X255" si="762">J255/J254-1</f>
        <v>0</v>
      </c>
      <c r="S255" s="1">
        <f t="shared" si="762"/>
        <v>-1.5705793620440778E-3</v>
      </c>
      <c r="T255" s="1">
        <f t="shared" si="762"/>
        <v>-2.7063952272426972E-3</v>
      </c>
      <c r="U255" s="1" t="e">
        <f t="shared" si="762"/>
        <v>#N/A</v>
      </c>
      <c r="V255" s="1" t="e">
        <f t="shared" si="762"/>
        <v>#N/A</v>
      </c>
      <c r="W255" s="1" t="e">
        <f t="shared" si="762"/>
        <v>#N/A</v>
      </c>
      <c r="X255" s="1" t="e">
        <f t="shared" si="762"/>
        <v>#N/A</v>
      </c>
      <c r="Y255" s="9">
        <f t="shared" si="3"/>
        <v>44729</v>
      </c>
      <c r="Z255" s="1">
        <f t="shared" si="9"/>
        <v>1</v>
      </c>
      <c r="AA255" s="1">
        <f t="shared" ref="AA255:AF255" si="763">IF(ISNUMBER(AA254), AA254*(S255+1), IF(ISNUMBER(S254),S254+1, NA()))</f>
        <v>0.95892259360070153</v>
      </c>
      <c r="AB255" s="1">
        <f t="shared" si="763"/>
        <v>0.99423251940009483</v>
      </c>
      <c r="AC255" s="1" t="e">
        <f t="shared" si="763"/>
        <v>#N/A</v>
      </c>
      <c r="AD255" s="1" t="e">
        <f t="shared" si="763"/>
        <v>#N/A</v>
      </c>
      <c r="AE255" s="1" t="e">
        <f t="shared" si="763"/>
        <v>#N/A</v>
      </c>
      <c r="AF255" s="1" t="e">
        <f t="shared" si="763"/>
        <v>#N/A</v>
      </c>
    </row>
    <row r="256" spans="1:32" ht="13">
      <c r="A256" s="9">
        <f>wstETH!A256</f>
        <v>44730</v>
      </c>
      <c r="B256" s="1">
        <f>VLOOKUP(A256, ETH!$A$2:$E$1977, 5)</f>
        <v>993.63678000000004</v>
      </c>
      <c r="C256" s="1">
        <f>VLOOKUP(A256, wstETH!$A$2:$E$1977, 5)</f>
        <v>999.27551300000005</v>
      </c>
      <c r="D256" s="1">
        <f>VLOOKUP(A256, rETH!$A$2:$E$1977, 5)</f>
        <v>992.38470500000005</v>
      </c>
      <c r="E256" s="1" t="e">
        <f>VLOOKUP(A256, cbETH!$A$2:$E$1977, 5)</f>
        <v>#N/A</v>
      </c>
      <c r="F256" s="1" t="e">
        <f>VLOOKUP(A256, sfrxETH!$A$2:$E$1977, 5)</f>
        <v>#N/A</v>
      </c>
      <c r="G256" s="1" t="e">
        <f>VLOOKUP(A256, rETH2!$A$2:$D$1977, 5)</f>
        <v>#N/A</v>
      </c>
      <c r="H256" s="8" t="e">
        <f>VLOOKUP(A256, ankrETH!$A$2:$E$1977, 5)</f>
        <v>#N/A</v>
      </c>
      <c r="J256" s="1">
        <f t="shared" ref="J256:N256" si="764">B256/$B256</f>
        <v>1</v>
      </c>
      <c r="K256" s="1">
        <f t="shared" si="764"/>
        <v>1.0056748432762321</v>
      </c>
      <c r="L256" s="1">
        <f t="shared" si="764"/>
        <v>0.99873990674942614</v>
      </c>
      <c r="M256" s="1" t="e">
        <f t="shared" si="764"/>
        <v>#N/A</v>
      </c>
      <c r="N256" s="1" t="e">
        <f t="shared" si="764"/>
        <v>#N/A</v>
      </c>
      <c r="O256" s="1" t="e">
        <f t="shared" si="1"/>
        <v>#N/A</v>
      </c>
      <c r="P256" s="10" t="e">
        <f t="shared" si="2"/>
        <v>#N/A</v>
      </c>
      <c r="R256" s="1">
        <f t="shared" ref="R256:X256" si="765">J256/J255-1</f>
        <v>0</v>
      </c>
      <c r="S256" s="1">
        <f t="shared" si="765"/>
        <v>-1.2319970057422802E-3</v>
      </c>
      <c r="T256" s="1">
        <f t="shared" si="765"/>
        <v>-2.0012399923792223E-3</v>
      </c>
      <c r="U256" s="1" t="e">
        <f t="shared" si="765"/>
        <v>#N/A</v>
      </c>
      <c r="V256" s="1" t="e">
        <f t="shared" si="765"/>
        <v>#N/A</v>
      </c>
      <c r="W256" s="1" t="e">
        <f t="shared" si="765"/>
        <v>#N/A</v>
      </c>
      <c r="X256" s="1" t="e">
        <f t="shared" si="765"/>
        <v>#N/A</v>
      </c>
      <c r="Y256" s="9">
        <f t="shared" si="3"/>
        <v>44730</v>
      </c>
      <c r="Z256" s="1">
        <f t="shared" si="9"/>
        <v>1</v>
      </c>
      <c r="AA256" s="1">
        <f t="shared" ref="AA256:AF256" si="766">IF(ISNUMBER(AA255), AA255*(S256+1), IF(ISNUMBER(S255),S255+1, NA()))</f>
        <v>0.95774120383664685</v>
      </c>
      <c r="AB256" s="1">
        <f t="shared" si="766"/>
        <v>0.99224282152054744</v>
      </c>
      <c r="AC256" s="1" t="e">
        <f t="shared" si="766"/>
        <v>#N/A</v>
      </c>
      <c r="AD256" s="1" t="e">
        <f t="shared" si="766"/>
        <v>#N/A</v>
      </c>
      <c r="AE256" s="1" t="e">
        <f t="shared" si="766"/>
        <v>#N/A</v>
      </c>
      <c r="AF256" s="1" t="e">
        <f t="shared" si="766"/>
        <v>#N/A</v>
      </c>
    </row>
    <row r="257" spans="1:32" ht="13">
      <c r="A257" s="9">
        <f>wstETH!A257</f>
        <v>44731</v>
      </c>
      <c r="B257" s="1">
        <f>VLOOKUP(A257, ETH!$A$2:$E$1977, 5)</f>
        <v>1127.6564940000001</v>
      </c>
      <c r="C257" s="1">
        <f>VLOOKUP(A257, wstETH!$A$2:$E$1977, 5)</f>
        <v>1133.5561520000001</v>
      </c>
      <c r="D257" s="1">
        <f>VLOOKUP(A257, rETH!$A$2:$E$1977, 5)</f>
        <v>1123.1114500000001</v>
      </c>
      <c r="E257" s="1" t="e">
        <f>VLOOKUP(A257, cbETH!$A$2:$E$1977, 5)</f>
        <v>#N/A</v>
      </c>
      <c r="F257" s="1" t="e">
        <f>VLOOKUP(A257, sfrxETH!$A$2:$E$1977, 5)</f>
        <v>#N/A</v>
      </c>
      <c r="G257" s="1" t="e">
        <f>VLOOKUP(A257, rETH2!$A$2:$D$1977, 5)</f>
        <v>#N/A</v>
      </c>
      <c r="H257" s="8" t="e">
        <f>VLOOKUP(A257, ankrETH!$A$2:$E$1977, 5)</f>
        <v>#N/A</v>
      </c>
      <c r="J257" s="1">
        <f t="shared" ref="J257:N257" si="767">B257/$B257</f>
        <v>1</v>
      </c>
      <c r="K257" s="1">
        <f t="shared" si="767"/>
        <v>1.005231786480538</v>
      </c>
      <c r="L257" s="1">
        <f t="shared" si="767"/>
        <v>0.99596947827269822</v>
      </c>
      <c r="M257" s="1" t="e">
        <f t="shared" si="767"/>
        <v>#N/A</v>
      </c>
      <c r="N257" s="1" t="e">
        <f t="shared" si="767"/>
        <v>#N/A</v>
      </c>
      <c r="O257" s="1" t="e">
        <f t="shared" ref="O257:O511" si="768">G257</f>
        <v>#N/A</v>
      </c>
      <c r="P257" s="10" t="e">
        <f t="shared" ref="P257:P511" si="769">H257/$B257</f>
        <v>#N/A</v>
      </c>
      <c r="R257" s="1">
        <f t="shared" ref="R257:X257" si="770">J257/J256-1</f>
        <v>0</v>
      </c>
      <c r="S257" s="1">
        <f t="shared" si="770"/>
        <v>-4.4055670543652337E-4</v>
      </c>
      <c r="T257" s="1">
        <f t="shared" si="770"/>
        <v>-2.773923879486051E-3</v>
      </c>
      <c r="U257" s="1" t="e">
        <f t="shared" si="770"/>
        <v>#N/A</v>
      </c>
      <c r="V257" s="1" t="e">
        <f t="shared" si="770"/>
        <v>#N/A</v>
      </c>
      <c r="W257" s="1" t="e">
        <f t="shared" si="770"/>
        <v>#N/A</v>
      </c>
      <c r="X257" s="1" t="e">
        <f t="shared" si="770"/>
        <v>#N/A</v>
      </c>
      <c r="Y257" s="9">
        <f t="shared" ref="Y257:Y511" si="771">A257</f>
        <v>44731</v>
      </c>
      <c r="Z257" s="1">
        <f t="shared" si="9"/>
        <v>1</v>
      </c>
      <c r="AA257" s="1">
        <f t="shared" ref="AA257:AF257" si="772">IF(ISNUMBER(AA256), AA256*(S257+1), IF(ISNUMBER(S256),S256+1, NA()))</f>
        <v>0.95731926452722371</v>
      </c>
      <c r="AB257" s="1">
        <f t="shared" si="772"/>
        <v>0.98949041546368299</v>
      </c>
      <c r="AC257" s="1" t="e">
        <f t="shared" si="772"/>
        <v>#N/A</v>
      </c>
      <c r="AD257" s="1" t="e">
        <f t="shared" si="772"/>
        <v>#N/A</v>
      </c>
      <c r="AE257" s="1" t="e">
        <f t="shared" si="772"/>
        <v>#N/A</v>
      </c>
      <c r="AF257" s="1" t="e">
        <f t="shared" si="772"/>
        <v>#N/A</v>
      </c>
    </row>
    <row r="258" spans="1:32" ht="13">
      <c r="A258" s="9">
        <f>wstETH!A258</f>
        <v>44732</v>
      </c>
      <c r="B258" s="1">
        <f>VLOOKUP(A258, ETH!$A$2:$E$1977, 5)</f>
        <v>1127.642456</v>
      </c>
      <c r="C258" s="1">
        <f>VLOOKUP(A258, wstETH!$A$2:$E$1977, 5)</f>
        <v>1142.745361</v>
      </c>
      <c r="D258" s="1">
        <f>VLOOKUP(A258, rETH!$A$2:$E$1977, 5)</f>
        <v>1140.1492920000001</v>
      </c>
      <c r="E258" s="1" t="e">
        <f>VLOOKUP(A258, cbETH!$A$2:$E$1977, 5)</f>
        <v>#N/A</v>
      </c>
      <c r="F258" s="1" t="e">
        <f>VLOOKUP(A258, sfrxETH!$A$2:$E$1977, 5)</f>
        <v>#N/A</v>
      </c>
      <c r="G258" s="1" t="e">
        <f>VLOOKUP(A258, rETH2!$A$2:$D$1977, 5)</f>
        <v>#N/A</v>
      </c>
      <c r="H258" s="8" t="e">
        <f>VLOOKUP(A258, ankrETH!$A$2:$E$1977, 5)</f>
        <v>#N/A</v>
      </c>
      <c r="J258" s="1">
        <f t="shared" ref="J258:N258" si="773">B258/$B258</f>
        <v>1</v>
      </c>
      <c r="K258" s="1">
        <f t="shared" si="773"/>
        <v>1.0133933454878716</v>
      </c>
      <c r="L258" s="1">
        <f t="shared" si="773"/>
        <v>1.0110911361428911</v>
      </c>
      <c r="M258" s="1" t="e">
        <f t="shared" si="773"/>
        <v>#N/A</v>
      </c>
      <c r="N258" s="1" t="e">
        <f t="shared" si="773"/>
        <v>#N/A</v>
      </c>
      <c r="O258" s="1" t="e">
        <f t="shared" si="768"/>
        <v>#N/A</v>
      </c>
      <c r="P258" s="10" t="e">
        <f t="shared" si="769"/>
        <v>#N/A</v>
      </c>
      <c r="R258" s="1">
        <f t="shared" ref="R258:X258" si="774">J258/J257-1</f>
        <v>0</v>
      </c>
      <c r="S258" s="1">
        <f t="shared" si="774"/>
        <v>8.1190817054328512E-3</v>
      </c>
      <c r="T258" s="1">
        <f t="shared" si="774"/>
        <v>1.5182852687833703E-2</v>
      </c>
      <c r="U258" s="1" t="e">
        <f t="shared" si="774"/>
        <v>#N/A</v>
      </c>
      <c r="V258" s="1" t="e">
        <f t="shared" si="774"/>
        <v>#N/A</v>
      </c>
      <c r="W258" s="1" t="e">
        <f t="shared" si="774"/>
        <v>#N/A</v>
      </c>
      <c r="X258" s="1" t="e">
        <f t="shared" si="774"/>
        <v>#N/A</v>
      </c>
      <c r="Y258" s="9">
        <f t="shared" si="771"/>
        <v>44732</v>
      </c>
      <c r="Z258" s="1">
        <f t="shared" si="9"/>
        <v>1</v>
      </c>
      <c r="AA258" s="1">
        <f t="shared" ref="AA258:AF258" si="775">IF(ISNUMBER(AA257), AA257*(S258+1), IF(ISNUMBER(S257),S257+1, NA()))</f>
        <v>0.96509181785410514</v>
      </c>
      <c r="AB258" s="1">
        <f t="shared" si="775"/>
        <v>1.0045137026776914</v>
      </c>
      <c r="AC258" s="1" t="e">
        <f t="shared" si="775"/>
        <v>#N/A</v>
      </c>
      <c r="AD258" s="1" t="e">
        <f t="shared" si="775"/>
        <v>#N/A</v>
      </c>
      <c r="AE258" s="1" t="e">
        <f t="shared" si="775"/>
        <v>#N/A</v>
      </c>
      <c r="AF258" s="1" t="e">
        <f t="shared" si="775"/>
        <v>#N/A</v>
      </c>
    </row>
    <row r="259" spans="1:32" ht="13">
      <c r="A259" s="9">
        <f>wstETH!A259</f>
        <v>44733</v>
      </c>
      <c r="B259" s="1">
        <f>VLOOKUP(A259, ETH!$A$2:$E$1977, 5)</f>
        <v>1124.8245850000001</v>
      </c>
      <c r="C259" s="1">
        <f>VLOOKUP(A259, wstETH!$A$2:$E$1977, 5)</f>
        <v>1145.2910159999999</v>
      </c>
      <c r="D259" s="1">
        <f>VLOOKUP(A259, rETH!$A$2:$E$1977, 5)</f>
        <v>1133.1475829999999</v>
      </c>
      <c r="E259" s="1" t="e">
        <f>VLOOKUP(A259, cbETH!$A$2:$E$1977, 5)</f>
        <v>#N/A</v>
      </c>
      <c r="F259" s="1" t="e">
        <f>VLOOKUP(A259, sfrxETH!$A$2:$E$1977, 5)</f>
        <v>#N/A</v>
      </c>
      <c r="G259" s="1" t="e">
        <f>VLOOKUP(A259, rETH2!$A$2:$D$1977, 5)</f>
        <v>#N/A</v>
      </c>
      <c r="H259" s="8" t="e">
        <f>VLOOKUP(A259, ankrETH!$A$2:$E$1977, 5)</f>
        <v>#N/A</v>
      </c>
      <c r="J259" s="1">
        <f t="shared" ref="J259:N259" si="776">B259/$B259</f>
        <v>1</v>
      </c>
      <c r="K259" s="1">
        <f t="shared" si="776"/>
        <v>1.0181952201907107</v>
      </c>
      <c r="L259" s="1">
        <f t="shared" si="776"/>
        <v>1.0073993741877538</v>
      </c>
      <c r="M259" s="1" t="e">
        <f t="shared" si="776"/>
        <v>#N/A</v>
      </c>
      <c r="N259" s="1" t="e">
        <f t="shared" si="776"/>
        <v>#N/A</v>
      </c>
      <c r="O259" s="1" t="e">
        <f t="shared" si="768"/>
        <v>#N/A</v>
      </c>
      <c r="P259" s="10" t="e">
        <f t="shared" si="769"/>
        <v>#N/A</v>
      </c>
      <c r="R259" s="1">
        <f t="shared" ref="R259:X259" si="777">J259/J258-1</f>
        <v>0</v>
      </c>
      <c r="S259" s="1">
        <f t="shared" si="777"/>
        <v>4.7384115202842025E-3</v>
      </c>
      <c r="T259" s="1">
        <f t="shared" si="777"/>
        <v>-3.6512652748798002E-3</v>
      </c>
      <c r="U259" s="1" t="e">
        <f t="shared" si="777"/>
        <v>#N/A</v>
      </c>
      <c r="V259" s="1" t="e">
        <f t="shared" si="777"/>
        <v>#N/A</v>
      </c>
      <c r="W259" s="1" t="e">
        <f t="shared" si="777"/>
        <v>#N/A</v>
      </c>
      <c r="X259" s="1" t="e">
        <f t="shared" si="777"/>
        <v>#N/A</v>
      </c>
      <c r="Y259" s="9">
        <f t="shared" si="771"/>
        <v>44733</v>
      </c>
      <c r="Z259" s="1">
        <f t="shared" ref="Z259:Z513" si="778">Z258*(R259+1)</f>
        <v>1</v>
      </c>
      <c r="AA259" s="1">
        <f t="shared" ref="AA259:AF259" si="779">IF(ISNUMBER(AA258), AA258*(S259+1), IF(ISNUMBER(S258),S258+1, NA()))</f>
        <v>0.96966482004195709</v>
      </c>
      <c r="AB259" s="1">
        <f t="shared" si="779"/>
        <v>1.0008459566769634</v>
      </c>
      <c r="AC259" s="1" t="e">
        <f t="shared" si="779"/>
        <v>#N/A</v>
      </c>
      <c r="AD259" s="1" t="e">
        <f t="shared" si="779"/>
        <v>#N/A</v>
      </c>
      <c r="AE259" s="1" t="e">
        <f t="shared" si="779"/>
        <v>#N/A</v>
      </c>
      <c r="AF259" s="1" t="e">
        <f t="shared" si="779"/>
        <v>#N/A</v>
      </c>
    </row>
    <row r="260" spans="1:32" ht="13">
      <c r="A260" s="9">
        <f>wstETH!A260</f>
        <v>44734</v>
      </c>
      <c r="B260" s="1">
        <f>VLOOKUP(A260, ETH!$A$2:$E$1977, 5)</f>
        <v>1051.421875</v>
      </c>
      <c r="C260" s="1">
        <f>VLOOKUP(A260, wstETH!$A$2:$E$1977, 5)</f>
        <v>1072.0185550000001</v>
      </c>
      <c r="D260" s="1">
        <f>VLOOKUP(A260, rETH!$A$2:$E$1977, 5)</f>
        <v>1060.94812</v>
      </c>
      <c r="E260" s="1" t="e">
        <f>VLOOKUP(A260, cbETH!$A$2:$E$1977, 5)</f>
        <v>#N/A</v>
      </c>
      <c r="F260" s="1" t="e">
        <f>VLOOKUP(A260, sfrxETH!$A$2:$E$1977, 5)</f>
        <v>#N/A</v>
      </c>
      <c r="G260" s="1" t="e">
        <f>VLOOKUP(A260, rETH2!$A$2:$D$1977, 5)</f>
        <v>#N/A</v>
      </c>
      <c r="H260" s="8" t="e">
        <f>VLOOKUP(A260, ankrETH!$A$2:$E$1977, 5)</f>
        <v>#N/A</v>
      </c>
      <c r="J260" s="1">
        <f t="shared" ref="J260:N260" si="780">B260/$B260</f>
        <v>1</v>
      </c>
      <c r="K260" s="1">
        <f t="shared" si="780"/>
        <v>1.0195893584580407</v>
      </c>
      <c r="L260" s="1">
        <f t="shared" si="780"/>
        <v>1.0090603450684341</v>
      </c>
      <c r="M260" s="1" t="e">
        <f t="shared" si="780"/>
        <v>#N/A</v>
      </c>
      <c r="N260" s="1" t="e">
        <f t="shared" si="780"/>
        <v>#N/A</v>
      </c>
      <c r="O260" s="1" t="e">
        <f t="shared" si="768"/>
        <v>#N/A</v>
      </c>
      <c r="P260" s="10" t="e">
        <f t="shared" si="769"/>
        <v>#N/A</v>
      </c>
      <c r="R260" s="1">
        <f t="shared" ref="R260:X260" si="781">J260/J259-1</f>
        <v>0</v>
      </c>
      <c r="S260" s="1">
        <f t="shared" si="781"/>
        <v>1.3692249184482641E-3</v>
      </c>
      <c r="T260" s="1">
        <f t="shared" si="781"/>
        <v>1.6487710070491879E-3</v>
      </c>
      <c r="U260" s="1" t="e">
        <f t="shared" si="781"/>
        <v>#N/A</v>
      </c>
      <c r="V260" s="1" t="e">
        <f t="shared" si="781"/>
        <v>#N/A</v>
      </c>
      <c r="W260" s="1" t="e">
        <f t="shared" si="781"/>
        <v>#N/A</v>
      </c>
      <c r="X260" s="1" t="e">
        <f t="shared" si="781"/>
        <v>#N/A</v>
      </c>
      <c r="Y260" s="9">
        <f t="shared" si="771"/>
        <v>44734</v>
      </c>
      <c r="Z260" s="1">
        <f t="shared" si="778"/>
        <v>1</v>
      </c>
      <c r="AA260" s="1">
        <f t="shared" ref="AA260:AF260" si="782">IF(ISNUMBER(AA259), AA259*(S260+1), IF(ISNUMBER(S259),S259+1, NA()))</f>
        <v>0.97099250927610115</v>
      </c>
      <c r="AB260" s="1">
        <f t="shared" si="782"/>
        <v>1.0024961224728548</v>
      </c>
      <c r="AC260" s="1" t="e">
        <f t="shared" si="782"/>
        <v>#N/A</v>
      </c>
      <c r="AD260" s="1" t="e">
        <f t="shared" si="782"/>
        <v>#N/A</v>
      </c>
      <c r="AE260" s="1" t="e">
        <f t="shared" si="782"/>
        <v>#N/A</v>
      </c>
      <c r="AF260" s="1" t="e">
        <f t="shared" si="782"/>
        <v>#N/A</v>
      </c>
    </row>
    <row r="261" spans="1:32" ht="13">
      <c r="A261" s="9">
        <f>wstETH!A261</f>
        <v>44735</v>
      </c>
      <c r="B261" s="1">
        <f>VLOOKUP(A261, ETH!$A$2:$E$1977, 5)</f>
        <v>1143.3867190000001</v>
      </c>
      <c r="C261" s="1">
        <f>VLOOKUP(A261, wstETH!$A$2:$E$1977, 5)</f>
        <v>1172.415283</v>
      </c>
      <c r="D261" s="1">
        <f>VLOOKUP(A261, rETH!$A$2:$E$1977, 5)</f>
        <v>1154.1397710000001</v>
      </c>
      <c r="E261" s="1" t="e">
        <f>VLOOKUP(A261, cbETH!$A$2:$E$1977, 5)</f>
        <v>#N/A</v>
      </c>
      <c r="F261" s="1" t="e">
        <f>VLOOKUP(A261, sfrxETH!$A$2:$E$1977, 5)</f>
        <v>#N/A</v>
      </c>
      <c r="G261" s="1" t="e">
        <f>VLOOKUP(A261, rETH2!$A$2:$D$1977, 5)</f>
        <v>#N/A</v>
      </c>
      <c r="H261" s="8" t="e">
        <f>VLOOKUP(A261, ankrETH!$A$2:$E$1977, 5)</f>
        <v>#N/A</v>
      </c>
      <c r="J261" s="1">
        <f t="shared" ref="J261:N261" si="783">B261/$B261</f>
        <v>1</v>
      </c>
      <c r="K261" s="1">
        <f t="shared" si="783"/>
        <v>1.0253882291246028</v>
      </c>
      <c r="L261" s="1">
        <f t="shared" si="783"/>
        <v>1.0094045626220012</v>
      </c>
      <c r="M261" s="1" t="e">
        <f t="shared" si="783"/>
        <v>#N/A</v>
      </c>
      <c r="N261" s="1" t="e">
        <f t="shared" si="783"/>
        <v>#N/A</v>
      </c>
      <c r="O261" s="1" t="e">
        <f t="shared" si="768"/>
        <v>#N/A</v>
      </c>
      <c r="P261" s="10" t="e">
        <f t="shared" si="769"/>
        <v>#N/A</v>
      </c>
      <c r="R261" s="1">
        <f t="shared" ref="R261:X261" si="784">J261/J260-1</f>
        <v>0</v>
      </c>
      <c r="S261" s="1">
        <f t="shared" si="784"/>
        <v>5.68745703204665E-3</v>
      </c>
      <c r="T261" s="1">
        <f t="shared" si="784"/>
        <v>3.4112682680409456E-4</v>
      </c>
      <c r="U261" s="1" t="e">
        <f t="shared" si="784"/>
        <v>#N/A</v>
      </c>
      <c r="V261" s="1" t="e">
        <f t="shared" si="784"/>
        <v>#N/A</v>
      </c>
      <c r="W261" s="1" t="e">
        <f t="shared" si="784"/>
        <v>#N/A</v>
      </c>
      <c r="X261" s="1" t="e">
        <f t="shared" si="784"/>
        <v>#N/A</v>
      </c>
      <c r="Y261" s="9">
        <f t="shared" si="771"/>
        <v>44735</v>
      </c>
      <c r="Z261" s="1">
        <f t="shared" si="778"/>
        <v>1</v>
      </c>
      <c r="AA261" s="1">
        <f t="shared" ref="AA261:AF261" si="785">IF(ISNUMBER(AA260), AA260*(S261+1), IF(ISNUMBER(S260),S260+1, NA()))</f>
        <v>0.97651498745104814</v>
      </c>
      <c r="AB261" s="1">
        <f t="shared" si="785"/>
        <v>1.0028381007939973</v>
      </c>
      <c r="AC261" s="1" t="e">
        <f t="shared" si="785"/>
        <v>#N/A</v>
      </c>
      <c r="AD261" s="1" t="e">
        <f t="shared" si="785"/>
        <v>#N/A</v>
      </c>
      <c r="AE261" s="1" t="e">
        <f t="shared" si="785"/>
        <v>#N/A</v>
      </c>
      <c r="AF261" s="1" t="e">
        <f t="shared" si="785"/>
        <v>#N/A</v>
      </c>
    </row>
    <row r="262" spans="1:32" ht="13">
      <c r="A262" s="9">
        <f>wstETH!A262</f>
        <v>44736</v>
      </c>
      <c r="B262" s="1">
        <f>VLOOKUP(A262, ETH!$A$2:$E$1977, 5)</f>
        <v>1226.8447269999999</v>
      </c>
      <c r="C262" s="1">
        <f>VLOOKUP(A262, wstETH!$A$2:$E$1977, 5)</f>
        <v>1268.4304199999999</v>
      </c>
      <c r="D262" s="1">
        <f>VLOOKUP(A262, rETH!$A$2:$E$1977, 5)</f>
        <v>1241.166504</v>
      </c>
      <c r="E262" s="1" t="e">
        <f>VLOOKUP(A262, cbETH!$A$2:$E$1977, 5)</f>
        <v>#N/A</v>
      </c>
      <c r="F262" s="1" t="e">
        <f>VLOOKUP(A262, sfrxETH!$A$2:$E$1977, 5)</f>
        <v>#N/A</v>
      </c>
      <c r="G262" s="1" t="e">
        <f>VLOOKUP(A262, rETH2!$A$2:$D$1977, 5)</f>
        <v>#N/A</v>
      </c>
      <c r="H262" s="8" t="e">
        <f>VLOOKUP(A262, ankrETH!$A$2:$E$1977, 5)</f>
        <v>#N/A</v>
      </c>
      <c r="J262" s="1">
        <f t="shared" ref="J262:N262" si="786">B262/$B262</f>
        <v>1</v>
      </c>
      <c r="K262" s="1">
        <f t="shared" si="786"/>
        <v>1.0338964598247811</v>
      </c>
      <c r="L262" s="1">
        <f t="shared" si="786"/>
        <v>1.0116736671600008</v>
      </c>
      <c r="M262" s="1" t="e">
        <f t="shared" si="786"/>
        <v>#N/A</v>
      </c>
      <c r="N262" s="1" t="e">
        <f t="shared" si="786"/>
        <v>#N/A</v>
      </c>
      <c r="O262" s="1" t="e">
        <f t="shared" si="768"/>
        <v>#N/A</v>
      </c>
      <c r="P262" s="10" t="e">
        <f t="shared" si="769"/>
        <v>#N/A</v>
      </c>
      <c r="R262" s="1">
        <f t="shared" ref="R262:X262" si="787">J262/J261-1</f>
        <v>0</v>
      </c>
      <c r="S262" s="1">
        <f t="shared" si="787"/>
        <v>8.2975700895668858E-3</v>
      </c>
      <c r="T262" s="1">
        <f t="shared" si="787"/>
        <v>2.2479634251955094E-3</v>
      </c>
      <c r="U262" s="1" t="e">
        <f t="shared" si="787"/>
        <v>#N/A</v>
      </c>
      <c r="V262" s="1" t="e">
        <f t="shared" si="787"/>
        <v>#N/A</v>
      </c>
      <c r="W262" s="1" t="e">
        <f t="shared" si="787"/>
        <v>#N/A</v>
      </c>
      <c r="X262" s="1" t="e">
        <f t="shared" si="787"/>
        <v>#N/A</v>
      </c>
      <c r="Y262" s="9">
        <f t="shared" si="771"/>
        <v>44736</v>
      </c>
      <c r="Z262" s="1">
        <f t="shared" si="778"/>
        <v>1</v>
      </c>
      <c r="AA262" s="1">
        <f t="shared" ref="AA262:AF262" si="788">IF(ISNUMBER(AA261), AA261*(S262+1), IF(ISNUMBER(S261),S261+1, NA()))</f>
        <v>0.98461768900293578</v>
      </c>
      <c r="AB262" s="1">
        <f t="shared" si="788"/>
        <v>1.0050924441659748</v>
      </c>
      <c r="AC262" s="1" t="e">
        <f t="shared" si="788"/>
        <v>#N/A</v>
      </c>
      <c r="AD262" s="1" t="e">
        <f t="shared" si="788"/>
        <v>#N/A</v>
      </c>
      <c r="AE262" s="1" t="e">
        <f t="shared" si="788"/>
        <v>#N/A</v>
      </c>
      <c r="AF262" s="1" t="e">
        <f t="shared" si="788"/>
        <v>#N/A</v>
      </c>
    </row>
    <row r="263" spans="1:32" ht="13">
      <c r="A263" s="9">
        <f>wstETH!A263</f>
        <v>44737</v>
      </c>
      <c r="B263" s="1">
        <f>VLOOKUP(A263, ETH!$A$2:$E$1977, 5)</f>
        <v>1243.446899</v>
      </c>
      <c r="C263" s="1">
        <f>VLOOKUP(A263, wstETH!$A$2:$E$1977, 5)</f>
        <v>1290.9185789999999</v>
      </c>
      <c r="D263" s="1">
        <f>VLOOKUP(A263, rETH!$A$2:$E$1977, 5)</f>
        <v>1265.3498540000001</v>
      </c>
      <c r="E263" s="1" t="e">
        <f>VLOOKUP(A263, cbETH!$A$2:$E$1977, 5)</f>
        <v>#N/A</v>
      </c>
      <c r="F263" s="1" t="e">
        <f>VLOOKUP(A263, sfrxETH!$A$2:$E$1977, 5)</f>
        <v>#N/A</v>
      </c>
      <c r="G263" s="1" t="e">
        <f>VLOOKUP(A263, rETH2!$A$2:$D$1977, 5)</f>
        <v>#N/A</v>
      </c>
      <c r="H263" s="8" t="e">
        <f>VLOOKUP(A263, ankrETH!$A$2:$E$1977, 5)</f>
        <v>#N/A</v>
      </c>
      <c r="J263" s="1">
        <f t="shared" ref="J263:N263" si="789">B263/$B263</f>
        <v>1</v>
      </c>
      <c r="K263" s="1">
        <f t="shared" si="789"/>
        <v>1.0381774887517732</v>
      </c>
      <c r="L263" s="1">
        <f t="shared" si="789"/>
        <v>1.0176147087725376</v>
      </c>
      <c r="M263" s="1" t="e">
        <f t="shared" si="789"/>
        <v>#N/A</v>
      </c>
      <c r="N263" s="1" t="e">
        <f t="shared" si="789"/>
        <v>#N/A</v>
      </c>
      <c r="O263" s="1" t="e">
        <f t="shared" si="768"/>
        <v>#N/A</v>
      </c>
      <c r="P263" s="10" t="e">
        <f t="shared" si="769"/>
        <v>#N/A</v>
      </c>
      <c r="R263" s="1">
        <f t="shared" ref="R263:X263" si="790">J263/J262-1</f>
        <v>0</v>
      </c>
      <c r="S263" s="1">
        <f t="shared" si="790"/>
        <v>4.1406747129375532E-3</v>
      </c>
      <c r="T263" s="1">
        <f t="shared" si="790"/>
        <v>5.8724881405824991E-3</v>
      </c>
      <c r="U263" s="1" t="e">
        <f t="shared" si="790"/>
        <v>#N/A</v>
      </c>
      <c r="V263" s="1" t="e">
        <f t="shared" si="790"/>
        <v>#N/A</v>
      </c>
      <c r="W263" s="1" t="e">
        <f t="shared" si="790"/>
        <v>#N/A</v>
      </c>
      <c r="X263" s="1" t="e">
        <f t="shared" si="790"/>
        <v>#N/A</v>
      </c>
      <c r="Y263" s="9">
        <f t="shared" si="771"/>
        <v>44737</v>
      </c>
      <c r="Z263" s="1">
        <f t="shared" si="778"/>
        <v>1</v>
      </c>
      <c r="AA263" s="1">
        <f t="shared" ref="AA263:AF263" si="791">IF(ISNUMBER(AA262), AA262*(S263+1), IF(ISNUMBER(S262),S262+1, NA()))</f>
        <v>0.98869467056970128</v>
      </c>
      <c r="AB263" s="1">
        <f t="shared" si="791"/>
        <v>1.0109948376245286</v>
      </c>
      <c r="AC263" s="1" t="e">
        <f t="shared" si="791"/>
        <v>#N/A</v>
      </c>
      <c r="AD263" s="1" t="e">
        <f t="shared" si="791"/>
        <v>#N/A</v>
      </c>
      <c r="AE263" s="1" t="e">
        <f t="shared" si="791"/>
        <v>#N/A</v>
      </c>
      <c r="AF263" s="1" t="e">
        <f t="shared" si="791"/>
        <v>#N/A</v>
      </c>
    </row>
    <row r="264" spans="1:32" ht="13">
      <c r="A264" s="9">
        <f>wstETH!A264</f>
        <v>44738</v>
      </c>
      <c r="B264" s="1">
        <f>VLOOKUP(A264, ETH!$A$2:$E$1977, 5)</f>
        <v>1199.8316649999999</v>
      </c>
      <c r="C264" s="1">
        <f>VLOOKUP(A264, wstETH!$A$2:$E$1977, 5)</f>
        <v>1247.1010739999999</v>
      </c>
      <c r="D264" s="1">
        <f>VLOOKUP(A264, rETH!$A$2:$E$1977, 5)</f>
        <v>1221.324707</v>
      </c>
      <c r="E264" s="1" t="e">
        <f>VLOOKUP(A264, cbETH!$A$2:$E$1977, 5)</f>
        <v>#N/A</v>
      </c>
      <c r="F264" s="1" t="e">
        <f>VLOOKUP(A264, sfrxETH!$A$2:$E$1977, 5)</f>
        <v>#N/A</v>
      </c>
      <c r="G264" s="1" t="e">
        <f>VLOOKUP(A264, rETH2!$A$2:$D$1977, 5)</f>
        <v>#N/A</v>
      </c>
      <c r="H264" s="8" t="e">
        <f>VLOOKUP(A264, ankrETH!$A$2:$E$1977, 5)</f>
        <v>#N/A</v>
      </c>
      <c r="J264" s="1">
        <f t="shared" ref="J264:N264" si="792">B264/$B264</f>
        <v>1</v>
      </c>
      <c r="K264" s="1">
        <f t="shared" si="792"/>
        <v>1.0393967007030107</v>
      </c>
      <c r="L264" s="1">
        <f t="shared" si="792"/>
        <v>1.0179133812075214</v>
      </c>
      <c r="M264" s="1" t="e">
        <f t="shared" si="792"/>
        <v>#N/A</v>
      </c>
      <c r="N264" s="1" t="e">
        <f t="shared" si="792"/>
        <v>#N/A</v>
      </c>
      <c r="O264" s="1" t="e">
        <f t="shared" si="768"/>
        <v>#N/A</v>
      </c>
      <c r="P264" s="10" t="e">
        <f t="shared" si="769"/>
        <v>#N/A</v>
      </c>
      <c r="R264" s="1">
        <f t="shared" ref="R264:X264" si="793">J264/J263-1</f>
        <v>0</v>
      </c>
      <c r="S264" s="1">
        <f t="shared" si="793"/>
        <v>1.1743771796703939E-3</v>
      </c>
      <c r="T264" s="1">
        <f t="shared" si="793"/>
        <v>2.9350247437376353E-4</v>
      </c>
      <c r="U264" s="1" t="e">
        <f t="shared" si="793"/>
        <v>#N/A</v>
      </c>
      <c r="V264" s="1" t="e">
        <f t="shared" si="793"/>
        <v>#N/A</v>
      </c>
      <c r="W264" s="1" t="e">
        <f t="shared" si="793"/>
        <v>#N/A</v>
      </c>
      <c r="X264" s="1" t="e">
        <f t="shared" si="793"/>
        <v>#N/A</v>
      </c>
      <c r="Y264" s="9">
        <f t="shared" si="771"/>
        <v>44738</v>
      </c>
      <c r="Z264" s="1">
        <f t="shared" si="778"/>
        <v>1</v>
      </c>
      <c r="AA264" s="1">
        <f t="shared" ref="AA264:AF264" si="794">IF(ISNUMBER(AA263), AA263*(S264+1), IF(ISNUMBER(S263),S263+1, NA()))</f>
        <v>0.9898557710284801</v>
      </c>
      <c r="AB264" s="1">
        <f t="shared" si="794"/>
        <v>1.0112915671109506</v>
      </c>
      <c r="AC264" s="1" t="e">
        <f t="shared" si="794"/>
        <v>#N/A</v>
      </c>
      <c r="AD264" s="1" t="e">
        <f t="shared" si="794"/>
        <v>#N/A</v>
      </c>
      <c r="AE264" s="1" t="e">
        <f t="shared" si="794"/>
        <v>#N/A</v>
      </c>
      <c r="AF264" s="1" t="e">
        <f t="shared" si="794"/>
        <v>#N/A</v>
      </c>
    </row>
    <row r="265" spans="1:32" ht="13">
      <c r="A265" s="9">
        <f>wstETH!A265</f>
        <v>44739</v>
      </c>
      <c r="B265" s="1">
        <f>VLOOKUP(A265, ETH!$A$2:$E$1977, 5)</f>
        <v>1193.680664</v>
      </c>
      <c r="C265" s="1">
        <f>VLOOKUP(A265, wstETH!$A$2:$E$1977, 5)</f>
        <v>1238.8813479999999</v>
      </c>
      <c r="D265" s="1">
        <f>VLOOKUP(A265, rETH!$A$2:$E$1977, 5)</f>
        <v>1208.9761960000001</v>
      </c>
      <c r="E265" s="1" t="e">
        <f>VLOOKUP(A265, cbETH!$A$2:$E$1977, 5)</f>
        <v>#N/A</v>
      </c>
      <c r="F265" s="1" t="e">
        <f>VLOOKUP(A265, sfrxETH!$A$2:$E$1977, 5)</f>
        <v>#N/A</v>
      </c>
      <c r="G265" s="1" t="e">
        <f>VLOOKUP(A265, rETH2!$A$2:$D$1977, 5)</f>
        <v>#N/A</v>
      </c>
      <c r="H265" s="8" t="e">
        <f>VLOOKUP(A265, ankrETH!$A$2:$E$1977, 5)</f>
        <v>#N/A</v>
      </c>
      <c r="J265" s="1">
        <f t="shared" ref="J265:N265" si="795">B265/$B265</f>
        <v>1</v>
      </c>
      <c r="K265" s="1">
        <f t="shared" si="795"/>
        <v>1.0378666467198465</v>
      </c>
      <c r="L265" s="1">
        <f t="shared" si="795"/>
        <v>1.0128137553545897</v>
      </c>
      <c r="M265" s="1" t="e">
        <f t="shared" si="795"/>
        <v>#N/A</v>
      </c>
      <c r="N265" s="1" t="e">
        <f t="shared" si="795"/>
        <v>#N/A</v>
      </c>
      <c r="O265" s="1" t="e">
        <f t="shared" si="768"/>
        <v>#N/A</v>
      </c>
      <c r="P265" s="10" t="e">
        <f t="shared" si="769"/>
        <v>#N/A</v>
      </c>
      <c r="R265" s="1">
        <f t="shared" ref="R265:X265" si="796">J265/J264-1</f>
        <v>0</v>
      </c>
      <c r="S265" s="1">
        <f t="shared" si="796"/>
        <v>-1.4720596882107362E-3</v>
      </c>
      <c r="T265" s="1">
        <f t="shared" si="796"/>
        <v>-5.0098819281481077E-3</v>
      </c>
      <c r="U265" s="1" t="e">
        <f t="shared" si="796"/>
        <v>#N/A</v>
      </c>
      <c r="V265" s="1" t="e">
        <f t="shared" si="796"/>
        <v>#N/A</v>
      </c>
      <c r="W265" s="1" t="e">
        <f t="shared" si="796"/>
        <v>#N/A</v>
      </c>
      <c r="X265" s="1" t="e">
        <f t="shared" si="796"/>
        <v>#N/A</v>
      </c>
      <c r="Y265" s="9">
        <f t="shared" si="771"/>
        <v>44739</v>
      </c>
      <c r="Z265" s="1">
        <f t="shared" si="778"/>
        <v>1</v>
      </c>
      <c r="AA265" s="1">
        <f t="shared" ref="AA265:AF265" si="797">IF(ISNUMBER(AA264), AA264*(S265+1), IF(ISNUMBER(S264),S264+1, NA()))</f>
        <v>0.98839864425080637</v>
      </c>
      <c r="AB265" s="1">
        <f t="shared" si="797"/>
        <v>1.0062251157647928</v>
      </c>
      <c r="AC265" s="1" t="e">
        <f t="shared" si="797"/>
        <v>#N/A</v>
      </c>
      <c r="AD265" s="1" t="e">
        <f t="shared" si="797"/>
        <v>#N/A</v>
      </c>
      <c r="AE265" s="1" t="e">
        <f t="shared" si="797"/>
        <v>#N/A</v>
      </c>
      <c r="AF265" s="1" t="e">
        <f t="shared" si="797"/>
        <v>#N/A</v>
      </c>
    </row>
    <row r="266" spans="1:32" ht="13">
      <c r="A266" s="9">
        <f>wstETH!A266</f>
        <v>44740</v>
      </c>
      <c r="B266" s="1">
        <f>VLOOKUP(A266, ETH!$A$2:$E$1977, 5)</f>
        <v>1144.5792240000001</v>
      </c>
      <c r="C266" s="1">
        <f>VLOOKUP(A266, wstETH!$A$2:$E$1977, 5)</f>
        <v>1182.64978</v>
      </c>
      <c r="D266" s="1">
        <f>VLOOKUP(A266, rETH!$A$2:$E$1977, 5)</f>
        <v>1153.0344239999999</v>
      </c>
      <c r="E266" s="1" t="e">
        <f>VLOOKUP(A266, cbETH!$A$2:$E$1977, 5)</f>
        <v>#N/A</v>
      </c>
      <c r="F266" s="1" t="e">
        <f>VLOOKUP(A266, sfrxETH!$A$2:$E$1977, 5)</f>
        <v>#N/A</v>
      </c>
      <c r="G266" s="1" t="e">
        <f>VLOOKUP(A266, rETH2!$A$2:$D$1977, 5)</f>
        <v>#N/A</v>
      </c>
      <c r="H266" s="8" t="e">
        <f>VLOOKUP(A266, ankrETH!$A$2:$E$1977, 5)</f>
        <v>#N/A</v>
      </c>
      <c r="J266" s="1">
        <f t="shared" ref="J266:N266" si="798">B266/$B266</f>
        <v>1</v>
      </c>
      <c r="K266" s="1">
        <f t="shared" si="798"/>
        <v>1.0332616171967139</v>
      </c>
      <c r="L266" s="1">
        <f t="shared" si="798"/>
        <v>1.0073871688588329</v>
      </c>
      <c r="M266" s="1" t="e">
        <f t="shared" si="798"/>
        <v>#N/A</v>
      </c>
      <c r="N266" s="1" t="e">
        <f t="shared" si="798"/>
        <v>#N/A</v>
      </c>
      <c r="O266" s="1" t="e">
        <f t="shared" si="768"/>
        <v>#N/A</v>
      </c>
      <c r="P266" s="10" t="e">
        <f t="shared" si="769"/>
        <v>#N/A</v>
      </c>
      <c r="R266" s="1">
        <f t="shared" ref="R266:X266" si="799">J266/J265-1</f>
        <v>0</v>
      </c>
      <c r="S266" s="1">
        <f t="shared" si="799"/>
        <v>-4.4370146566388158E-3</v>
      </c>
      <c r="T266" s="1">
        <f t="shared" si="799"/>
        <v>-5.3579312751897978E-3</v>
      </c>
      <c r="U266" s="1" t="e">
        <f t="shared" si="799"/>
        <v>#N/A</v>
      </c>
      <c r="V266" s="1" t="e">
        <f t="shared" si="799"/>
        <v>#N/A</v>
      </c>
      <c r="W266" s="1" t="e">
        <f t="shared" si="799"/>
        <v>#N/A</v>
      </c>
      <c r="X266" s="1" t="e">
        <f t="shared" si="799"/>
        <v>#N/A</v>
      </c>
      <c r="Y266" s="9">
        <f t="shared" si="771"/>
        <v>44740</v>
      </c>
      <c r="Z266" s="1">
        <f t="shared" si="778"/>
        <v>1</v>
      </c>
      <c r="AA266" s="1">
        <f t="shared" ref="AA266:AF266" si="800">IF(ISNUMBER(AA265), AA265*(S266+1), IF(ISNUMBER(S265),S265+1, NA()))</f>
        <v>0.98401310497966366</v>
      </c>
      <c r="AB266" s="1">
        <f t="shared" si="800"/>
        <v>1.0008338307471552</v>
      </c>
      <c r="AC266" s="1" t="e">
        <f t="shared" si="800"/>
        <v>#N/A</v>
      </c>
      <c r="AD266" s="1" t="e">
        <f t="shared" si="800"/>
        <v>#N/A</v>
      </c>
      <c r="AE266" s="1" t="e">
        <f t="shared" si="800"/>
        <v>#N/A</v>
      </c>
      <c r="AF266" s="1" t="e">
        <f t="shared" si="800"/>
        <v>#N/A</v>
      </c>
    </row>
    <row r="267" spans="1:32" ht="13">
      <c r="A267" s="9">
        <f>wstETH!A267</f>
        <v>44741</v>
      </c>
      <c r="B267" s="1">
        <f>VLOOKUP(A267, ETH!$A$2:$E$1977, 5)</f>
        <v>1098.9438479999999</v>
      </c>
      <c r="C267" s="1">
        <f>VLOOKUP(A267, wstETH!$A$2:$E$1977, 5)</f>
        <v>1132.354004</v>
      </c>
      <c r="D267" s="1">
        <f>VLOOKUP(A267, rETH!$A$2:$E$1977, 5)</f>
        <v>1118.998413</v>
      </c>
      <c r="E267" s="1" t="e">
        <f>VLOOKUP(A267, cbETH!$A$2:$E$1977, 5)</f>
        <v>#N/A</v>
      </c>
      <c r="F267" s="1" t="e">
        <f>VLOOKUP(A267, sfrxETH!$A$2:$E$1977, 5)</f>
        <v>#N/A</v>
      </c>
      <c r="G267" s="1" t="e">
        <f>VLOOKUP(A267, rETH2!$A$2:$D$1977, 5)</f>
        <v>#N/A</v>
      </c>
      <c r="H267" s="8" t="e">
        <f>VLOOKUP(A267, ankrETH!$A$2:$E$1977, 5)</f>
        <v>#N/A</v>
      </c>
      <c r="J267" s="1">
        <f t="shared" ref="J267:N267" si="801">B267/$B267</f>
        <v>1</v>
      </c>
      <c r="K267" s="1">
        <f t="shared" si="801"/>
        <v>1.0304020592688192</v>
      </c>
      <c r="L267" s="1">
        <f t="shared" si="801"/>
        <v>1.0182489442354112</v>
      </c>
      <c r="M267" s="1" t="e">
        <f t="shared" si="801"/>
        <v>#N/A</v>
      </c>
      <c r="N267" s="1" t="e">
        <f t="shared" si="801"/>
        <v>#N/A</v>
      </c>
      <c r="O267" s="1" t="e">
        <f t="shared" si="768"/>
        <v>#N/A</v>
      </c>
      <c r="P267" s="10" t="e">
        <f t="shared" si="769"/>
        <v>#N/A</v>
      </c>
      <c r="R267" s="1">
        <f t="shared" ref="R267:X267" si="802">J267/J266-1</f>
        <v>0</v>
      </c>
      <c r="S267" s="1">
        <f t="shared" si="802"/>
        <v>-2.7675061962069147E-3</v>
      </c>
      <c r="T267" s="1">
        <f t="shared" si="802"/>
        <v>1.0782125991223968E-2</v>
      </c>
      <c r="U267" s="1" t="e">
        <f t="shared" si="802"/>
        <v>#N/A</v>
      </c>
      <c r="V267" s="1" t="e">
        <f t="shared" si="802"/>
        <v>#N/A</v>
      </c>
      <c r="W267" s="1" t="e">
        <f t="shared" si="802"/>
        <v>#N/A</v>
      </c>
      <c r="X267" s="1" t="e">
        <f t="shared" si="802"/>
        <v>#N/A</v>
      </c>
      <c r="Y267" s="9">
        <f t="shared" si="771"/>
        <v>44741</v>
      </c>
      <c r="Z267" s="1">
        <f t="shared" si="778"/>
        <v>1</v>
      </c>
      <c r="AA267" s="1">
        <f t="shared" ref="AA267:AF267" si="803">IF(ISNUMBER(AA266), AA266*(S267+1), IF(ISNUMBER(S266),S266+1, NA()))</f>
        <v>0.9812898426144836</v>
      </c>
      <c r="AB267" s="1">
        <f t="shared" si="803"/>
        <v>1.0116249472065504</v>
      </c>
      <c r="AC267" s="1" t="e">
        <f t="shared" si="803"/>
        <v>#N/A</v>
      </c>
      <c r="AD267" s="1" t="e">
        <f t="shared" si="803"/>
        <v>#N/A</v>
      </c>
      <c r="AE267" s="1" t="e">
        <f t="shared" si="803"/>
        <v>#N/A</v>
      </c>
      <c r="AF267" s="1" t="e">
        <f t="shared" si="803"/>
        <v>#N/A</v>
      </c>
    </row>
    <row r="268" spans="1:32" ht="13">
      <c r="A268" s="9">
        <f>wstETH!A268</f>
        <v>44742</v>
      </c>
      <c r="B268" s="1">
        <f>VLOOKUP(A268, ETH!$A$2:$E$1977, 5)</f>
        <v>1067.298828</v>
      </c>
      <c r="C268" s="1">
        <f>VLOOKUP(A268, wstETH!$A$2:$E$1977, 5)</f>
        <v>1105.1739500000001</v>
      </c>
      <c r="D268" s="1">
        <f>VLOOKUP(A268, rETH!$A$2:$E$1977, 5)</f>
        <v>1092.163452</v>
      </c>
      <c r="E268" s="1" t="e">
        <f>VLOOKUP(A268, cbETH!$A$2:$E$1977, 5)</f>
        <v>#N/A</v>
      </c>
      <c r="F268" s="1" t="e">
        <f>VLOOKUP(A268, sfrxETH!$A$2:$E$1977, 5)</f>
        <v>#N/A</v>
      </c>
      <c r="G268" s="1" t="e">
        <f>VLOOKUP(A268, rETH2!$A$2:$D$1977, 5)</f>
        <v>#N/A</v>
      </c>
      <c r="H268" s="8" t="e">
        <f>VLOOKUP(A268, ankrETH!$A$2:$E$1977, 5)</f>
        <v>#N/A</v>
      </c>
      <c r="J268" s="1">
        <f t="shared" ref="J268:N268" si="804">B268/$B268</f>
        <v>1</v>
      </c>
      <c r="K268" s="1">
        <f t="shared" si="804"/>
        <v>1.0354868955220105</v>
      </c>
      <c r="L268" s="1">
        <f t="shared" si="804"/>
        <v>1.0232967781353173</v>
      </c>
      <c r="M268" s="1" t="e">
        <f t="shared" si="804"/>
        <v>#N/A</v>
      </c>
      <c r="N268" s="1" t="e">
        <f t="shared" si="804"/>
        <v>#N/A</v>
      </c>
      <c r="O268" s="1" t="e">
        <f t="shared" si="768"/>
        <v>#N/A</v>
      </c>
      <c r="P268" s="10" t="e">
        <f t="shared" si="769"/>
        <v>#N/A</v>
      </c>
      <c r="R268" s="1">
        <f t="shared" ref="R268:X268" si="805">J268/J267-1</f>
        <v>0</v>
      </c>
      <c r="S268" s="1">
        <f t="shared" si="805"/>
        <v>4.9348079300224335E-3</v>
      </c>
      <c r="T268" s="1">
        <f t="shared" si="805"/>
        <v>4.9573671826357302E-3</v>
      </c>
      <c r="U268" s="1" t="e">
        <f t="shared" si="805"/>
        <v>#N/A</v>
      </c>
      <c r="V268" s="1" t="e">
        <f t="shared" si="805"/>
        <v>#N/A</v>
      </c>
      <c r="W268" s="1" t="e">
        <f t="shared" si="805"/>
        <v>#N/A</v>
      </c>
      <c r="X268" s="1" t="e">
        <f t="shared" si="805"/>
        <v>#N/A</v>
      </c>
      <c r="Y268" s="9">
        <f t="shared" si="771"/>
        <v>44742</v>
      </c>
      <c r="Z268" s="1">
        <f t="shared" si="778"/>
        <v>1</v>
      </c>
      <c r="AA268" s="1">
        <f t="shared" ref="AA268:AF268" si="806">IF(ISNUMBER(AA267), AA267*(S268+1), IF(ISNUMBER(S267),S267+1, NA()))</f>
        <v>0.98613231951146807</v>
      </c>
      <c r="AB268" s="1">
        <f t="shared" si="806"/>
        <v>1.0166399435209676</v>
      </c>
      <c r="AC268" s="1" t="e">
        <f t="shared" si="806"/>
        <v>#N/A</v>
      </c>
      <c r="AD268" s="1" t="e">
        <f t="shared" si="806"/>
        <v>#N/A</v>
      </c>
      <c r="AE268" s="1" t="e">
        <f t="shared" si="806"/>
        <v>#N/A</v>
      </c>
      <c r="AF268" s="1" t="e">
        <f t="shared" si="806"/>
        <v>#N/A</v>
      </c>
    </row>
    <row r="269" spans="1:32" ht="13">
      <c r="A269" s="9">
        <f>wstETH!A269</f>
        <v>44743</v>
      </c>
      <c r="B269" s="1">
        <f>VLOOKUP(A269, ETH!$A$2:$E$1977, 5)</f>
        <v>1059.7673339999999</v>
      </c>
      <c r="C269" s="1">
        <f>VLOOKUP(A269, wstETH!$A$2:$E$1977, 5)</f>
        <v>1097.8203129999999</v>
      </c>
      <c r="D269" s="1">
        <f>VLOOKUP(A269, rETH!$A$2:$E$1977, 5)</f>
        <v>1081.765625</v>
      </c>
      <c r="E269" s="1" t="e">
        <f>VLOOKUP(A269, cbETH!$A$2:$E$1977, 5)</f>
        <v>#N/A</v>
      </c>
      <c r="F269" s="1" t="e">
        <f>VLOOKUP(A269, sfrxETH!$A$2:$E$1977, 5)</f>
        <v>#N/A</v>
      </c>
      <c r="G269" s="1" t="e">
        <f>VLOOKUP(A269, rETH2!$A$2:$D$1977, 5)</f>
        <v>#N/A</v>
      </c>
      <c r="H269" s="8" t="e">
        <f>VLOOKUP(A269, ankrETH!$A$2:$E$1977, 5)</f>
        <v>#N/A</v>
      </c>
      <c r="J269" s="1">
        <f t="shared" ref="J269:N269" si="807">B269/$B269</f>
        <v>1</v>
      </c>
      <c r="K269" s="1">
        <f t="shared" si="807"/>
        <v>1.0359069182255056</v>
      </c>
      <c r="L269" s="1">
        <f t="shared" si="807"/>
        <v>1.020757660945228</v>
      </c>
      <c r="M269" s="1" t="e">
        <f t="shared" si="807"/>
        <v>#N/A</v>
      </c>
      <c r="N269" s="1" t="e">
        <f t="shared" si="807"/>
        <v>#N/A</v>
      </c>
      <c r="O269" s="1" t="e">
        <f t="shared" si="768"/>
        <v>#N/A</v>
      </c>
      <c r="P269" s="10" t="e">
        <f t="shared" si="769"/>
        <v>#N/A</v>
      </c>
      <c r="R269" s="1">
        <f t="shared" ref="R269:X269" si="808">J269/J268-1</f>
        <v>0</v>
      </c>
      <c r="S269" s="1">
        <f t="shared" si="808"/>
        <v>4.0562821732614829E-4</v>
      </c>
      <c r="T269" s="1">
        <f t="shared" si="808"/>
        <v>-2.4813106464736112E-3</v>
      </c>
      <c r="U269" s="1" t="e">
        <f t="shared" si="808"/>
        <v>#N/A</v>
      </c>
      <c r="V269" s="1" t="e">
        <f t="shared" si="808"/>
        <v>#N/A</v>
      </c>
      <c r="W269" s="1" t="e">
        <f t="shared" si="808"/>
        <v>#N/A</v>
      </c>
      <c r="X269" s="1" t="e">
        <f t="shared" si="808"/>
        <v>#N/A</v>
      </c>
      <c r="Y269" s="9">
        <f t="shared" si="771"/>
        <v>44743</v>
      </c>
      <c r="Z269" s="1">
        <f t="shared" si="778"/>
        <v>1</v>
      </c>
      <c r="AA269" s="1">
        <f t="shared" ref="AA269:AF269" si="809">IF(ISNUMBER(AA268), AA268*(S269+1), IF(ISNUMBER(S268),S268+1, NA()))</f>
        <v>0.98653232260627921</v>
      </c>
      <c r="AB269" s="1">
        <f t="shared" si="809"/>
        <v>1.0141173440054787</v>
      </c>
      <c r="AC269" s="1" t="e">
        <f t="shared" si="809"/>
        <v>#N/A</v>
      </c>
      <c r="AD269" s="1" t="e">
        <f t="shared" si="809"/>
        <v>#N/A</v>
      </c>
      <c r="AE269" s="1" t="e">
        <f t="shared" si="809"/>
        <v>#N/A</v>
      </c>
      <c r="AF269" s="1" t="e">
        <f t="shared" si="809"/>
        <v>#N/A</v>
      </c>
    </row>
    <row r="270" spans="1:32" ht="13">
      <c r="A270" s="9">
        <f>wstETH!A270</f>
        <v>44744</v>
      </c>
      <c r="B270" s="1">
        <f>VLOOKUP(A270, ETH!$A$2:$E$1977, 5)</f>
        <v>1066.512817</v>
      </c>
      <c r="C270" s="1">
        <f>VLOOKUP(A270, wstETH!$A$2:$E$1977, 5)</f>
        <v>1104.7448730000001</v>
      </c>
      <c r="D270" s="1">
        <f>VLOOKUP(A270, rETH!$A$2:$E$1977, 5)</f>
        <v>1086.495361</v>
      </c>
      <c r="E270" s="1" t="e">
        <f>VLOOKUP(A270, cbETH!$A$2:$E$1977, 5)</f>
        <v>#N/A</v>
      </c>
      <c r="F270" s="1" t="e">
        <f>VLOOKUP(A270, sfrxETH!$A$2:$E$1977, 5)</f>
        <v>#N/A</v>
      </c>
      <c r="G270" s="1" t="e">
        <f>VLOOKUP(A270, rETH2!$A$2:$D$1977, 5)</f>
        <v>#N/A</v>
      </c>
      <c r="H270" s="8" t="e">
        <f>VLOOKUP(A270, ankrETH!$A$2:$E$1977, 5)</f>
        <v>#N/A</v>
      </c>
      <c r="J270" s="1">
        <f t="shared" ref="J270:N270" si="810">B270/$B270</f>
        <v>1</v>
      </c>
      <c r="K270" s="1">
        <f t="shared" si="810"/>
        <v>1.0358477229627143</v>
      </c>
      <c r="L270" s="1">
        <f t="shared" si="810"/>
        <v>1.0187363374180622</v>
      </c>
      <c r="M270" s="1" t="e">
        <f t="shared" si="810"/>
        <v>#N/A</v>
      </c>
      <c r="N270" s="1" t="e">
        <f t="shared" si="810"/>
        <v>#N/A</v>
      </c>
      <c r="O270" s="1" t="e">
        <f t="shared" si="768"/>
        <v>#N/A</v>
      </c>
      <c r="P270" s="10" t="e">
        <f t="shared" si="769"/>
        <v>#N/A</v>
      </c>
      <c r="R270" s="1">
        <f t="shared" ref="R270:X270" si="811">J270/J269-1</f>
        <v>0</v>
      </c>
      <c r="S270" s="1">
        <f t="shared" si="811"/>
        <v>-5.7143418727867434E-5</v>
      </c>
      <c r="T270" s="1">
        <f t="shared" si="811"/>
        <v>-1.9802188163779988E-3</v>
      </c>
      <c r="U270" s="1" t="e">
        <f t="shared" si="811"/>
        <v>#N/A</v>
      </c>
      <c r="V270" s="1" t="e">
        <f t="shared" si="811"/>
        <v>#N/A</v>
      </c>
      <c r="W270" s="1" t="e">
        <f t="shared" si="811"/>
        <v>#N/A</v>
      </c>
      <c r="X270" s="1" t="e">
        <f t="shared" si="811"/>
        <v>#N/A</v>
      </c>
      <c r="Y270" s="9">
        <f t="shared" si="771"/>
        <v>44744</v>
      </c>
      <c r="Z270" s="1">
        <f t="shared" si="778"/>
        <v>1</v>
      </c>
      <c r="AA270" s="1">
        <f t="shared" ref="AA270:AF270" si="812">IF(ISNUMBER(AA269), AA269*(S270+1), IF(ISNUMBER(S269),S269+1, NA()))</f>
        <v>0.98647594877667999</v>
      </c>
      <c r="AB270" s="1">
        <f t="shared" si="812"/>
        <v>1.0121091697588638</v>
      </c>
      <c r="AC270" s="1" t="e">
        <f t="shared" si="812"/>
        <v>#N/A</v>
      </c>
      <c r="AD270" s="1" t="e">
        <f t="shared" si="812"/>
        <v>#N/A</v>
      </c>
      <c r="AE270" s="1" t="e">
        <f t="shared" si="812"/>
        <v>#N/A</v>
      </c>
      <c r="AF270" s="1" t="e">
        <f t="shared" si="812"/>
        <v>#N/A</v>
      </c>
    </row>
    <row r="271" spans="1:32" ht="13">
      <c r="A271" s="9">
        <f>wstETH!A271</f>
        <v>44745</v>
      </c>
      <c r="B271" s="1">
        <f>VLOOKUP(A271, ETH!$A$2:$E$1977, 5)</f>
        <v>1073.7669679999999</v>
      </c>
      <c r="C271" s="1">
        <f>VLOOKUP(A271, wstETH!$A$2:$E$1977, 5)</f>
        <v>1116.062866</v>
      </c>
      <c r="D271" s="1">
        <f>VLOOKUP(A271, rETH!$A$2:$E$1977, 5)</f>
        <v>1092.6453859999999</v>
      </c>
      <c r="E271" s="1" t="e">
        <f>VLOOKUP(A271, cbETH!$A$2:$E$1977, 5)</f>
        <v>#N/A</v>
      </c>
      <c r="F271" s="1" t="e">
        <f>VLOOKUP(A271, sfrxETH!$A$2:$E$1977, 5)</f>
        <v>#N/A</v>
      </c>
      <c r="G271" s="1" t="e">
        <f>VLOOKUP(A271, rETH2!$A$2:$D$1977, 5)</f>
        <v>#N/A</v>
      </c>
      <c r="H271" s="8" t="e">
        <f>VLOOKUP(A271, ankrETH!$A$2:$E$1977, 5)</f>
        <v>#N/A</v>
      </c>
      <c r="J271" s="1">
        <f t="shared" ref="J271:N271" si="813">B271/$B271</f>
        <v>1</v>
      </c>
      <c r="K271" s="1">
        <f t="shared" si="813"/>
        <v>1.0393902022137824</v>
      </c>
      <c r="L271" s="1">
        <f t="shared" si="813"/>
        <v>1.0175814851477161</v>
      </c>
      <c r="M271" s="1" t="e">
        <f t="shared" si="813"/>
        <v>#N/A</v>
      </c>
      <c r="N271" s="1" t="e">
        <f t="shared" si="813"/>
        <v>#N/A</v>
      </c>
      <c r="O271" s="1" t="e">
        <f t="shared" si="768"/>
        <v>#N/A</v>
      </c>
      <c r="P271" s="10" t="e">
        <f t="shared" si="769"/>
        <v>#N/A</v>
      </c>
      <c r="R271" s="1">
        <f t="shared" ref="R271:X271" si="814">J271/J270-1</f>
        <v>0</v>
      </c>
      <c r="S271" s="1">
        <f t="shared" si="814"/>
        <v>3.4198841900583421E-3</v>
      </c>
      <c r="T271" s="1">
        <f t="shared" si="814"/>
        <v>-1.1336125236026673E-3</v>
      </c>
      <c r="U271" s="1" t="e">
        <f t="shared" si="814"/>
        <v>#N/A</v>
      </c>
      <c r="V271" s="1" t="e">
        <f t="shared" si="814"/>
        <v>#N/A</v>
      </c>
      <c r="W271" s="1" t="e">
        <f t="shared" si="814"/>
        <v>#N/A</v>
      </c>
      <c r="X271" s="1" t="e">
        <f t="shared" si="814"/>
        <v>#N/A</v>
      </c>
      <c r="Y271" s="9">
        <f t="shared" si="771"/>
        <v>44745</v>
      </c>
      <c r="Z271" s="1">
        <f t="shared" si="778"/>
        <v>1</v>
      </c>
      <c r="AA271" s="1">
        <f t="shared" ref="AA271:AF271" si="815">IF(ISNUMBER(AA270), AA270*(S271+1), IF(ISNUMBER(S270),S270+1, NA()))</f>
        <v>0.9898495822777742</v>
      </c>
      <c r="AB271" s="1">
        <f t="shared" si="815"/>
        <v>1.0109618301287719</v>
      </c>
      <c r="AC271" s="1" t="e">
        <f t="shared" si="815"/>
        <v>#N/A</v>
      </c>
      <c r="AD271" s="1" t="e">
        <f t="shared" si="815"/>
        <v>#N/A</v>
      </c>
      <c r="AE271" s="1" t="e">
        <f t="shared" si="815"/>
        <v>#N/A</v>
      </c>
      <c r="AF271" s="1" t="e">
        <f t="shared" si="815"/>
        <v>#N/A</v>
      </c>
    </row>
    <row r="272" spans="1:32" ht="13">
      <c r="A272" s="9">
        <f>wstETH!A272</f>
        <v>44746</v>
      </c>
      <c r="B272" s="1">
        <f>VLOOKUP(A272, ETH!$A$2:$E$1977, 5)</f>
        <v>1151.059082</v>
      </c>
      <c r="C272" s="1">
        <f>VLOOKUP(A272, wstETH!$A$2:$E$1977, 5)</f>
        <v>1198.4866939999999</v>
      </c>
      <c r="D272" s="1">
        <f>VLOOKUP(A272, rETH!$A$2:$E$1977, 5)</f>
        <v>1172.493164</v>
      </c>
      <c r="E272" s="1" t="e">
        <f>VLOOKUP(A272, cbETH!$A$2:$E$1977, 5)</f>
        <v>#N/A</v>
      </c>
      <c r="F272" s="1" t="e">
        <f>VLOOKUP(A272, sfrxETH!$A$2:$E$1977, 5)</f>
        <v>#N/A</v>
      </c>
      <c r="G272" s="1" t="e">
        <f>VLOOKUP(A272, rETH2!$A$2:$D$1977, 5)</f>
        <v>#N/A</v>
      </c>
      <c r="H272" s="8" t="e">
        <f>VLOOKUP(A272, ankrETH!$A$2:$E$1977, 5)</f>
        <v>#N/A</v>
      </c>
      <c r="J272" s="1">
        <f t="shared" ref="J272:N272" si="816">B272/$B272</f>
        <v>1</v>
      </c>
      <c r="K272" s="1">
        <f t="shared" si="816"/>
        <v>1.0412034557927234</v>
      </c>
      <c r="L272" s="1">
        <f t="shared" si="816"/>
        <v>1.0186211831652965</v>
      </c>
      <c r="M272" s="1" t="e">
        <f t="shared" si="816"/>
        <v>#N/A</v>
      </c>
      <c r="N272" s="1" t="e">
        <f t="shared" si="816"/>
        <v>#N/A</v>
      </c>
      <c r="O272" s="1" t="e">
        <f t="shared" si="768"/>
        <v>#N/A</v>
      </c>
      <c r="P272" s="10" t="e">
        <f t="shared" si="769"/>
        <v>#N/A</v>
      </c>
      <c r="R272" s="1">
        <f t="shared" ref="R272:X272" si="817">J272/J271-1</f>
        <v>0</v>
      </c>
      <c r="S272" s="1">
        <f t="shared" si="817"/>
        <v>1.7445359549079775E-3</v>
      </c>
      <c r="T272" s="1">
        <f t="shared" si="817"/>
        <v>1.021734409239361E-3</v>
      </c>
      <c r="U272" s="1" t="e">
        <f t="shared" si="817"/>
        <v>#N/A</v>
      </c>
      <c r="V272" s="1" t="e">
        <f t="shared" si="817"/>
        <v>#N/A</v>
      </c>
      <c r="W272" s="1" t="e">
        <f t="shared" si="817"/>
        <v>#N/A</v>
      </c>
      <c r="X272" s="1" t="e">
        <f t="shared" si="817"/>
        <v>#N/A</v>
      </c>
      <c r="Y272" s="9">
        <f t="shared" si="771"/>
        <v>44746</v>
      </c>
      <c r="Z272" s="1">
        <f t="shared" si="778"/>
        <v>1</v>
      </c>
      <c r="AA272" s="1">
        <f t="shared" ref="AA272:AF272" si="818">IF(ISNUMBER(AA271), AA271*(S272+1), IF(ISNUMBER(S271),S271+1, NA()))</f>
        <v>0.99157641046400846</v>
      </c>
      <c r="AB272" s="1">
        <f t="shared" si="818"/>
        <v>1.0119947646170422</v>
      </c>
      <c r="AC272" s="1" t="e">
        <f t="shared" si="818"/>
        <v>#N/A</v>
      </c>
      <c r="AD272" s="1" t="e">
        <f t="shared" si="818"/>
        <v>#N/A</v>
      </c>
      <c r="AE272" s="1" t="e">
        <f t="shared" si="818"/>
        <v>#N/A</v>
      </c>
      <c r="AF272" s="1" t="e">
        <f t="shared" si="818"/>
        <v>#N/A</v>
      </c>
    </row>
    <row r="273" spans="1:32" ht="13">
      <c r="A273" s="9">
        <f>wstETH!A273</f>
        <v>44747</v>
      </c>
      <c r="B273" s="1">
        <f>VLOOKUP(A273, ETH!$A$2:$E$1977, 5)</f>
        <v>1134.5410159999999</v>
      </c>
      <c r="C273" s="1">
        <f>VLOOKUP(A273, wstETH!$A$2:$E$1977, 5)</f>
        <v>1183.6599120000001</v>
      </c>
      <c r="D273" s="1">
        <f>VLOOKUP(A273, rETH!$A$2:$E$1977, 5)</f>
        <v>1156.193481</v>
      </c>
      <c r="E273" s="1" t="e">
        <f>VLOOKUP(A273, cbETH!$A$2:$E$1977, 5)</f>
        <v>#N/A</v>
      </c>
      <c r="F273" s="1" t="e">
        <f>VLOOKUP(A273, sfrxETH!$A$2:$E$1977, 5)</f>
        <v>#N/A</v>
      </c>
      <c r="G273" s="1" t="e">
        <f>VLOOKUP(A273, rETH2!$A$2:$D$1977, 5)</f>
        <v>#N/A</v>
      </c>
      <c r="H273" s="8" t="e">
        <f>VLOOKUP(A273, ankrETH!$A$2:$E$1977, 5)</f>
        <v>#N/A</v>
      </c>
      <c r="J273" s="1">
        <f t="shared" ref="J273:N273" si="819">B273/$B273</f>
        <v>1</v>
      </c>
      <c r="K273" s="1">
        <f t="shared" si="819"/>
        <v>1.0432940680921139</v>
      </c>
      <c r="L273" s="1">
        <f t="shared" si="819"/>
        <v>1.0190847793906466</v>
      </c>
      <c r="M273" s="1" t="e">
        <f t="shared" si="819"/>
        <v>#N/A</v>
      </c>
      <c r="N273" s="1" t="e">
        <f t="shared" si="819"/>
        <v>#N/A</v>
      </c>
      <c r="O273" s="1" t="e">
        <f t="shared" si="768"/>
        <v>#N/A</v>
      </c>
      <c r="P273" s="10" t="e">
        <f t="shared" si="769"/>
        <v>#N/A</v>
      </c>
      <c r="R273" s="1">
        <f t="shared" ref="R273:X273" si="820">J273/J272-1</f>
        <v>0</v>
      </c>
      <c r="S273" s="1">
        <f t="shared" si="820"/>
        <v>2.0078806766914425E-3</v>
      </c>
      <c r="T273" s="1">
        <f t="shared" si="820"/>
        <v>4.5512132774372382E-4</v>
      </c>
      <c r="U273" s="1" t="e">
        <f t="shared" si="820"/>
        <v>#N/A</v>
      </c>
      <c r="V273" s="1" t="e">
        <f t="shared" si="820"/>
        <v>#N/A</v>
      </c>
      <c r="W273" s="1" t="e">
        <f t="shared" si="820"/>
        <v>#N/A</v>
      </c>
      <c r="X273" s="1" t="e">
        <f t="shared" si="820"/>
        <v>#N/A</v>
      </c>
      <c r="Y273" s="9">
        <f t="shared" si="771"/>
        <v>44747</v>
      </c>
      <c r="Z273" s="1">
        <f t="shared" si="778"/>
        <v>1</v>
      </c>
      <c r="AA273" s="1">
        <f t="shared" ref="AA273:AF273" si="821">IF(ISNUMBER(AA272), AA272*(S273+1), IF(ISNUMBER(S272),S272+1, NA()))</f>
        <v>0.99356737757804225</v>
      </c>
      <c r="AB273" s="1">
        <f t="shared" si="821"/>
        <v>1.0124553450179843</v>
      </c>
      <c r="AC273" s="1" t="e">
        <f t="shared" si="821"/>
        <v>#N/A</v>
      </c>
      <c r="AD273" s="1" t="e">
        <f t="shared" si="821"/>
        <v>#N/A</v>
      </c>
      <c r="AE273" s="1" t="e">
        <f t="shared" si="821"/>
        <v>#N/A</v>
      </c>
      <c r="AF273" s="1" t="e">
        <f t="shared" si="821"/>
        <v>#N/A</v>
      </c>
    </row>
    <row r="274" spans="1:32" ht="13">
      <c r="A274" s="9">
        <f>wstETH!A274</f>
        <v>44748</v>
      </c>
      <c r="B274" s="1">
        <f>VLOOKUP(A274, ETH!$A$2:$E$1977, 5)</f>
        <v>1186.973999</v>
      </c>
      <c r="C274" s="1">
        <f>VLOOKUP(A274, wstETH!$A$2:$E$1977, 5)</f>
        <v>1246.5830080000001</v>
      </c>
      <c r="D274" s="1">
        <f>VLOOKUP(A274, rETH!$A$2:$E$1977, 5)</f>
        <v>1212.7100829999999</v>
      </c>
      <c r="E274" s="1" t="e">
        <f>VLOOKUP(A274, cbETH!$A$2:$E$1977, 5)</f>
        <v>#N/A</v>
      </c>
      <c r="F274" s="1" t="e">
        <f>VLOOKUP(A274, sfrxETH!$A$2:$E$1977, 5)</f>
        <v>#N/A</v>
      </c>
      <c r="G274" s="1" t="e">
        <f>VLOOKUP(A274, rETH2!$A$2:$D$1977, 5)</f>
        <v>#N/A</v>
      </c>
      <c r="H274" s="8" t="e">
        <f>VLOOKUP(A274, ankrETH!$A$2:$E$1977, 5)</f>
        <v>#N/A</v>
      </c>
      <c r="J274" s="1">
        <f t="shared" ref="J274:N274" si="822">B274/$B274</f>
        <v>1</v>
      </c>
      <c r="K274" s="1">
        <f t="shared" si="822"/>
        <v>1.0502193047617043</v>
      </c>
      <c r="L274" s="1">
        <f t="shared" si="822"/>
        <v>1.0216820958350241</v>
      </c>
      <c r="M274" s="1" t="e">
        <f t="shared" si="822"/>
        <v>#N/A</v>
      </c>
      <c r="N274" s="1" t="e">
        <f t="shared" si="822"/>
        <v>#N/A</v>
      </c>
      <c r="O274" s="1" t="e">
        <f t="shared" si="768"/>
        <v>#N/A</v>
      </c>
      <c r="P274" s="10" t="e">
        <f t="shared" si="769"/>
        <v>#N/A</v>
      </c>
      <c r="R274" s="1">
        <f t="shared" ref="R274:X274" si="823">J274/J273-1</f>
        <v>0</v>
      </c>
      <c r="S274" s="1">
        <f t="shared" si="823"/>
        <v>6.6378568434255492E-3</v>
      </c>
      <c r="T274" s="1">
        <f t="shared" si="823"/>
        <v>2.548675534071565E-3</v>
      </c>
      <c r="U274" s="1" t="e">
        <f t="shared" si="823"/>
        <v>#N/A</v>
      </c>
      <c r="V274" s="1" t="e">
        <f t="shared" si="823"/>
        <v>#N/A</v>
      </c>
      <c r="W274" s="1" t="e">
        <f t="shared" si="823"/>
        <v>#N/A</v>
      </c>
      <c r="X274" s="1" t="e">
        <f t="shared" si="823"/>
        <v>#N/A</v>
      </c>
      <c r="Y274" s="9">
        <f t="shared" si="771"/>
        <v>44748</v>
      </c>
      <c r="Z274" s="1">
        <f t="shared" si="778"/>
        <v>1</v>
      </c>
      <c r="AA274" s="1">
        <f t="shared" ref="AA274:AF274" si="824">IF(ISNUMBER(AA273), AA273*(S274+1), IF(ISNUMBER(S273),S273+1, NA()))</f>
        <v>1.000162535594703</v>
      </c>
      <c r="AB274" s="1">
        <f t="shared" si="824"/>
        <v>1.0150357651851716</v>
      </c>
      <c r="AC274" s="1" t="e">
        <f t="shared" si="824"/>
        <v>#N/A</v>
      </c>
      <c r="AD274" s="1" t="e">
        <f t="shared" si="824"/>
        <v>#N/A</v>
      </c>
      <c r="AE274" s="1" t="e">
        <f t="shared" si="824"/>
        <v>#N/A</v>
      </c>
      <c r="AF274" s="1" t="e">
        <f t="shared" si="824"/>
        <v>#N/A</v>
      </c>
    </row>
    <row r="275" spans="1:32" ht="13">
      <c r="A275" s="9">
        <f>wstETH!A275</f>
        <v>44749</v>
      </c>
      <c r="B275" s="1">
        <f>VLOOKUP(A275, ETH!$A$2:$E$1977, 5)</f>
        <v>1237.593384</v>
      </c>
      <c r="C275" s="1">
        <f>VLOOKUP(A275, wstETH!$A$2:$E$1977, 5)</f>
        <v>1301.7847899999999</v>
      </c>
      <c r="D275" s="1">
        <f>VLOOKUP(A275, rETH!$A$2:$E$1977, 5)</f>
        <v>1265.6517329999999</v>
      </c>
      <c r="E275" s="1" t="e">
        <f>VLOOKUP(A275, cbETH!$A$2:$E$1977, 5)</f>
        <v>#N/A</v>
      </c>
      <c r="F275" s="1" t="e">
        <f>VLOOKUP(A275, sfrxETH!$A$2:$E$1977, 5)</f>
        <v>#N/A</v>
      </c>
      <c r="G275" s="1" t="e">
        <f>VLOOKUP(A275, rETH2!$A$2:$D$1977, 5)</f>
        <v>#N/A</v>
      </c>
      <c r="H275" s="8" t="e">
        <f>VLOOKUP(A275, ankrETH!$A$2:$E$1977, 5)</f>
        <v>#N/A</v>
      </c>
      <c r="J275" s="1">
        <f t="shared" ref="J275:N275" si="825">B275/$B275</f>
        <v>1</v>
      </c>
      <c r="K275" s="1">
        <f t="shared" si="825"/>
        <v>1.0518679291840816</v>
      </c>
      <c r="L275" s="1">
        <f t="shared" si="825"/>
        <v>1.0226717024854424</v>
      </c>
      <c r="M275" s="1" t="e">
        <f t="shared" si="825"/>
        <v>#N/A</v>
      </c>
      <c r="N275" s="1" t="e">
        <f t="shared" si="825"/>
        <v>#N/A</v>
      </c>
      <c r="O275" s="1" t="e">
        <f t="shared" si="768"/>
        <v>#N/A</v>
      </c>
      <c r="P275" s="10" t="e">
        <f t="shared" si="769"/>
        <v>#N/A</v>
      </c>
      <c r="R275" s="1">
        <f t="shared" ref="R275:X275" si="826">J275/J274-1</f>
        <v>0</v>
      </c>
      <c r="S275" s="1">
        <f t="shared" si="826"/>
        <v>1.5697906283975716E-3</v>
      </c>
      <c r="T275" s="1">
        <f t="shared" si="826"/>
        <v>9.6860525837971778E-4</v>
      </c>
      <c r="U275" s="1" t="e">
        <f t="shared" si="826"/>
        <v>#N/A</v>
      </c>
      <c r="V275" s="1" t="e">
        <f t="shared" si="826"/>
        <v>#N/A</v>
      </c>
      <c r="W275" s="1" t="e">
        <f t="shared" si="826"/>
        <v>#N/A</v>
      </c>
      <c r="X275" s="1" t="e">
        <f t="shared" si="826"/>
        <v>#N/A</v>
      </c>
      <c r="Y275" s="9">
        <f t="shared" si="771"/>
        <v>44749</v>
      </c>
      <c r="Z275" s="1">
        <f t="shared" si="778"/>
        <v>1</v>
      </c>
      <c r="AA275" s="1">
        <f t="shared" ref="AA275:AF275" si="827">IF(ISNUMBER(AA274), AA274*(S275+1), IF(ISNUMBER(S274),S274+1, NA()))</f>
        <v>1.001732581369954</v>
      </c>
      <c r="AB275" s="1">
        <f t="shared" si="827"/>
        <v>1.0160189341647734</v>
      </c>
      <c r="AC275" s="1" t="e">
        <f t="shared" si="827"/>
        <v>#N/A</v>
      </c>
      <c r="AD275" s="1" t="e">
        <f t="shared" si="827"/>
        <v>#N/A</v>
      </c>
      <c r="AE275" s="1" t="e">
        <f t="shared" si="827"/>
        <v>#N/A</v>
      </c>
      <c r="AF275" s="1" t="e">
        <f t="shared" si="827"/>
        <v>#N/A</v>
      </c>
    </row>
    <row r="276" spans="1:32" ht="13">
      <c r="A276" s="9">
        <f>wstETH!A276</f>
        <v>44750</v>
      </c>
      <c r="B276" s="1">
        <f>VLOOKUP(A276, ETH!$A$2:$E$1977, 5)</f>
        <v>1222.506226</v>
      </c>
      <c r="C276" s="1">
        <f>VLOOKUP(A276, wstETH!$A$2:$E$1977, 5)</f>
        <v>1289.984741</v>
      </c>
      <c r="D276" s="1">
        <f>VLOOKUP(A276, rETH!$A$2:$E$1977, 5)</f>
        <v>1254.4891359999999</v>
      </c>
      <c r="E276" s="1" t="e">
        <f>VLOOKUP(A276, cbETH!$A$2:$E$1977, 5)</f>
        <v>#N/A</v>
      </c>
      <c r="F276" s="1" t="e">
        <f>VLOOKUP(A276, sfrxETH!$A$2:$E$1977, 5)</f>
        <v>#N/A</v>
      </c>
      <c r="G276" s="1" t="e">
        <f>VLOOKUP(A276, rETH2!$A$2:$D$1977, 5)</f>
        <v>#N/A</v>
      </c>
      <c r="H276" s="8" t="e">
        <f>VLOOKUP(A276, ankrETH!$A$2:$E$1977, 5)</f>
        <v>#N/A</v>
      </c>
      <c r="J276" s="1">
        <f t="shared" ref="J276:N276" si="828">B276/$B276</f>
        <v>1</v>
      </c>
      <c r="K276" s="1">
        <f t="shared" si="828"/>
        <v>1.0551968681752955</v>
      </c>
      <c r="L276" s="1">
        <f t="shared" si="828"/>
        <v>1.0261617563328467</v>
      </c>
      <c r="M276" s="1" t="e">
        <f t="shared" si="828"/>
        <v>#N/A</v>
      </c>
      <c r="N276" s="1" t="e">
        <f t="shared" si="828"/>
        <v>#N/A</v>
      </c>
      <c r="O276" s="1" t="e">
        <f t="shared" si="768"/>
        <v>#N/A</v>
      </c>
      <c r="P276" s="10" t="e">
        <f t="shared" si="769"/>
        <v>#N/A</v>
      </c>
      <c r="R276" s="1">
        <f t="shared" ref="R276:X276" si="829">J276/J275-1</f>
        <v>0</v>
      </c>
      <c r="S276" s="1">
        <f t="shared" si="829"/>
        <v>3.1647879917739985E-3</v>
      </c>
      <c r="T276" s="1">
        <f t="shared" si="829"/>
        <v>3.4126825245308634E-3</v>
      </c>
      <c r="U276" s="1" t="e">
        <f t="shared" si="829"/>
        <v>#N/A</v>
      </c>
      <c r="V276" s="1" t="e">
        <f t="shared" si="829"/>
        <v>#N/A</v>
      </c>
      <c r="W276" s="1" t="e">
        <f t="shared" si="829"/>
        <v>#N/A</v>
      </c>
      <c r="X276" s="1" t="e">
        <f t="shared" si="829"/>
        <v>#N/A</v>
      </c>
      <c r="Y276" s="9">
        <f t="shared" si="771"/>
        <v>44750</v>
      </c>
      <c r="Z276" s="1">
        <f t="shared" si="778"/>
        <v>1</v>
      </c>
      <c r="AA276" s="1">
        <f t="shared" ref="AA276:AF276" si="830">IF(ISNUMBER(AA275), AA275*(S276+1), IF(ISNUMBER(S275),S275+1, NA()))</f>
        <v>1.0049028526144423</v>
      </c>
      <c r="AB276" s="1">
        <f t="shared" si="830"/>
        <v>1.01948628422599</v>
      </c>
      <c r="AC276" s="1" t="e">
        <f t="shared" si="830"/>
        <v>#N/A</v>
      </c>
      <c r="AD276" s="1" t="e">
        <f t="shared" si="830"/>
        <v>#N/A</v>
      </c>
      <c r="AE276" s="1" t="e">
        <f t="shared" si="830"/>
        <v>#N/A</v>
      </c>
      <c r="AF276" s="1" t="e">
        <f t="shared" si="830"/>
        <v>#N/A</v>
      </c>
    </row>
    <row r="277" spans="1:32" ht="13">
      <c r="A277" s="9">
        <f>wstETH!A277</f>
        <v>44751</v>
      </c>
      <c r="B277" s="1">
        <f>VLOOKUP(A277, ETH!$A$2:$E$1977, 5)</f>
        <v>1216.9782709999999</v>
      </c>
      <c r="C277" s="1">
        <f>VLOOKUP(A277, wstETH!$A$2:$E$1977, 5)</f>
        <v>1277.2170410000001</v>
      </c>
      <c r="D277" s="1">
        <f>VLOOKUP(A277, rETH!$A$2:$E$1977, 5)</f>
        <v>1241.680908</v>
      </c>
      <c r="E277" s="1" t="e">
        <f>VLOOKUP(A277, cbETH!$A$2:$E$1977, 5)</f>
        <v>#N/A</v>
      </c>
      <c r="F277" s="1" t="e">
        <f>VLOOKUP(A277, sfrxETH!$A$2:$E$1977, 5)</f>
        <v>#N/A</v>
      </c>
      <c r="G277" s="1" t="e">
        <f>VLOOKUP(A277, rETH2!$A$2:$D$1977, 5)</f>
        <v>#N/A</v>
      </c>
      <c r="H277" s="8" t="e">
        <f>VLOOKUP(A277, ankrETH!$A$2:$E$1977, 5)</f>
        <v>#N/A</v>
      </c>
      <c r="J277" s="1">
        <f t="shared" ref="J277:N277" si="831">B277/$B277</f>
        <v>1</v>
      </c>
      <c r="K277" s="1">
        <f t="shared" si="831"/>
        <v>1.0494986405554321</v>
      </c>
      <c r="L277" s="1">
        <f t="shared" si="831"/>
        <v>1.0202983385888245</v>
      </c>
      <c r="M277" s="1" t="e">
        <f t="shared" si="831"/>
        <v>#N/A</v>
      </c>
      <c r="N277" s="1" t="e">
        <f t="shared" si="831"/>
        <v>#N/A</v>
      </c>
      <c r="O277" s="1" t="e">
        <f t="shared" si="768"/>
        <v>#N/A</v>
      </c>
      <c r="P277" s="10" t="e">
        <f t="shared" si="769"/>
        <v>#N/A</v>
      </c>
      <c r="R277" s="1">
        <f t="shared" ref="R277:X277" si="832">J277/J276-1</f>
        <v>0</v>
      </c>
      <c r="S277" s="1">
        <f t="shared" si="832"/>
        <v>-5.4001559251375397E-3</v>
      </c>
      <c r="T277" s="1">
        <f t="shared" si="832"/>
        <v>-5.7139312665247521E-3</v>
      </c>
      <c r="U277" s="1" t="e">
        <f t="shared" si="832"/>
        <v>#N/A</v>
      </c>
      <c r="V277" s="1" t="e">
        <f t="shared" si="832"/>
        <v>#N/A</v>
      </c>
      <c r="W277" s="1" t="e">
        <f t="shared" si="832"/>
        <v>#N/A</v>
      </c>
      <c r="X277" s="1" t="e">
        <f t="shared" si="832"/>
        <v>#N/A</v>
      </c>
      <c r="Y277" s="9">
        <f t="shared" si="771"/>
        <v>44751</v>
      </c>
      <c r="Z277" s="1">
        <f t="shared" si="778"/>
        <v>1</v>
      </c>
      <c r="AA277" s="1">
        <f t="shared" ref="AA277:AF277" si="833">IF(ISNUMBER(AA276), AA276*(S277+1), IF(ISNUMBER(S276),S276+1, NA()))</f>
        <v>0.99947622052070884</v>
      </c>
      <c r="AB277" s="1">
        <f t="shared" si="833"/>
        <v>1.0136610096707579</v>
      </c>
      <c r="AC277" s="1" t="e">
        <f t="shared" si="833"/>
        <v>#N/A</v>
      </c>
      <c r="AD277" s="1" t="e">
        <f t="shared" si="833"/>
        <v>#N/A</v>
      </c>
      <c r="AE277" s="1" t="e">
        <f t="shared" si="833"/>
        <v>#N/A</v>
      </c>
      <c r="AF277" s="1" t="e">
        <f t="shared" si="833"/>
        <v>#N/A</v>
      </c>
    </row>
    <row r="278" spans="1:32" ht="13">
      <c r="A278" s="9">
        <f>wstETH!A278</f>
        <v>44752</v>
      </c>
      <c r="B278" s="1">
        <f>VLOOKUP(A278, ETH!$A$2:$E$1977, 5)</f>
        <v>1168.401611</v>
      </c>
      <c r="C278" s="1">
        <f>VLOOKUP(A278, wstETH!$A$2:$E$1977, 5)</f>
        <v>1225.315308</v>
      </c>
      <c r="D278" s="1">
        <f>VLOOKUP(A278, rETH!$A$2:$E$1977, 5)</f>
        <v>1189.8292240000001</v>
      </c>
      <c r="E278" s="1" t="e">
        <f>VLOOKUP(A278, cbETH!$A$2:$E$1977, 5)</f>
        <v>#N/A</v>
      </c>
      <c r="F278" s="1" t="e">
        <f>VLOOKUP(A278, sfrxETH!$A$2:$E$1977, 5)</f>
        <v>#N/A</v>
      </c>
      <c r="G278" s="1" t="e">
        <f>VLOOKUP(A278, rETH2!$A$2:$D$1977, 5)</f>
        <v>#N/A</v>
      </c>
      <c r="H278" s="8" t="e">
        <f>VLOOKUP(A278, ankrETH!$A$2:$E$1977, 5)</f>
        <v>#N/A</v>
      </c>
      <c r="J278" s="1">
        <f t="shared" ref="J278:N278" si="834">B278/$B278</f>
        <v>1</v>
      </c>
      <c r="K278" s="1">
        <f t="shared" si="834"/>
        <v>1.0487107313651247</v>
      </c>
      <c r="L278" s="1">
        <f t="shared" si="834"/>
        <v>1.0183392532141931</v>
      </c>
      <c r="M278" s="1" t="e">
        <f t="shared" si="834"/>
        <v>#N/A</v>
      </c>
      <c r="N278" s="1" t="e">
        <f t="shared" si="834"/>
        <v>#N/A</v>
      </c>
      <c r="O278" s="1" t="e">
        <f t="shared" si="768"/>
        <v>#N/A</v>
      </c>
      <c r="P278" s="10" t="e">
        <f t="shared" si="769"/>
        <v>#N/A</v>
      </c>
      <c r="R278" s="1">
        <f t="shared" ref="R278:X278" si="835">J278/J277-1</f>
        <v>0</v>
      </c>
      <c r="S278" s="1">
        <f t="shared" si="835"/>
        <v>-7.5074817618669965E-4</v>
      </c>
      <c r="T278" s="1">
        <f t="shared" si="835"/>
        <v>-1.9201103251241802E-3</v>
      </c>
      <c r="U278" s="1" t="e">
        <f t="shared" si="835"/>
        <v>#N/A</v>
      </c>
      <c r="V278" s="1" t="e">
        <f t="shared" si="835"/>
        <v>#N/A</v>
      </c>
      <c r="W278" s="1" t="e">
        <f t="shared" si="835"/>
        <v>#N/A</v>
      </c>
      <c r="X278" s="1" t="e">
        <f t="shared" si="835"/>
        <v>#N/A</v>
      </c>
      <c r="Y278" s="9">
        <f t="shared" si="771"/>
        <v>44752</v>
      </c>
      <c r="Z278" s="1">
        <f t="shared" si="778"/>
        <v>1</v>
      </c>
      <c r="AA278" s="1">
        <f t="shared" ref="AA278:AF278" si="836">IF(ISNUMBER(AA277), AA277*(S278+1), IF(ISNUMBER(S277),S277+1, NA()))</f>
        <v>0.99872586557101095</v>
      </c>
      <c r="AB278" s="1">
        <f t="shared" si="836"/>
        <v>1.0117146686999132</v>
      </c>
      <c r="AC278" s="1" t="e">
        <f t="shared" si="836"/>
        <v>#N/A</v>
      </c>
      <c r="AD278" s="1" t="e">
        <f t="shared" si="836"/>
        <v>#N/A</v>
      </c>
      <c r="AE278" s="1" t="e">
        <f t="shared" si="836"/>
        <v>#N/A</v>
      </c>
      <c r="AF278" s="1" t="e">
        <f t="shared" si="836"/>
        <v>#N/A</v>
      </c>
    </row>
    <row r="279" spans="1:32" ht="13">
      <c r="A279" s="9">
        <f>wstETH!A279</f>
        <v>44753</v>
      </c>
      <c r="B279" s="1">
        <f>VLOOKUP(A279, ETH!$A$2:$E$1977, 5)</f>
        <v>1097.236572</v>
      </c>
      <c r="C279" s="1">
        <f>VLOOKUP(A279, wstETH!$A$2:$E$1977, 5)</f>
        <v>1152.660034</v>
      </c>
      <c r="D279" s="1">
        <f>VLOOKUP(A279, rETH!$A$2:$E$1977, 5)</f>
        <v>1120.532471</v>
      </c>
      <c r="E279" s="1" t="e">
        <f>VLOOKUP(A279, cbETH!$A$2:$E$1977, 5)</f>
        <v>#N/A</v>
      </c>
      <c r="F279" s="1" t="e">
        <f>VLOOKUP(A279, sfrxETH!$A$2:$E$1977, 5)</f>
        <v>#N/A</v>
      </c>
      <c r="G279" s="1" t="e">
        <f>VLOOKUP(A279, rETH2!$A$2:$D$1977, 5)</f>
        <v>#N/A</v>
      </c>
      <c r="H279" s="8" t="e">
        <f>VLOOKUP(A279, ankrETH!$A$2:$E$1977, 5)</f>
        <v>#N/A</v>
      </c>
      <c r="J279" s="1">
        <f t="shared" ref="J279:N279" si="837">B279/$B279</f>
        <v>1</v>
      </c>
      <c r="K279" s="1">
        <f t="shared" si="837"/>
        <v>1.0505118617209197</v>
      </c>
      <c r="L279" s="1">
        <f t="shared" si="837"/>
        <v>1.0212314277471968</v>
      </c>
      <c r="M279" s="1" t="e">
        <f t="shared" si="837"/>
        <v>#N/A</v>
      </c>
      <c r="N279" s="1" t="e">
        <f t="shared" si="837"/>
        <v>#N/A</v>
      </c>
      <c r="O279" s="1" t="e">
        <f t="shared" si="768"/>
        <v>#N/A</v>
      </c>
      <c r="P279" s="10" t="e">
        <f t="shared" si="769"/>
        <v>#N/A</v>
      </c>
      <c r="R279" s="1">
        <f t="shared" ref="R279:X279" si="838">J279/J278-1</f>
        <v>0</v>
      </c>
      <c r="S279" s="1">
        <f t="shared" si="838"/>
        <v>1.7174710832323914E-3</v>
      </c>
      <c r="T279" s="1">
        <f t="shared" si="838"/>
        <v>2.8400894140878652E-3</v>
      </c>
      <c r="U279" s="1" t="e">
        <f t="shared" si="838"/>
        <v>#N/A</v>
      </c>
      <c r="V279" s="1" t="e">
        <f t="shared" si="838"/>
        <v>#N/A</v>
      </c>
      <c r="W279" s="1" t="e">
        <f t="shared" si="838"/>
        <v>#N/A</v>
      </c>
      <c r="X279" s="1" t="e">
        <f t="shared" si="838"/>
        <v>#N/A</v>
      </c>
      <c r="Y279" s="9">
        <f t="shared" si="771"/>
        <v>44753</v>
      </c>
      <c r="Z279" s="1">
        <f t="shared" si="778"/>
        <v>1</v>
      </c>
      <c r="AA279" s="1">
        <f t="shared" ref="AA279:AF279" si="839">IF(ISNUMBER(AA278), AA278*(S279+1), IF(ISNUMBER(S278),S278+1, NA()))</f>
        <v>1.0004411483652054</v>
      </c>
      <c r="AB279" s="1">
        <f t="shared" si="839"/>
        <v>1.0145880288205653</v>
      </c>
      <c r="AC279" s="1" t="e">
        <f t="shared" si="839"/>
        <v>#N/A</v>
      </c>
      <c r="AD279" s="1" t="e">
        <f t="shared" si="839"/>
        <v>#N/A</v>
      </c>
      <c r="AE279" s="1" t="e">
        <f t="shared" si="839"/>
        <v>#N/A</v>
      </c>
      <c r="AF279" s="1" t="e">
        <f t="shared" si="839"/>
        <v>#N/A</v>
      </c>
    </row>
    <row r="280" spans="1:32" ht="13">
      <c r="A280" s="9">
        <f>wstETH!A280</f>
        <v>44754</v>
      </c>
      <c r="B280" s="1">
        <f>VLOOKUP(A280, ETH!$A$2:$E$1977, 5)</f>
        <v>1038.19165</v>
      </c>
      <c r="C280" s="1">
        <f>VLOOKUP(A280, wstETH!$A$2:$E$1977, 5)</f>
        <v>1080.183716</v>
      </c>
      <c r="D280" s="1">
        <f>VLOOKUP(A280, rETH!$A$2:$E$1977, 5)</f>
        <v>1051.2426760000001</v>
      </c>
      <c r="E280" s="1" t="e">
        <f>VLOOKUP(A280, cbETH!$A$2:$E$1977, 5)</f>
        <v>#N/A</v>
      </c>
      <c r="F280" s="1" t="e">
        <f>VLOOKUP(A280, sfrxETH!$A$2:$E$1977, 5)</f>
        <v>#N/A</v>
      </c>
      <c r="G280" s="1" t="e">
        <f>VLOOKUP(A280, rETH2!$A$2:$D$1977, 5)</f>
        <v>#N/A</v>
      </c>
      <c r="H280" s="8" t="e">
        <f>VLOOKUP(A280, ankrETH!$A$2:$E$1977, 5)</f>
        <v>#N/A</v>
      </c>
      <c r="J280" s="1">
        <f t="shared" ref="J280:N280" si="840">B280/$B280</f>
        <v>1</v>
      </c>
      <c r="K280" s="1">
        <f t="shared" si="840"/>
        <v>1.040447316254181</v>
      </c>
      <c r="L280" s="1">
        <f t="shared" si="840"/>
        <v>1.0125709217561132</v>
      </c>
      <c r="M280" s="1" t="e">
        <f t="shared" si="840"/>
        <v>#N/A</v>
      </c>
      <c r="N280" s="1" t="e">
        <f t="shared" si="840"/>
        <v>#N/A</v>
      </c>
      <c r="O280" s="1" t="e">
        <f t="shared" si="768"/>
        <v>#N/A</v>
      </c>
      <c r="P280" s="10" t="e">
        <f t="shared" si="769"/>
        <v>#N/A</v>
      </c>
      <c r="R280" s="1">
        <f t="shared" ref="R280:X280" si="841">J280/J279-1</f>
        <v>0</v>
      </c>
      <c r="S280" s="1">
        <f t="shared" si="841"/>
        <v>-9.5806109702095688E-3</v>
      </c>
      <c r="T280" s="1">
        <f t="shared" si="841"/>
        <v>-8.4804538479474889E-3</v>
      </c>
      <c r="U280" s="1" t="e">
        <f t="shared" si="841"/>
        <v>#N/A</v>
      </c>
      <c r="V280" s="1" t="e">
        <f t="shared" si="841"/>
        <v>#N/A</v>
      </c>
      <c r="W280" s="1" t="e">
        <f t="shared" si="841"/>
        <v>#N/A</v>
      </c>
      <c r="X280" s="1" t="e">
        <f t="shared" si="841"/>
        <v>#N/A</v>
      </c>
      <c r="Y280" s="9">
        <f t="shared" si="771"/>
        <v>44754</v>
      </c>
      <c r="Z280" s="1">
        <f t="shared" si="778"/>
        <v>1</v>
      </c>
      <c r="AA280" s="1">
        <f t="shared" ref="AA280:AF280" si="842">IF(ISNUMBER(AA279), AA279*(S280+1), IF(ISNUMBER(S279),S279+1, NA()))</f>
        <v>0.99085631092412862</v>
      </c>
      <c r="AB280" s="1">
        <f t="shared" si="842"/>
        <v>1.0059838618674726</v>
      </c>
      <c r="AC280" s="1" t="e">
        <f t="shared" si="842"/>
        <v>#N/A</v>
      </c>
      <c r="AD280" s="1" t="e">
        <f t="shared" si="842"/>
        <v>#N/A</v>
      </c>
      <c r="AE280" s="1" t="e">
        <f t="shared" si="842"/>
        <v>#N/A</v>
      </c>
      <c r="AF280" s="1" t="e">
        <f t="shared" si="842"/>
        <v>#N/A</v>
      </c>
    </row>
    <row r="281" spans="1:32" ht="13">
      <c r="A281" s="9">
        <f>wstETH!A281</f>
        <v>44755</v>
      </c>
      <c r="B281" s="1">
        <f>VLOOKUP(A281, ETH!$A$2:$E$1977, 5)</f>
        <v>1113.587158</v>
      </c>
      <c r="C281" s="1">
        <f>VLOOKUP(A281, wstETH!$A$2:$E$1977, 5)</f>
        <v>1156.7105710000001</v>
      </c>
      <c r="D281" s="1">
        <f>VLOOKUP(A281, rETH!$A$2:$E$1977, 5)</f>
        <v>1123.6733400000001</v>
      </c>
      <c r="E281" s="1" t="e">
        <f>VLOOKUP(A281, cbETH!$A$2:$E$1977, 5)</f>
        <v>#N/A</v>
      </c>
      <c r="F281" s="1" t="e">
        <f>VLOOKUP(A281, sfrxETH!$A$2:$E$1977, 5)</f>
        <v>#N/A</v>
      </c>
      <c r="G281" s="1" t="e">
        <f>VLOOKUP(A281, rETH2!$A$2:$D$1977, 5)</f>
        <v>#N/A</v>
      </c>
      <c r="H281" s="8" t="e">
        <f>VLOOKUP(A281, ankrETH!$A$2:$E$1977, 5)</f>
        <v>#N/A</v>
      </c>
      <c r="J281" s="1">
        <f t="shared" ref="J281:N281" si="843">B281/$B281</f>
        <v>1</v>
      </c>
      <c r="K281" s="1">
        <f t="shared" si="843"/>
        <v>1.0387247757754765</v>
      </c>
      <c r="L281" s="1">
        <f t="shared" si="843"/>
        <v>1.0090573799522928</v>
      </c>
      <c r="M281" s="1" t="e">
        <f t="shared" si="843"/>
        <v>#N/A</v>
      </c>
      <c r="N281" s="1" t="e">
        <f t="shared" si="843"/>
        <v>#N/A</v>
      </c>
      <c r="O281" s="1" t="e">
        <f t="shared" si="768"/>
        <v>#N/A</v>
      </c>
      <c r="P281" s="10" t="e">
        <f t="shared" si="769"/>
        <v>#N/A</v>
      </c>
      <c r="R281" s="1">
        <f t="shared" ref="R281:X281" si="844">J281/J280-1</f>
        <v>0</v>
      </c>
      <c r="S281" s="1">
        <f t="shared" si="844"/>
        <v>-1.6555768387254144E-3</v>
      </c>
      <c r="T281" s="1">
        <f t="shared" si="844"/>
        <v>-3.4699216897585705E-3</v>
      </c>
      <c r="U281" s="1" t="e">
        <f t="shared" si="844"/>
        <v>#N/A</v>
      </c>
      <c r="V281" s="1" t="e">
        <f t="shared" si="844"/>
        <v>#N/A</v>
      </c>
      <c r="W281" s="1" t="e">
        <f t="shared" si="844"/>
        <v>#N/A</v>
      </c>
      <c r="X281" s="1" t="e">
        <f t="shared" si="844"/>
        <v>#N/A</v>
      </c>
      <c r="Y281" s="9">
        <f t="shared" si="771"/>
        <v>44755</v>
      </c>
      <c r="Z281" s="1">
        <f t="shared" si="778"/>
        <v>1</v>
      </c>
      <c r="AA281" s="1">
        <f t="shared" ref="AA281:AF281" si="845">IF(ISNUMBER(AA280), AA280*(S281+1), IF(ISNUMBER(S280),S280+1, NA()))</f>
        <v>0.98921587216525775</v>
      </c>
      <c r="AB281" s="1">
        <f t="shared" si="845"/>
        <v>1.0024931766456315</v>
      </c>
      <c r="AC281" s="1" t="e">
        <f t="shared" si="845"/>
        <v>#N/A</v>
      </c>
      <c r="AD281" s="1" t="e">
        <f t="shared" si="845"/>
        <v>#N/A</v>
      </c>
      <c r="AE281" s="1" t="e">
        <f t="shared" si="845"/>
        <v>#N/A</v>
      </c>
      <c r="AF281" s="1" t="e">
        <f t="shared" si="845"/>
        <v>#N/A</v>
      </c>
    </row>
    <row r="282" spans="1:32" ht="13">
      <c r="A282" s="9">
        <f>wstETH!A282</f>
        <v>44756</v>
      </c>
      <c r="B282" s="1">
        <f>VLOOKUP(A282, ETH!$A$2:$E$1977, 5)</f>
        <v>1191.526245</v>
      </c>
      <c r="C282" s="1">
        <f>VLOOKUP(A282, wstETH!$A$2:$E$1977, 5)</f>
        <v>1239.4853519999999</v>
      </c>
      <c r="D282" s="1">
        <f>VLOOKUP(A282, rETH!$A$2:$E$1977, 5)</f>
        <v>1195.7978519999999</v>
      </c>
      <c r="E282" s="1" t="e">
        <f>VLOOKUP(A282, cbETH!$A$2:$E$1977, 5)</f>
        <v>#N/A</v>
      </c>
      <c r="F282" s="1" t="e">
        <f>VLOOKUP(A282, sfrxETH!$A$2:$E$1977, 5)</f>
        <v>#N/A</v>
      </c>
      <c r="G282" s="1" t="e">
        <f>VLOOKUP(A282, rETH2!$A$2:$D$1977, 5)</f>
        <v>#N/A</v>
      </c>
      <c r="H282" s="8" t="e">
        <f>VLOOKUP(A282, ankrETH!$A$2:$E$1977, 5)</f>
        <v>#N/A</v>
      </c>
      <c r="J282" s="1">
        <f t="shared" ref="J282:N282" si="846">B282/$B282</f>
        <v>1</v>
      </c>
      <c r="K282" s="1">
        <f t="shared" si="846"/>
        <v>1.0402501474065307</v>
      </c>
      <c r="L282" s="1">
        <f t="shared" si="846"/>
        <v>1.0035849877566061</v>
      </c>
      <c r="M282" s="1" t="e">
        <f t="shared" si="846"/>
        <v>#N/A</v>
      </c>
      <c r="N282" s="1" t="e">
        <f t="shared" si="846"/>
        <v>#N/A</v>
      </c>
      <c r="O282" s="1" t="e">
        <f t="shared" si="768"/>
        <v>#N/A</v>
      </c>
      <c r="P282" s="10" t="e">
        <f t="shared" si="769"/>
        <v>#N/A</v>
      </c>
      <c r="R282" s="1">
        <f t="shared" ref="R282:X282" si="847">J282/J281-1</f>
        <v>0</v>
      </c>
      <c r="S282" s="1">
        <f t="shared" si="847"/>
        <v>1.4685041376001351E-3</v>
      </c>
      <c r="T282" s="1">
        <f t="shared" si="847"/>
        <v>-5.4232715645422536E-3</v>
      </c>
      <c r="U282" s="1" t="e">
        <f t="shared" si="847"/>
        <v>#N/A</v>
      </c>
      <c r="V282" s="1" t="e">
        <f t="shared" si="847"/>
        <v>#N/A</v>
      </c>
      <c r="W282" s="1" t="e">
        <f t="shared" si="847"/>
        <v>#N/A</v>
      </c>
      <c r="X282" s="1" t="e">
        <f t="shared" si="847"/>
        <v>#N/A</v>
      </c>
      <c r="Y282" s="9">
        <f t="shared" si="771"/>
        <v>44756</v>
      </c>
      <c r="Z282" s="1">
        <f t="shared" si="778"/>
        <v>1</v>
      </c>
      <c r="AA282" s="1">
        <f t="shared" ref="AA282:AF282" si="848">IF(ISNUMBER(AA281), AA281*(S282+1), IF(ISNUMBER(S281),S281+1, NA()))</f>
        <v>0.99066853976651215</v>
      </c>
      <c r="AB282" s="1">
        <f t="shared" si="848"/>
        <v>0.99705638390708162</v>
      </c>
      <c r="AC282" s="1" t="e">
        <f t="shared" si="848"/>
        <v>#N/A</v>
      </c>
      <c r="AD282" s="1" t="e">
        <f t="shared" si="848"/>
        <v>#N/A</v>
      </c>
      <c r="AE282" s="1" t="e">
        <f t="shared" si="848"/>
        <v>#N/A</v>
      </c>
      <c r="AF282" s="1" t="e">
        <f t="shared" si="848"/>
        <v>#N/A</v>
      </c>
    </row>
    <row r="283" spans="1:32" ht="13">
      <c r="A283" s="9">
        <f>wstETH!A283</f>
        <v>44757</v>
      </c>
      <c r="B283" s="1">
        <f>VLOOKUP(A283, ETH!$A$2:$E$1977, 5)</f>
        <v>1233.12915</v>
      </c>
      <c r="C283" s="1">
        <f>VLOOKUP(A283, wstETH!$A$2:$E$1977, 5)</f>
        <v>1286.2711179999999</v>
      </c>
      <c r="D283" s="1">
        <f>VLOOKUP(A283, rETH!$A$2:$E$1977, 5)</f>
        <v>1250.7292480000001</v>
      </c>
      <c r="E283" s="1" t="e">
        <f>VLOOKUP(A283, cbETH!$A$2:$E$1977, 5)</f>
        <v>#N/A</v>
      </c>
      <c r="F283" s="1" t="e">
        <f>VLOOKUP(A283, sfrxETH!$A$2:$E$1977, 5)</f>
        <v>#N/A</v>
      </c>
      <c r="G283" s="1" t="e">
        <f>VLOOKUP(A283, rETH2!$A$2:$D$1977, 5)</f>
        <v>#N/A</v>
      </c>
      <c r="H283" s="8" t="e">
        <f>VLOOKUP(A283, ankrETH!$A$2:$E$1977, 5)</f>
        <v>#N/A</v>
      </c>
      <c r="J283" s="1">
        <f t="shared" ref="J283:N283" si="849">B283/$B283</f>
        <v>1</v>
      </c>
      <c r="K283" s="1">
        <f t="shared" si="849"/>
        <v>1.0430952167500054</v>
      </c>
      <c r="L283" s="1">
        <f t="shared" si="849"/>
        <v>1.0142727126351689</v>
      </c>
      <c r="M283" s="1" t="e">
        <f t="shared" si="849"/>
        <v>#N/A</v>
      </c>
      <c r="N283" s="1" t="e">
        <f t="shared" si="849"/>
        <v>#N/A</v>
      </c>
      <c r="O283" s="1" t="e">
        <f t="shared" si="768"/>
        <v>#N/A</v>
      </c>
      <c r="P283" s="10" t="e">
        <f t="shared" si="769"/>
        <v>#N/A</v>
      </c>
      <c r="R283" s="1">
        <f t="shared" ref="R283:X283" si="850">J283/J282-1</f>
        <v>0</v>
      </c>
      <c r="S283" s="1">
        <f t="shared" si="850"/>
        <v>2.73498576334541E-3</v>
      </c>
      <c r="T283" s="1">
        <f t="shared" si="850"/>
        <v>1.0649546385158581E-2</v>
      </c>
      <c r="U283" s="1" t="e">
        <f t="shared" si="850"/>
        <v>#N/A</v>
      </c>
      <c r="V283" s="1" t="e">
        <f t="shared" si="850"/>
        <v>#N/A</v>
      </c>
      <c r="W283" s="1" t="e">
        <f t="shared" si="850"/>
        <v>#N/A</v>
      </c>
      <c r="X283" s="1" t="e">
        <f t="shared" si="850"/>
        <v>#N/A</v>
      </c>
      <c r="Y283" s="9">
        <f t="shared" si="771"/>
        <v>44757</v>
      </c>
      <c r="Z283" s="1">
        <f t="shared" si="778"/>
        <v>1</v>
      </c>
      <c r="AA283" s="1">
        <f t="shared" ref="AA283:AF283" si="851">IF(ISNUMBER(AA282), AA282*(S283+1), IF(ISNUMBER(S282),S282+1, NA()))</f>
        <v>0.99337800411896771</v>
      </c>
      <c r="AB283" s="1">
        <f t="shared" si="851"/>
        <v>1.0076745821161186</v>
      </c>
      <c r="AC283" s="1" t="e">
        <f t="shared" si="851"/>
        <v>#N/A</v>
      </c>
      <c r="AD283" s="1" t="e">
        <f t="shared" si="851"/>
        <v>#N/A</v>
      </c>
      <c r="AE283" s="1" t="e">
        <f t="shared" si="851"/>
        <v>#N/A</v>
      </c>
      <c r="AF283" s="1" t="e">
        <f t="shared" si="851"/>
        <v>#N/A</v>
      </c>
    </row>
    <row r="284" spans="1:32" ht="13">
      <c r="A284" s="9">
        <f>wstETH!A284</f>
        <v>44758</v>
      </c>
      <c r="B284" s="1">
        <f>VLOOKUP(A284, ETH!$A$2:$E$1977, 5)</f>
        <v>1352.6264650000001</v>
      </c>
      <c r="C284" s="1">
        <f>VLOOKUP(A284, wstETH!$A$2:$E$1977, 5)</f>
        <v>1414.502197</v>
      </c>
      <c r="D284" s="1">
        <f>VLOOKUP(A284, rETH!$A$2:$E$1977, 5)</f>
        <v>1373.2617190000001</v>
      </c>
      <c r="E284" s="1" t="e">
        <f>VLOOKUP(A284, cbETH!$A$2:$E$1977, 5)</f>
        <v>#N/A</v>
      </c>
      <c r="F284" s="1" t="e">
        <f>VLOOKUP(A284, sfrxETH!$A$2:$E$1977, 5)</f>
        <v>#N/A</v>
      </c>
      <c r="G284" s="1" t="e">
        <f>VLOOKUP(A284, rETH2!$A$2:$D$1977, 5)</f>
        <v>#N/A</v>
      </c>
      <c r="H284" s="8" t="e">
        <f>VLOOKUP(A284, ankrETH!$A$2:$E$1977, 5)</f>
        <v>#N/A</v>
      </c>
      <c r="J284" s="1">
        <f t="shared" ref="J284:N284" si="852">B284/$B284</f>
        <v>1</v>
      </c>
      <c r="K284" s="1">
        <f t="shared" si="852"/>
        <v>1.045744877540896</v>
      </c>
      <c r="L284" s="1">
        <f t="shared" si="852"/>
        <v>1.0152556929307162</v>
      </c>
      <c r="M284" s="1" t="e">
        <f t="shared" si="852"/>
        <v>#N/A</v>
      </c>
      <c r="N284" s="1" t="e">
        <f t="shared" si="852"/>
        <v>#N/A</v>
      </c>
      <c r="O284" s="1" t="e">
        <f t="shared" si="768"/>
        <v>#N/A</v>
      </c>
      <c r="P284" s="10" t="e">
        <f t="shared" si="769"/>
        <v>#N/A</v>
      </c>
      <c r="R284" s="1">
        <f t="shared" ref="R284:X284" si="853">J284/J283-1</f>
        <v>0</v>
      </c>
      <c r="S284" s="1">
        <f t="shared" si="853"/>
        <v>2.5401907211752839E-3</v>
      </c>
      <c r="T284" s="1">
        <f t="shared" si="853"/>
        <v>9.6914792570279573E-4</v>
      </c>
      <c r="U284" s="1" t="e">
        <f t="shared" si="853"/>
        <v>#N/A</v>
      </c>
      <c r="V284" s="1" t="e">
        <f t="shared" si="853"/>
        <v>#N/A</v>
      </c>
      <c r="W284" s="1" t="e">
        <f t="shared" si="853"/>
        <v>#N/A</v>
      </c>
      <c r="X284" s="1" t="e">
        <f t="shared" si="853"/>
        <v>#N/A</v>
      </c>
      <c r="Y284" s="9">
        <f t="shared" si="771"/>
        <v>44758</v>
      </c>
      <c r="Z284" s="1">
        <f t="shared" si="778"/>
        <v>1</v>
      </c>
      <c r="AA284" s="1">
        <f t="shared" ref="AA284:AF284" si="854">IF(ISNUMBER(AA283), AA283*(S284+1), IF(ISNUMBER(S283),S283+1, NA()))</f>
        <v>0.99590137370765031</v>
      </c>
      <c r="AB284" s="1">
        <f t="shared" si="854"/>
        <v>1.0086511678471599</v>
      </c>
      <c r="AC284" s="1" t="e">
        <f t="shared" si="854"/>
        <v>#N/A</v>
      </c>
      <c r="AD284" s="1" t="e">
        <f t="shared" si="854"/>
        <v>#N/A</v>
      </c>
      <c r="AE284" s="1" t="e">
        <f t="shared" si="854"/>
        <v>#N/A</v>
      </c>
      <c r="AF284" s="1" t="e">
        <f t="shared" si="854"/>
        <v>#N/A</v>
      </c>
    </row>
    <row r="285" spans="1:32" ht="13">
      <c r="A285" s="9">
        <f>wstETH!A285</f>
        <v>44759</v>
      </c>
      <c r="B285" s="1">
        <f>VLOOKUP(A285, ETH!$A$2:$E$1977, 5)</f>
        <v>1338.6357419999999</v>
      </c>
      <c r="C285" s="1">
        <f>VLOOKUP(A285, wstETH!$A$2:$E$1977, 5)</f>
        <v>1409.0996090000001</v>
      </c>
      <c r="D285" s="1">
        <f>VLOOKUP(A285, rETH!$A$2:$E$1977, 5)</f>
        <v>1363.2583010000001</v>
      </c>
      <c r="E285" s="1" t="e">
        <f>VLOOKUP(A285, cbETH!$A$2:$E$1977, 5)</f>
        <v>#N/A</v>
      </c>
      <c r="F285" s="1" t="e">
        <f>VLOOKUP(A285, sfrxETH!$A$2:$E$1977, 5)</f>
        <v>#N/A</v>
      </c>
      <c r="G285" s="1" t="e">
        <f>VLOOKUP(A285, rETH2!$A$2:$D$1977, 5)</f>
        <v>#N/A</v>
      </c>
      <c r="H285" s="8" t="e">
        <f>VLOOKUP(A285, ankrETH!$A$2:$E$1977, 5)</f>
        <v>#N/A</v>
      </c>
      <c r="J285" s="1">
        <f t="shared" ref="J285:N285" si="855">B285/$B285</f>
        <v>1</v>
      </c>
      <c r="K285" s="1">
        <f t="shared" si="855"/>
        <v>1.0526385668551799</v>
      </c>
      <c r="L285" s="1">
        <f t="shared" si="855"/>
        <v>1.0183937707827917</v>
      </c>
      <c r="M285" s="1" t="e">
        <f t="shared" si="855"/>
        <v>#N/A</v>
      </c>
      <c r="N285" s="1" t="e">
        <f t="shared" si="855"/>
        <v>#N/A</v>
      </c>
      <c r="O285" s="1" t="e">
        <f t="shared" si="768"/>
        <v>#N/A</v>
      </c>
      <c r="P285" s="10" t="e">
        <f t="shared" si="769"/>
        <v>#N/A</v>
      </c>
      <c r="R285" s="1">
        <f t="shared" ref="R285:X285" si="856">J285/J284-1</f>
        <v>0</v>
      </c>
      <c r="S285" s="1">
        <f t="shared" si="856"/>
        <v>6.5921329975764387E-3</v>
      </c>
      <c r="T285" s="1">
        <f t="shared" si="856"/>
        <v>3.09092366969832E-3</v>
      </c>
      <c r="U285" s="1" t="e">
        <f t="shared" si="856"/>
        <v>#N/A</v>
      </c>
      <c r="V285" s="1" t="e">
        <f t="shared" si="856"/>
        <v>#N/A</v>
      </c>
      <c r="W285" s="1" t="e">
        <f t="shared" si="856"/>
        <v>#N/A</v>
      </c>
      <c r="X285" s="1" t="e">
        <f t="shared" si="856"/>
        <v>#N/A</v>
      </c>
      <c r="Y285" s="9">
        <f t="shared" si="771"/>
        <v>44759</v>
      </c>
      <c r="Z285" s="1">
        <f t="shared" si="778"/>
        <v>1</v>
      </c>
      <c r="AA285" s="1">
        <f t="shared" ref="AA285:AF285" si="857">IF(ISNUMBER(AA284), AA284*(S285+1), IF(ISNUMBER(S284),S284+1, NA()))</f>
        <v>1.0024664880156002</v>
      </c>
      <c r="AB285" s="1">
        <f t="shared" si="857"/>
        <v>1.0117688316163276</v>
      </c>
      <c r="AC285" s="1" t="e">
        <f t="shared" si="857"/>
        <v>#N/A</v>
      </c>
      <c r="AD285" s="1" t="e">
        <f t="shared" si="857"/>
        <v>#N/A</v>
      </c>
      <c r="AE285" s="1" t="e">
        <f t="shared" si="857"/>
        <v>#N/A</v>
      </c>
      <c r="AF285" s="1" t="e">
        <f t="shared" si="857"/>
        <v>#N/A</v>
      </c>
    </row>
    <row r="286" spans="1:32" ht="13">
      <c r="A286" s="9">
        <f>wstETH!A286</f>
        <v>44760</v>
      </c>
      <c r="B286" s="1">
        <f>VLOOKUP(A286, ETH!$A$2:$E$1977, 5)</f>
        <v>1578.7178960000001</v>
      </c>
      <c r="C286" s="1">
        <f>VLOOKUP(A286, wstETH!$A$2:$E$1977, 5)</f>
        <v>1648.7092290000001</v>
      </c>
      <c r="D286" s="1">
        <f>VLOOKUP(A286, rETH!$A$2:$E$1977, 5)</f>
        <v>1584.387817</v>
      </c>
      <c r="E286" s="1" t="e">
        <f>VLOOKUP(A286, cbETH!$A$2:$E$1977, 5)</f>
        <v>#N/A</v>
      </c>
      <c r="F286" s="1" t="e">
        <f>VLOOKUP(A286, sfrxETH!$A$2:$E$1977, 5)</f>
        <v>#N/A</v>
      </c>
      <c r="G286" s="1" t="e">
        <f>VLOOKUP(A286, rETH2!$A$2:$D$1977, 5)</f>
        <v>#N/A</v>
      </c>
      <c r="H286" s="8" t="e">
        <f>VLOOKUP(A286, ankrETH!$A$2:$E$1977, 5)</f>
        <v>#N/A</v>
      </c>
      <c r="J286" s="1">
        <f t="shared" ref="J286:N286" si="858">B286/$B286</f>
        <v>1</v>
      </c>
      <c r="K286" s="1">
        <f t="shared" si="858"/>
        <v>1.0443342874476416</v>
      </c>
      <c r="L286" s="1">
        <f t="shared" si="858"/>
        <v>1.0035914719243797</v>
      </c>
      <c r="M286" s="1" t="e">
        <f t="shared" si="858"/>
        <v>#N/A</v>
      </c>
      <c r="N286" s="1" t="e">
        <f t="shared" si="858"/>
        <v>#N/A</v>
      </c>
      <c r="O286" s="1" t="e">
        <f t="shared" si="768"/>
        <v>#N/A</v>
      </c>
      <c r="P286" s="10" t="e">
        <f t="shared" si="769"/>
        <v>#N/A</v>
      </c>
      <c r="R286" s="1">
        <f t="shared" ref="R286:X286" si="859">J286/J285-1</f>
        <v>0</v>
      </c>
      <c r="S286" s="1">
        <f t="shared" si="859"/>
        <v>-7.8890130658502144E-3</v>
      </c>
      <c r="T286" s="1">
        <f t="shared" si="859"/>
        <v>-1.4534946386243308E-2</v>
      </c>
      <c r="U286" s="1" t="e">
        <f t="shared" si="859"/>
        <v>#N/A</v>
      </c>
      <c r="V286" s="1" t="e">
        <f t="shared" si="859"/>
        <v>#N/A</v>
      </c>
      <c r="W286" s="1" t="e">
        <f t="shared" si="859"/>
        <v>#N/A</v>
      </c>
      <c r="X286" s="1" t="e">
        <f t="shared" si="859"/>
        <v>#N/A</v>
      </c>
      <c r="Y286" s="9">
        <f t="shared" si="771"/>
        <v>44760</v>
      </c>
      <c r="Z286" s="1">
        <f t="shared" si="778"/>
        <v>1</v>
      </c>
      <c r="AA286" s="1">
        <f t="shared" ref="AA286:AF286" si="860">IF(ISNUMBER(AA285), AA285*(S286+1), IF(ISNUMBER(S285),S285+1, NA()))</f>
        <v>0.99455801679356814</v>
      </c>
      <c r="AB286" s="1">
        <f t="shared" si="860"/>
        <v>0.99706282589351225</v>
      </c>
      <c r="AC286" s="1" t="e">
        <f t="shared" si="860"/>
        <v>#N/A</v>
      </c>
      <c r="AD286" s="1" t="e">
        <f t="shared" si="860"/>
        <v>#N/A</v>
      </c>
      <c r="AE286" s="1" t="e">
        <f t="shared" si="860"/>
        <v>#N/A</v>
      </c>
      <c r="AF286" s="1" t="e">
        <f t="shared" si="860"/>
        <v>#N/A</v>
      </c>
    </row>
    <row r="287" spans="1:32" ht="13">
      <c r="A287" s="9">
        <f>wstETH!A287</f>
        <v>44761</v>
      </c>
      <c r="B287" s="1">
        <f>VLOOKUP(A287, ETH!$A$2:$E$1977, 5)</f>
        <v>1542.97522</v>
      </c>
      <c r="C287" s="1">
        <f>VLOOKUP(A287, wstETH!$A$2:$E$1977, 5)</f>
        <v>1627.9967039999999</v>
      </c>
      <c r="D287" s="1">
        <f>VLOOKUP(A287, rETH!$A$2:$E$1977, 5)</f>
        <v>1561.112061</v>
      </c>
      <c r="E287" s="1" t="e">
        <f>VLOOKUP(A287, cbETH!$A$2:$E$1977, 5)</f>
        <v>#N/A</v>
      </c>
      <c r="F287" s="1" t="e">
        <f>VLOOKUP(A287, sfrxETH!$A$2:$E$1977, 5)</f>
        <v>#N/A</v>
      </c>
      <c r="G287" s="1" t="e">
        <f>VLOOKUP(A287, rETH2!$A$2:$D$1977, 5)</f>
        <v>#N/A</v>
      </c>
      <c r="H287" s="8" t="e">
        <f>VLOOKUP(A287, ankrETH!$A$2:$E$1977, 5)</f>
        <v>#N/A</v>
      </c>
      <c r="J287" s="1">
        <f t="shared" ref="J287:N287" si="861">B287/$B287</f>
        <v>1</v>
      </c>
      <c r="K287" s="1">
        <f t="shared" si="861"/>
        <v>1.0551023003467288</v>
      </c>
      <c r="L287" s="1">
        <f t="shared" si="861"/>
        <v>1.011754460321145</v>
      </c>
      <c r="M287" s="1" t="e">
        <f t="shared" si="861"/>
        <v>#N/A</v>
      </c>
      <c r="N287" s="1" t="e">
        <f t="shared" si="861"/>
        <v>#N/A</v>
      </c>
      <c r="O287" s="1" t="e">
        <f t="shared" si="768"/>
        <v>#N/A</v>
      </c>
      <c r="P287" s="10" t="e">
        <f t="shared" si="769"/>
        <v>#N/A</v>
      </c>
      <c r="R287" s="1">
        <f t="shared" ref="R287:X287" si="862">J287/J286-1</f>
        <v>0</v>
      </c>
      <c r="S287" s="1">
        <f t="shared" si="862"/>
        <v>1.0310887067975338E-2</v>
      </c>
      <c r="T287" s="1">
        <f t="shared" si="862"/>
        <v>8.1337761680186915E-3</v>
      </c>
      <c r="U287" s="1" t="e">
        <f t="shared" si="862"/>
        <v>#N/A</v>
      </c>
      <c r="V287" s="1" t="e">
        <f t="shared" si="862"/>
        <v>#N/A</v>
      </c>
      <c r="W287" s="1" t="e">
        <f t="shared" si="862"/>
        <v>#N/A</v>
      </c>
      <c r="X287" s="1" t="e">
        <f t="shared" si="862"/>
        <v>#N/A</v>
      </c>
      <c r="Y287" s="9">
        <f t="shared" si="771"/>
        <v>44761</v>
      </c>
      <c r="Z287" s="1">
        <f t="shared" si="778"/>
        <v>1</v>
      </c>
      <c r="AA287" s="1">
        <f t="shared" ref="AA287:AF287" si="863">IF(ISNUMBER(AA286), AA286*(S287+1), IF(ISNUMBER(S286),S286+1, NA()))</f>
        <v>1.004812792187276</v>
      </c>
      <c r="AB287" s="1">
        <f t="shared" si="863"/>
        <v>1.0051727117447822</v>
      </c>
      <c r="AC287" s="1" t="e">
        <f t="shared" si="863"/>
        <v>#N/A</v>
      </c>
      <c r="AD287" s="1" t="e">
        <f t="shared" si="863"/>
        <v>#N/A</v>
      </c>
      <c r="AE287" s="1" t="e">
        <f t="shared" si="863"/>
        <v>#N/A</v>
      </c>
      <c r="AF287" s="1" t="e">
        <f t="shared" si="863"/>
        <v>#N/A</v>
      </c>
    </row>
    <row r="288" spans="1:32" ht="13">
      <c r="A288" s="9">
        <f>wstETH!A288</f>
        <v>44762</v>
      </c>
      <c r="B288" s="1">
        <f>VLOOKUP(A288, ETH!$A$2:$E$1977, 5)</f>
        <v>1520.2006839999999</v>
      </c>
      <c r="C288" s="1">
        <f>VLOOKUP(A288, wstETH!$A$2:$E$1977, 5)</f>
        <v>1609.302124</v>
      </c>
      <c r="D288" s="1">
        <f>VLOOKUP(A288, rETH!$A$2:$E$1977, 5)</f>
        <v>1543.3992920000001</v>
      </c>
      <c r="E288" s="1" t="e">
        <f>VLOOKUP(A288, cbETH!$A$2:$E$1977, 5)</f>
        <v>#N/A</v>
      </c>
      <c r="F288" s="1" t="e">
        <f>VLOOKUP(A288, sfrxETH!$A$2:$E$1977, 5)</f>
        <v>#N/A</v>
      </c>
      <c r="G288" s="1" t="e">
        <f>VLOOKUP(A288, rETH2!$A$2:$D$1977, 5)</f>
        <v>#N/A</v>
      </c>
      <c r="H288" s="8" t="e">
        <f>VLOOKUP(A288, ankrETH!$A$2:$E$1977, 5)</f>
        <v>#N/A</v>
      </c>
      <c r="J288" s="1">
        <f t="shared" ref="J288:N288" si="864">B288/$B288</f>
        <v>1</v>
      </c>
      <c r="K288" s="1">
        <f t="shared" si="864"/>
        <v>1.0586116299892416</v>
      </c>
      <c r="L288" s="1">
        <f t="shared" si="864"/>
        <v>1.0152602273135145</v>
      </c>
      <c r="M288" s="1" t="e">
        <f t="shared" si="864"/>
        <v>#N/A</v>
      </c>
      <c r="N288" s="1" t="e">
        <f t="shared" si="864"/>
        <v>#N/A</v>
      </c>
      <c r="O288" s="1" t="e">
        <f t="shared" si="768"/>
        <v>#N/A</v>
      </c>
      <c r="P288" s="10" t="e">
        <f t="shared" si="769"/>
        <v>#N/A</v>
      </c>
      <c r="R288" s="1">
        <f t="shared" ref="R288:X288" si="865">J288/J287-1</f>
        <v>0</v>
      </c>
      <c r="S288" s="1">
        <f t="shared" si="865"/>
        <v>3.3260562898589363E-3</v>
      </c>
      <c r="T288" s="1">
        <f t="shared" si="865"/>
        <v>3.4650373483471331E-3</v>
      </c>
      <c r="U288" s="1" t="e">
        <f t="shared" si="865"/>
        <v>#N/A</v>
      </c>
      <c r="V288" s="1" t="e">
        <f t="shared" si="865"/>
        <v>#N/A</v>
      </c>
      <c r="W288" s="1" t="e">
        <f t="shared" si="865"/>
        <v>#N/A</v>
      </c>
      <c r="X288" s="1" t="e">
        <f t="shared" si="865"/>
        <v>#N/A</v>
      </c>
      <c r="Y288" s="9">
        <f t="shared" si="771"/>
        <v>44762</v>
      </c>
      <c r="Z288" s="1">
        <f t="shared" si="778"/>
        <v>1</v>
      </c>
      <c r="AA288" s="1">
        <f t="shared" ref="AA288:AF288" si="866">IF(ISNUMBER(AA287), AA287*(S288+1), IF(ISNUMBER(S287),S287+1, NA()))</f>
        <v>1.0081548560948612</v>
      </c>
      <c r="AB288" s="1">
        <f t="shared" si="866"/>
        <v>1.0086556727325171</v>
      </c>
      <c r="AC288" s="1" t="e">
        <f t="shared" si="866"/>
        <v>#N/A</v>
      </c>
      <c r="AD288" s="1" t="e">
        <f t="shared" si="866"/>
        <v>#N/A</v>
      </c>
      <c r="AE288" s="1" t="e">
        <f t="shared" si="866"/>
        <v>#N/A</v>
      </c>
      <c r="AF288" s="1" t="e">
        <f t="shared" si="866"/>
        <v>#N/A</v>
      </c>
    </row>
    <row r="289" spans="1:32" ht="13">
      <c r="A289" s="9">
        <f>wstETH!A289</f>
        <v>44763</v>
      </c>
      <c r="B289" s="1">
        <f>VLOOKUP(A289, ETH!$A$2:$E$1977, 5)</f>
        <v>1576.7495120000001</v>
      </c>
      <c r="C289" s="1">
        <f>VLOOKUP(A289, wstETH!$A$2:$E$1977, 5)</f>
        <v>1665.246582</v>
      </c>
      <c r="D289" s="1">
        <f>VLOOKUP(A289, rETH!$A$2:$E$1977, 5)</f>
        <v>1598.0166019999999</v>
      </c>
      <c r="E289" s="1" t="e">
        <f>VLOOKUP(A289, cbETH!$A$2:$E$1977, 5)</f>
        <v>#N/A</v>
      </c>
      <c r="F289" s="1" t="e">
        <f>VLOOKUP(A289, sfrxETH!$A$2:$E$1977, 5)</f>
        <v>#N/A</v>
      </c>
      <c r="G289" s="1" t="e">
        <f>VLOOKUP(A289, rETH2!$A$2:$D$1977, 5)</f>
        <v>#N/A</v>
      </c>
      <c r="H289" s="8" t="e">
        <f>VLOOKUP(A289, ankrETH!$A$2:$E$1977, 5)</f>
        <v>#N/A</v>
      </c>
      <c r="J289" s="1">
        <f t="shared" ref="J289:N289" si="867">B289/$B289</f>
        <v>1</v>
      </c>
      <c r="K289" s="1">
        <f t="shared" si="867"/>
        <v>1.0561262707402062</v>
      </c>
      <c r="L289" s="1">
        <f t="shared" si="867"/>
        <v>1.0134879318738612</v>
      </c>
      <c r="M289" s="1" t="e">
        <f t="shared" si="867"/>
        <v>#N/A</v>
      </c>
      <c r="N289" s="1" t="e">
        <f t="shared" si="867"/>
        <v>#N/A</v>
      </c>
      <c r="O289" s="1" t="e">
        <f t="shared" si="768"/>
        <v>#N/A</v>
      </c>
      <c r="P289" s="10" t="e">
        <f t="shared" si="769"/>
        <v>#N/A</v>
      </c>
      <c r="R289" s="1">
        <f t="shared" ref="R289:X289" si="868">J289/J288-1</f>
        <v>0</v>
      </c>
      <c r="S289" s="1">
        <f t="shared" si="868"/>
        <v>-2.3477535846273545E-3</v>
      </c>
      <c r="T289" s="1">
        <f t="shared" si="868"/>
        <v>-1.7456563272876258E-3</v>
      </c>
      <c r="U289" s="1" t="e">
        <f t="shared" si="868"/>
        <v>#N/A</v>
      </c>
      <c r="V289" s="1" t="e">
        <f t="shared" si="868"/>
        <v>#N/A</v>
      </c>
      <c r="W289" s="1" t="e">
        <f t="shared" si="868"/>
        <v>#N/A</v>
      </c>
      <c r="X289" s="1" t="e">
        <f t="shared" si="868"/>
        <v>#N/A</v>
      </c>
      <c r="Y289" s="9">
        <f t="shared" si="771"/>
        <v>44763</v>
      </c>
      <c r="Z289" s="1">
        <f t="shared" si="778"/>
        <v>1</v>
      </c>
      <c r="AA289" s="1">
        <f t="shared" ref="AA289:AF289" si="869">IF(ISNUMBER(AA288), AA288*(S289+1), IF(ISNUMBER(S288),S288+1, NA()))</f>
        <v>1.0057879569176051</v>
      </c>
      <c r="AB289" s="1">
        <f t="shared" si="869"/>
        <v>1.006894906575357</v>
      </c>
      <c r="AC289" s="1" t="e">
        <f t="shared" si="869"/>
        <v>#N/A</v>
      </c>
      <c r="AD289" s="1" t="e">
        <f t="shared" si="869"/>
        <v>#N/A</v>
      </c>
      <c r="AE289" s="1" t="e">
        <f t="shared" si="869"/>
        <v>#N/A</v>
      </c>
      <c r="AF289" s="1" t="e">
        <f t="shared" si="869"/>
        <v>#N/A</v>
      </c>
    </row>
    <row r="290" spans="1:32" ht="13">
      <c r="A290" s="9">
        <f>wstETH!A290</f>
        <v>44764</v>
      </c>
      <c r="B290" s="1">
        <f>VLOOKUP(A290, ETH!$A$2:$E$1977, 5)</f>
        <v>1537.4051509999999</v>
      </c>
      <c r="C290" s="1">
        <f>VLOOKUP(A290, wstETH!$A$2:$E$1977, 5)</f>
        <v>1621.987793</v>
      </c>
      <c r="D290" s="1">
        <f>VLOOKUP(A290, rETH!$A$2:$E$1977, 5)</f>
        <v>1558.1719969999999</v>
      </c>
      <c r="E290" s="1" t="e">
        <f>VLOOKUP(A290, cbETH!$A$2:$E$1977, 5)</f>
        <v>#N/A</v>
      </c>
      <c r="F290" s="1" t="e">
        <f>VLOOKUP(A290, sfrxETH!$A$2:$E$1977, 5)</f>
        <v>#N/A</v>
      </c>
      <c r="G290" s="1" t="e">
        <f>VLOOKUP(A290, rETH2!$A$2:$D$1977, 5)</f>
        <v>#N/A</v>
      </c>
      <c r="H290" s="8" t="e">
        <f>VLOOKUP(A290, ankrETH!$A$2:$E$1977, 5)</f>
        <v>#N/A</v>
      </c>
      <c r="J290" s="1">
        <f t="shared" ref="J290:N290" si="870">B290/$B290</f>
        <v>1</v>
      </c>
      <c r="K290" s="1">
        <f t="shared" si="870"/>
        <v>1.0550164944777136</v>
      </c>
      <c r="L290" s="1">
        <f t="shared" si="870"/>
        <v>1.0135077250043636</v>
      </c>
      <c r="M290" s="1" t="e">
        <f t="shared" si="870"/>
        <v>#N/A</v>
      </c>
      <c r="N290" s="1" t="e">
        <f t="shared" si="870"/>
        <v>#N/A</v>
      </c>
      <c r="O290" s="1" t="e">
        <f t="shared" si="768"/>
        <v>#N/A</v>
      </c>
      <c r="P290" s="10" t="e">
        <f t="shared" si="769"/>
        <v>#N/A</v>
      </c>
      <c r="R290" s="1">
        <f t="shared" ref="R290:X290" si="871">J290/J289-1</f>
        <v>0</v>
      </c>
      <c r="S290" s="1">
        <f t="shared" si="871"/>
        <v>-1.0507988421827319E-3</v>
      </c>
      <c r="T290" s="1">
        <f t="shared" si="871"/>
        <v>1.952971503649259E-5</v>
      </c>
      <c r="U290" s="1" t="e">
        <f t="shared" si="871"/>
        <v>#N/A</v>
      </c>
      <c r="V290" s="1" t="e">
        <f t="shared" si="871"/>
        <v>#N/A</v>
      </c>
      <c r="W290" s="1" t="e">
        <f t="shared" si="871"/>
        <v>#N/A</v>
      </c>
      <c r="X290" s="1" t="e">
        <f t="shared" si="871"/>
        <v>#N/A</v>
      </c>
      <c r="Y290" s="9">
        <f t="shared" si="771"/>
        <v>44764</v>
      </c>
      <c r="Z290" s="1">
        <f t="shared" si="778"/>
        <v>1</v>
      </c>
      <c r="AA290" s="1">
        <f t="shared" ref="AA290:AF290" si="872">IF(ISNUMBER(AA289), AA289*(S290+1), IF(ISNUMBER(S289),S289+1, NA()))</f>
        <v>1.0047310760969947</v>
      </c>
      <c r="AB290" s="1">
        <f t="shared" si="872"/>
        <v>1.0069145709459542</v>
      </c>
      <c r="AC290" s="1" t="e">
        <f t="shared" si="872"/>
        <v>#N/A</v>
      </c>
      <c r="AD290" s="1" t="e">
        <f t="shared" si="872"/>
        <v>#N/A</v>
      </c>
      <c r="AE290" s="1" t="e">
        <f t="shared" si="872"/>
        <v>#N/A</v>
      </c>
      <c r="AF290" s="1" t="e">
        <f t="shared" si="872"/>
        <v>#N/A</v>
      </c>
    </row>
    <row r="291" spans="1:32" ht="13">
      <c r="A291" s="9">
        <f>wstETH!A291</f>
        <v>44765</v>
      </c>
      <c r="B291" s="1">
        <f>VLOOKUP(A291, ETH!$A$2:$E$1977, 5)</f>
        <v>1549.2974850000001</v>
      </c>
      <c r="C291" s="1">
        <f>VLOOKUP(A291, wstETH!$A$2:$E$1977, 5)</f>
        <v>1638.0318600000001</v>
      </c>
      <c r="D291" s="1">
        <f>VLOOKUP(A291, rETH!$A$2:$E$1977, 5)</f>
        <v>1573.814697</v>
      </c>
      <c r="E291" s="1" t="e">
        <f>VLOOKUP(A291, cbETH!$A$2:$E$1977, 5)</f>
        <v>#N/A</v>
      </c>
      <c r="F291" s="1" t="e">
        <f>VLOOKUP(A291, sfrxETH!$A$2:$E$1977, 5)</f>
        <v>#N/A</v>
      </c>
      <c r="G291" s="1" t="e">
        <f>VLOOKUP(A291, rETH2!$A$2:$D$1977, 5)</f>
        <v>#N/A</v>
      </c>
      <c r="H291" s="8" t="e">
        <f>VLOOKUP(A291, ankrETH!$A$2:$E$1977, 5)</f>
        <v>#N/A</v>
      </c>
      <c r="J291" s="1">
        <f t="shared" ref="J291:N291" si="873">B291/$B291</f>
        <v>1</v>
      </c>
      <c r="K291" s="1">
        <f t="shared" si="873"/>
        <v>1.057273942453989</v>
      </c>
      <c r="L291" s="1">
        <f t="shared" si="873"/>
        <v>1.0158247284574917</v>
      </c>
      <c r="M291" s="1" t="e">
        <f t="shared" si="873"/>
        <v>#N/A</v>
      </c>
      <c r="N291" s="1" t="e">
        <f t="shared" si="873"/>
        <v>#N/A</v>
      </c>
      <c r="O291" s="1" t="e">
        <f t="shared" si="768"/>
        <v>#N/A</v>
      </c>
      <c r="P291" s="10" t="e">
        <f t="shared" si="769"/>
        <v>#N/A</v>
      </c>
      <c r="R291" s="1">
        <f t="shared" ref="R291:X291" si="874">J291/J290-1</f>
        <v>0</v>
      </c>
      <c r="S291" s="1">
        <f t="shared" si="874"/>
        <v>2.1397276612180605E-3</v>
      </c>
      <c r="T291" s="1">
        <f t="shared" si="874"/>
        <v>2.2861231305544294E-3</v>
      </c>
      <c r="U291" s="1" t="e">
        <f t="shared" si="874"/>
        <v>#N/A</v>
      </c>
      <c r="V291" s="1" t="e">
        <f t="shared" si="874"/>
        <v>#N/A</v>
      </c>
      <c r="W291" s="1" t="e">
        <f t="shared" si="874"/>
        <v>#N/A</v>
      </c>
      <c r="X291" s="1" t="e">
        <f t="shared" si="874"/>
        <v>#N/A</v>
      </c>
      <c r="Y291" s="9">
        <f t="shared" si="771"/>
        <v>44765</v>
      </c>
      <c r="Z291" s="1">
        <f t="shared" si="778"/>
        <v>1</v>
      </c>
      <c r="AA291" s="1">
        <f t="shared" ref="AA291:AF291" si="875">IF(ISNUMBER(AA290), AA290*(S291+1), IF(ISNUMBER(S290),S290+1, NA()))</f>
        <v>1.0068809269726049</v>
      </c>
      <c r="AB291" s="1">
        <f t="shared" si="875"/>
        <v>1.009216501637086</v>
      </c>
      <c r="AC291" s="1" t="e">
        <f t="shared" si="875"/>
        <v>#N/A</v>
      </c>
      <c r="AD291" s="1" t="e">
        <f t="shared" si="875"/>
        <v>#N/A</v>
      </c>
      <c r="AE291" s="1" t="e">
        <f t="shared" si="875"/>
        <v>#N/A</v>
      </c>
      <c r="AF291" s="1" t="e">
        <f t="shared" si="875"/>
        <v>#N/A</v>
      </c>
    </row>
    <row r="292" spans="1:32" ht="13">
      <c r="A292" s="9">
        <f>wstETH!A292</f>
        <v>44766</v>
      </c>
      <c r="B292" s="1">
        <f>VLOOKUP(A292, ETH!$A$2:$E$1977, 5)</f>
        <v>1599.4766850000001</v>
      </c>
      <c r="C292" s="1">
        <f>VLOOKUP(A292, wstETH!$A$2:$E$1977, 5)</f>
        <v>1695.2979740000001</v>
      </c>
      <c r="D292" s="1">
        <f>VLOOKUP(A292, rETH!$A$2:$E$1977, 5)</f>
        <v>1628.164307</v>
      </c>
      <c r="E292" s="1" t="e">
        <f>VLOOKUP(A292, cbETH!$A$2:$E$1977, 5)</f>
        <v>#N/A</v>
      </c>
      <c r="F292" s="1" t="e">
        <f>VLOOKUP(A292, sfrxETH!$A$2:$E$1977, 5)</f>
        <v>#N/A</v>
      </c>
      <c r="G292" s="1" t="e">
        <f>VLOOKUP(A292, rETH2!$A$2:$D$1977, 5)</f>
        <v>#N/A</v>
      </c>
      <c r="H292" s="8" t="e">
        <f>VLOOKUP(A292, ankrETH!$A$2:$E$1977, 5)</f>
        <v>#N/A</v>
      </c>
      <c r="J292" s="1">
        <f t="shared" ref="J292:N292" si="876">B292/$B292</f>
        <v>1</v>
      </c>
      <c r="K292" s="1">
        <f t="shared" si="876"/>
        <v>1.0599078998141196</v>
      </c>
      <c r="L292" s="1">
        <f t="shared" si="876"/>
        <v>1.0179356299901301</v>
      </c>
      <c r="M292" s="1" t="e">
        <f t="shared" si="876"/>
        <v>#N/A</v>
      </c>
      <c r="N292" s="1" t="e">
        <f t="shared" si="876"/>
        <v>#N/A</v>
      </c>
      <c r="O292" s="1" t="e">
        <f t="shared" si="768"/>
        <v>#N/A</v>
      </c>
      <c r="P292" s="10" t="e">
        <f t="shared" si="769"/>
        <v>#N/A</v>
      </c>
      <c r="R292" s="1">
        <f t="shared" ref="R292:X292" si="877">J292/J291-1</f>
        <v>0</v>
      </c>
      <c r="S292" s="1">
        <f t="shared" si="877"/>
        <v>2.4912723697863015E-3</v>
      </c>
      <c r="T292" s="1">
        <f t="shared" si="877"/>
        <v>2.0780174704386756E-3</v>
      </c>
      <c r="U292" s="1" t="e">
        <f t="shared" si="877"/>
        <v>#N/A</v>
      </c>
      <c r="V292" s="1" t="e">
        <f t="shared" si="877"/>
        <v>#N/A</v>
      </c>
      <c r="W292" s="1" t="e">
        <f t="shared" si="877"/>
        <v>#N/A</v>
      </c>
      <c r="X292" s="1" t="e">
        <f t="shared" si="877"/>
        <v>#N/A</v>
      </c>
      <c r="Y292" s="9">
        <f t="shared" si="771"/>
        <v>44766</v>
      </c>
      <c r="Z292" s="1">
        <f t="shared" si="778"/>
        <v>1</v>
      </c>
      <c r="AA292" s="1">
        <f t="shared" ref="AA292:AF292" si="878">IF(ISNUMBER(AA291), AA291*(S292+1), IF(ISNUMBER(S291),S291+1, NA()))</f>
        <v>1.0093893416056365</v>
      </c>
      <c r="AB292" s="1">
        <f t="shared" si="878"/>
        <v>1.0113136711589428</v>
      </c>
      <c r="AC292" s="1" t="e">
        <f t="shared" si="878"/>
        <v>#N/A</v>
      </c>
      <c r="AD292" s="1" t="e">
        <f t="shared" si="878"/>
        <v>#N/A</v>
      </c>
      <c r="AE292" s="1" t="e">
        <f t="shared" si="878"/>
        <v>#N/A</v>
      </c>
      <c r="AF292" s="1" t="e">
        <f t="shared" si="878"/>
        <v>#N/A</v>
      </c>
    </row>
    <row r="293" spans="1:32" ht="13">
      <c r="A293" s="9">
        <f>wstETH!A293</f>
        <v>44767</v>
      </c>
      <c r="B293" s="1">
        <f>VLOOKUP(A293, ETH!$A$2:$E$1977, 5)</f>
        <v>1445.383423</v>
      </c>
      <c r="C293" s="1">
        <f>VLOOKUP(A293, wstETH!$A$2:$E$1977, 5)</f>
        <v>1530.2733149999999</v>
      </c>
      <c r="D293" s="1">
        <f>VLOOKUP(A293, rETH!$A$2:$E$1977, 5)</f>
        <v>1469.923706</v>
      </c>
      <c r="E293" s="1" t="e">
        <f>VLOOKUP(A293, cbETH!$A$2:$E$1977, 5)</f>
        <v>#N/A</v>
      </c>
      <c r="F293" s="1" t="e">
        <f>VLOOKUP(A293, sfrxETH!$A$2:$E$1977, 5)</f>
        <v>#N/A</v>
      </c>
      <c r="G293" s="1" t="e">
        <f>VLOOKUP(A293, rETH2!$A$2:$D$1977, 5)</f>
        <v>#N/A</v>
      </c>
      <c r="H293" s="8" t="e">
        <f>VLOOKUP(A293, ankrETH!$A$2:$E$1977, 5)</f>
        <v>#N/A</v>
      </c>
      <c r="J293" s="1">
        <f t="shared" ref="J293:N293" si="879">B293/$B293</f>
        <v>1</v>
      </c>
      <c r="K293" s="1">
        <f t="shared" si="879"/>
        <v>1.0587317459500156</v>
      </c>
      <c r="L293" s="1">
        <f t="shared" si="879"/>
        <v>1.0169783896850462</v>
      </c>
      <c r="M293" s="1" t="e">
        <f t="shared" si="879"/>
        <v>#N/A</v>
      </c>
      <c r="N293" s="1" t="e">
        <f t="shared" si="879"/>
        <v>#N/A</v>
      </c>
      <c r="O293" s="1" t="e">
        <f t="shared" si="768"/>
        <v>#N/A</v>
      </c>
      <c r="P293" s="10" t="e">
        <f t="shared" si="769"/>
        <v>#N/A</v>
      </c>
      <c r="R293" s="1">
        <f t="shared" ref="R293:X293" si="880">J293/J292-1</f>
        <v>0</v>
      </c>
      <c r="S293" s="1">
        <f t="shared" si="880"/>
        <v>-1.1096755334215613E-3</v>
      </c>
      <c r="T293" s="1">
        <f t="shared" si="880"/>
        <v>-9.4037410311809122E-4</v>
      </c>
      <c r="U293" s="1" t="e">
        <f t="shared" si="880"/>
        <v>#N/A</v>
      </c>
      <c r="V293" s="1" t="e">
        <f t="shared" si="880"/>
        <v>#N/A</v>
      </c>
      <c r="W293" s="1" t="e">
        <f t="shared" si="880"/>
        <v>#N/A</v>
      </c>
      <c r="X293" s="1" t="e">
        <f t="shared" si="880"/>
        <v>#N/A</v>
      </c>
      <c r="Y293" s="9">
        <f t="shared" si="771"/>
        <v>44767</v>
      </c>
      <c r="Z293" s="1">
        <f t="shared" si="778"/>
        <v>1</v>
      </c>
      <c r="AA293" s="1">
        <f t="shared" ref="AA293:AF293" si="881">IF(ISNUMBER(AA292), AA292*(S293+1), IF(ISNUMBER(S292),S292+1, NA()))</f>
        <v>1.0082692469495602</v>
      </c>
      <c r="AB293" s="1">
        <f t="shared" si="881"/>
        <v>1.0103626579724556</v>
      </c>
      <c r="AC293" s="1" t="e">
        <f t="shared" si="881"/>
        <v>#N/A</v>
      </c>
      <c r="AD293" s="1" t="e">
        <f t="shared" si="881"/>
        <v>#N/A</v>
      </c>
      <c r="AE293" s="1" t="e">
        <f t="shared" si="881"/>
        <v>#N/A</v>
      </c>
      <c r="AF293" s="1" t="e">
        <f t="shared" si="881"/>
        <v>#N/A</v>
      </c>
    </row>
    <row r="294" spans="1:32" ht="13">
      <c r="A294" s="9">
        <f>wstETH!A294</f>
        <v>44768</v>
      </c>
      <c r="B294" s="1">
        <f>VLOOKUP(A294, ETH!$A$2:$E$1977, 5)</f>
        <v>1441.806763</v>
      </c>
      <c r="C294" s="1">
        <f>VLOOKUP(A294, wstETH!$A$2:$E$1977, 5)</f>
        <v>1519.5151370000001</v>
      </c>
      <c r="D294" s="1">
        <f>VLOOKUP(A294, rETH!$A$2:$E$1977, 5)</f>
        <v>1460.2833250000001</v>
      </c>
      <c r="E294" s="1" t="e">
        <f>VLOOKUP(A294, cbETH!$A$2:$E$1977, 5)</f>
        <v>#N/A</v>
      </c>
      <c r="F294" s="1" t="e">
        <f>VLOOKUP(A294, sfrxETH!$A$2:$E$1977, 5)</f>
        <v>#N/A</v>
      </c>
      <c r="G294" s="1" t="e">
        <f>VLOOKUP(A294, rETH2!$A$2:$D$1977, 5)</f>
        <v>#N/A</v>
      </c>
      <c r="H294" s="8" t="e">
        <f>VLOOKUP(A294, ankrETH!$A$2:$E$1977, 5)</f>
        <v>#N/A</v>
      </c>
      <c r="J294" s="1">
        <f t="shared" ref="J294:N294" si="882">B294/$B294</f>
        <v>1</v>
      </c>
      <c r="K294" s="1">
        <f t="shared" si="882"/>
        <v>1.0538965248285495</v>
      </c>
      <c r="L294" s="1">
        <f t="shared" si="882"/>
        <v>1.0128148670641242</v>
      </c>
      <c r="M294" s="1" t="e">
        <f t="shared" si="882"/>
        <v>#N/A</v>
      </c>
      <c r="N294" s="1" t="e">
        <f t="shared" si="882"/>
        <v>#N/A</v>
      </c>
      <c r="O294" s="1" t="e">
        <f t="shared" si="768"/>
        <v>#N/A</v>
      </c>
      <c r="P294" s="10" t="e">
        <f t="shared" si="769"/>
        <v>#N/A</v>
      </c>
      <c r="R294" s="1">
        <f t="shared" ref="R294:X294" si="883">J294/J293-1</f>
        <v>0</v>
      </c>
      <c r="S294" s="1">
        <f t="shared" si="883"/>
        <v>-4.5669936128414079E-3</v>
      </c>
      <c r="T294" s="1">
        <f t="shared" si="883"/>
        <v>-4.0940128749554772E-3</v>
      </c>
      <c r="U294" s="1" t="e">
        <f t="shared" si="883"/>
        <v>#N/A</v>
      </c>
      <c r="V294" s="1" t="e">
        <f t="shared" si="883"/>
        <v>#N/A</v>
      </c>
      <c r="W294" s="1" t="e">
        <f t="shared" si="883"/>
        <v>#N/A</v>
      </c>
      <c r="X294" s="1" t="e">
        <f t="shared" si="883"/>
        <v>#N/A</v>
      </c>
      <c r="Y294" s="9">
        <f t="shared" si="771"/>
        <v>44768</v>
      </c>
      <c r="Z294" s="1">
        <f t="shared" si="778"/>
        <v>1</v>
      </c>
      <c r="AA294" s="1">
        <f t="shared" ref="AA294:AF294" si="884">IF(ISNUMBER(AA293), AA293*(S294+1), IF(ISNUMBER(S293),S293+1, NA()))</f>
        <v>1.0036644877387171</v>
      </c>
      <c r="AB294" s="1">
        <f t="shared" si="884"/>
        <v>1.0062262202423422</v>
      </c>
      <c r="AC294" s="1" t="e">
        <f t="shared" si="884"/>
        <v>#N/A</v>
      </c>
      <c r="AD294" s="1" t="e">
        <f t="shared" si="884"/>
        <v>#N/A</v>
      </c>
      <c r="AE294" s="1" t="e">
        <f t="shared" si="884"/>
        <v>#N/A</v>
      </c>
      <c r="AF294" s="1" t="e">
        <f t="shared" si="884"/>
        <v>#N/A</v>
      </c>
    </row>
    <row r="295" spans="1:32" ht="13">
      <c r="A295" s="9">
        <f>wstETH!A295</f>
        <v>44769</v>
      </c>
      <c r="B295" s="1">
        <f>VLOOKUP(A295, ETH!$A$2:$E$1977, 5)</f>
        <v>1636.2326660000001</v>
      </c>
      <c r="C295" s="1">
        <f>VLOOKUP(A295, wstETH!$A$2:$E$1977, 5)</f>
        <v>1731.2246090000001</v>
      </c>
      <c r="D295" s="1">
        <f>VLOOKUP(A295, rETH!$A$2:$E$1977, 5)</f>
        <v>1664.2506100000001</v>
      </c>
      <c r="E295" s="1" t="e">
        <f>VLOOKUP(A295, cbETH!$A$2:$E$1977, 5)</f>
        <v>#N/A</v>
      </c>
      <c r="F295" s="1" t="e">
        <f>VLOOKUP(A295, sfrxETH!$A$2:$E$1977, 5)</f>
        <v>#N/A</v>
      </c>
      <c r="G295" s="1" t="e">
        <f>VLOOKUP(A295, rETH2!$A$2:$D$1977, 5)</f>
        <v>#N/A</v>
      </c>
      <c r="H295" s="8" t="e">
        <f>VLOOKUP(A295, ankrETH!$A$2:$E$1977, 5)</f>
        <v>#N/A</v>
      </c>
      <c r="J295" s="1">
        <f t="shared" ref="J295:N295" si="885">B295/$B295</f>
        <v>1</v>
      </c>
      <c r="K295" s="1">
        <f t="shared" si="885"/>
        <v>1.0580552784294552</v>
      </c>
      <c r="L295" s="1">
        <f t="shared" si="885"/>
        <v>1.0171234474058592</v>
      </c>
      <c r="M295" s="1" t="e">
        <f t="shared" si="885"/>
        <v>#N/A</v>
      </c>
      <c r="N295" s="1" t="e">
        <f t="shared" si="885"/>
        <v>#N/A</v>
      </c>
      <c r="O295" s="1" t="e">
        <f t="shared" si="768"/>
        <v>#N/A</v>
      </c>
      <c r="P295" s="10" t="e">
        <f t="shared" si="769"/>
        <v>#N/A</v>
      </c>
      <c r="R295" s="1">
        <f t="shared" ref="R295:X295" si="886">J295/J294-1</f>
        <v>0</v>
      </c>
      <c r="S295" s="1">
        <f t="shared" si="886"/>
        <v>3.9460739293948333E-3</v>
      </c>
      <c r="T295" s="1">
        <f t="shared" si="886"/>
        <v>4.254065063464596E-3</v>
      </c>
      <c r="U295" s="1" t="e">
        <f t="shared" si="886"/>
        <v>#N/A</v>
      </c>
      <c r="V295" s="1" t="e">
        <f t="shared" si="886"/>
        <v>#N/A</v>
      </c>
      <c r="W295" s="1" t="e">
        <f t="shared" si="886"/>
        <v>#N/A</v>
      </c>
      <c r="X295" s="1" t="e">
        <f t="shared" si="886"/>
        <v>#N/A</v>
      </c>
      <c r="Y295" s="9">
        <f t="shared" si="771"/>
        <v>44769</v>
      </c>
      <c r="Z295" s="1">
        <f t="shared" si="778"/>
        <v>1</v>
      </c>
      <c r="AA295" s="1">
        <f t="shared" ref="AA295:AF295" si="887">IF(ISNUMBER(AA294), AA294*(S295+1), IF(ISNUMBER(S294),S294+1, NA()))</f>
        <v>1.0076250220076421</v>
      </c>
      <c r="AB295" s="1">
        <f t="shared" si="887"/>
        <v>1.0105067720518173</v>
      </c>
      <c r="AC295" s="1" t="e">
        <f t="shared" si="887"/>
        <v>#N/A</v>
      </c>
      <c r="AD295" s="1" t="e">
        <f t="shared" si="887"/>
        <v>#N/A</v>
      </c>
      <c r="AE295" s="1" t="e">
        <f t="shared" si="887"/>
        <v>#N/A</v>
      </c>
      <c r="AF295" s="1" t="e">
        <f t="shared" si="887"/>
        <v>#N/A</v>
      </c>
    </row>
    <row r="296" spans="1:32" ht="13">
      <c r="A296" s="9">
        <f>wstETH!A296</f>
        <v>44770</v>
      </c>
      <c r="B296" s="1">
        <f>VLOOKUP(A296, ETH!$A$2:$E$1977, 5)</f>
        <v>1725.4681399999999</v>
      </c>
      <c r="C296" s="1">
        <f>VLOOKUP(A296, wstETH!$A$2:$E$1977, 5)</f>
        <v>1814.9495850000001</v>
      </c>
      <c r="D296" s="1">
        <f>VLOOKUP(A296, rETH!$A$2:$E$1977, 5)</f>
        <v>1751.1660159999999</v>
      </c>
      <c r="E296" s="1" t="e">
        <f>VLOOKUP(A296, cbETH!$A$2:$E$1977, 5)</f>
        <v>#N/A</v>
      </c>
      <c r="F296" s="1" t="e">
        <f>VLOOKUP(A296, sfrxETH!$A$2:$E$1977, 5)</f>
        <v>#N/A</v>
      </c>
      <c r="G296" s="1" t="e">
        <f>VLOOKUP(A296, rETH2!$A$2:$D$1977, 5)</f>
        <v>#N/A</v>
      </c>
      <c r="H296" s="8" t="e">
        <f>VLOOKUP(A296, ankrETH!$A$2:$E$1977, 5)</f>
        <v>#N/A</v>
      </c>
      <c r="J296" s="1">
        <f t="shared" ref="J296:N296" si="888">B296/$B296</f>
        <v>1</v>
      </c>
      <c r="K296" s="1">
        <f t="shared" si="888"/>
        <v>1.051859227606486</v>
      </c>
      <c r="L296" s="1">
        <f t="shared" si="888"/>
        <v>1.0148932776005937</v>
      </c>
      <c r="M296" s="1" t="e">
        <f t="shared" si="888"/>
        <v>#N/A</v>
      </c>
      <c r="N296" s="1" t="e">
        <f t="shared" si="888"/>
        <v>#N/A</v>
      </c>
      <c r="O296" s="1" t="e">
        <f t="shared" si="768"/>
        <v>#N/A</v>
      </c>
      <c r="P296" s="10" t="e">
        <f t="shared" si="769"/>
        <v>#N/A</v>
      </c>
      <c r="R296" s="1">
        <f t="shared" ref="R296:X296" si="889">J296/J295-1</f>
        <v>0</v>
      </c>
      <c r="S296" s="1">
        <f t="shared" si="889"/>
        <v>-5.8560747716003281E-3</v>
      </c>
      <c r="T296" s="1">
        <f t="shared" si="889"/>
        <v>-2.1926245147071421E-3</v>
      </c>
      <c r="U296" s="1" t="e">
        <f t="shared" si="889"/>
        <v>#N/A</v>
      </c>
      <c r="V296" s="1" t="e">
        <f t="shared" si="889"/>
        <v>#N/A</v>
      </c>
      <c r="W296" s="1" t="e">
        <f t="shared" si="889"/>
        <v>#N/A</v>
      </c>
      <c r="X296" s="1" t="e">
        <f t="shared" si="889"/>
        <v>#N/A</v>
      </c>
      <c r="Y296" s="9">
        <f t="shared" si="771"/>
        <v>44770</v>
      </c>
      <c r="Z296" s="1">
        <f t="shared" si="778"/>
        <v>1</v>
      </c>
      <c r="AA296" s="1">
        <f t="shared" ref="AA296:AF296" si="890">IF(ISNUMBER(AA295), AA295*(S296+1), IF(ISNUMBER(S295),S295+1, NA()))</f>
        <v>1.0017242945370299</v>
      </c>
      <c r="AB296" s="1">
        <f t="shared" si="890"/>
        <v>1.0082911101311389</v>
      </c>
      <c r="AC296" s="1" t="e">
        <f t="shared" si="890"/>
        <v>#N/A</v>
      </c>
      <c r="AD296" s="1" t="e">
        <f t="shared" si="890"/>
        <v>#N/A</v>
      </c>
      <c r="AE296" s="1" t="e">
        <f t="shared" si="890"/>
        <v>#N/A</v>
      </c>
      <c r="AF296" s="1" t="e">
        <f t="shared" si="890"/>
        <v>#N/A</v>
      </c>
    </row>
    <row r="297" spans="1:32" ht="13">
      <c r="A297" s="9">
        <f>wstETH!A297</f>
        <v>44771</v>
      </c>
      <c r="B297" s="1">
        <f>VLOOKUP(A297, ETH!$A$2:$E$1977, 5)</f>
        <v>1727.406982</v>
      </c>
      <c r="C297" s="1">
        <f>VLOOKUP(A297, wstETH!$A$2:$E$1977, 5)</f>
        <v>1813.6884769999999</v>
      </c>
      <c r="D297" s="1">
        <f>VLOOKUP(A297, rETH!$A$2:$E$1977, 5)</f>
        <v>1752.5972899999999</v>
      </c>
      <c r="E297" s="1" t="e">
        <f>VLOOKUP(A297, cbETH!$A$2:$E$1977, 5)</f>
        <v>#N/A</v>
      </c>
      <c r="F297" s="1" t="e">
        <f>VLOOKUP(A297, sfrxETH!$A$2:$E$1977, 5)</f>
        <v>#N/A</v>
      </c>
      <c r="G297" s="1" t="e">
        <f>VLOOKUP(A297, rETH2!$A$2:$D$1977, 5)</f>
        <v>#N/A</v>
      </c>
      <c r="H297" s="8" t="e">
        <f>VLOOKUP(A297, ankrETH!$A$2:$E$1977, 5)</f>
        <v>#N/A</v>
      </c>
      <c r="J297" s="1">
        <f t="shared" ref="J297:N297" si="891">B297/$B297</f>
        <v>1</v>
      </c>
      <c r="K297" s="1">
        <f t="shared" si="891"/>
        <v>1.0499485621507114</v>
      </c>
      <c r="L297" s="1">
        <f t="shared" si="891"/>
        <v>1.0145827290629765</v>
      </c>
      <c r="M297" s="1" t="e">
        <f t="shared" si="891"/>
        <v>#N/A</v>
      </c>
      <c r="N297" s="1" t="e">
        <f t="shared" si="891"/>
        <v>#N/A</v>
      </c>
      <c r="O297" s="1" t="e">
        <f t="shared" si="768"/>
        <v>#N/A</v>
      </c>
      <c r="P297" s="10" t="e">
        <f t="shared" si="769"/>
        <v>#N/A</v>
      </c>
      <c r="R297" s="1">
        <f t="shared" ref="R297:X297" si="892">J297/J296-1</f>
        <v>0</v>
      </c>
      <c r="S297" s="1">
        <f t="shared" si="892"/>
        <v>-1.8164649846941217E-3</v>
      </c>
      <c r="T297" s="1">
        <f t="shared" si="892"/>
        <v>-3.0599132388708927E-4</v>
      </c>
      <c r="U297" s="1" t="e">
        <f t="shared" si="892"/>
        <v>#N/A</v>
      </c>
      <c r="V297" s="1" t="e">
        <f t="shared" si="892"/>
        <v>#N/A</v>
      </c>
      <c r="W297" s="1" t="e">
        <f t="shared" si="892"/>
        <v>#N/A</v>
      </c>
      <c r="X297" s="1" t="e">
        <f t="shared" si="892"/>
        <v>#N/A</v>
      </c>
      <c r="Y297" s="9">
        <f t="shared" si="771"/>
        <v>44771</v>
      </c>
      <c r="Z297" s="1">
        <f t="shared" si="778"/>
        <v>1</v>
      </c>
      <c r="AA297" s="1">
        <f t="shared" ref="AA297:AF297" si="893">IF(ISNUMBER(AA296), AA296*(S297+1), IF(ISNUMBER(S296),S296+1, NA()))</f>
        <v>0.99990469743168597</v>
      </c>
      <c r="AB297" s="1">
        <f t="shared" si="893"/>
        <v>1.0079825817994863</v>
      </c>
      <c r="AC297" s="1" t="e">
        <f t="shared" si="893"/>
        <v>#N/A</v>
      </c>
      <c r="AD297" s="1" t="e">
        <f t="shared" si="893"/>
        <v>#N/A</v>
      </c>
      <c r="AE297" s="1" t="e">
        <f t="shared" si="893"/>
        <v>#N/A</v>
      </c>
      <c r="AF297" s="1" t="e">
        <f t="shared" si="893"/>
        <v>#N/A</v>
      </c>
    </row>
    <row r="298" spans="1:32" ht="13">
      <c r="A298" s="9">
        <f>wstETH!A298</f>
        <v>44772</v>
      </c>
      <c r="B298" s="1">
        <f>VLOOKUP(A298, ETH!$A$2:$E$1977, 5)</f>
        <v>1695.969482</v>
      </c>
      <c r="C298" s="1">
        <f>VLOOKUP(A298, wstETH!$A$2:$E$1977, 5)</f>
        <v>1778.540649</v>
      </c>
      <c r="D298" s="1">
        <f>VLOOKUP(A298, rETH!$A$2:$E$1977, 5)</f>
        <v>1720.5982670000001</v>
      </c>
      <c r="E298" s="1" t="e">
        <f>VLOOKUP(A298, cbETH!$A$2:$E$1977, 5)</f>
        <v>#N/A</v>
      </c>
      <c r="F298" s="1" t="e">
        <f>VLOOKUP(A298, sfrxETH!$A$2:$E$1977, 5)</f>
        <v>#N/A</v>
      </c>
      <c r="G298" s="1" t="e">
        <f>VLOOKUP(A298, rETH2!$A$2:$D$1977, 5)</f>
        <v>#N/A</v>
      </c>
      <c r="H298" s="8" t="e">
        <f>VLOOKUP(A298, ankrETH!$A$2:$E$1977, 5)</f>
        <v>#N/A</v>
      </c>
      <c r="J298" s="1">
        <f t="shared" ref="J298:N298" si="894">B298/$B298</f>
        <v>1</v>
      </c>
      <c r="K298" s="1">
        <f t="shared" si="894"/>
        <v>1.048686705672691</v>
      </c>
      <c r="L298" s="1">
        <f t="shared" si="894"/>
        <v>1.0145219505783536</v>
      </c>
      <c r="M298" s="1" t="e">
        <f t="shared" si="894"/>
        <v>#N/A</v>
      </c>
      <c r="N298" s="1" t="e">
        <f t="shared" si="894"/>
        <v>#N/A</v>
      </c>
      <c r="O298" s="1" t="e">
        <f t="shared" si="768"/>
        <v>#N/A</v>
      </c>
      <c r="P298" s="10" t="e">
        <f t="shared" si="769"/>
        <v>#N/A</v>
      </c>
      <c r="R298" s="1">
        <f t="shared" ref="R298:X298" si="895">J298/J297-1</f>
        <v>0</v>
      </c>
      <c r="S298" s="1">
        <f t="shared" si="895"/>
        <v>-1.2018269499181056E-3</v>
      </c>
      <c r="T298" s="1">
        <f t="shared" si="895"/>
        <v>-5.9904907586116884E-5</v>
      </c>
      <c r="U298" s="1" t="e">
        <f t="shared" si="895"/>
        <v>#N/A</v>
      </c>
      <c r="V298" s="1" t="e">
        <f t="shared" si="895"/>
        <v>#N/A</v>
      </c>
      <c r="W298" s="1" t="e">
        <f t="shared" si="895"/>
        <v>#N/A</v>
      </c>
      <c r="X298" s="1" t="e">
        <f t="shared" si="895"/>
        <v>#N/A</v>
      </c>
      <c r="Y298" s="9">
        <f t="shared" si="771"/>
        <v>44772</v>
      </c>
      <c r="Z298" s="1">
        <f t="shared" si="778"/>
        <v>1</v>
      </c>
      <c r="AA298" s="1">
        <f t="shared" ref="AA298:AF298" si="896">IF(ISNUMBER(AA297), AA297*(S298+1), IF(ISNUMBER(S297),S297+1, NA()))</f>
        <v>0.99870298501896282</v>
      </c>
      <c r="AB298" s="1">
        <f t="shared" si="896"/>
        <v>1.0079221986960751</v>
      </c>
      <c r="AC298" s="1" t="e">
        <f t="shared" si="896"/>
        <v>#N/A</v>
      </c>
      <c r="AD298" s="1" t="e">
        <f t="shared" si="896"/>
        <v>#N/A</v>
      </c>
      <c r="AE298" s="1" t="e">
        <f t="shared" si="896"/>
        <v>#N/A</v>
      </c>
      <c r="AF298" s="1" t="e">
        <f t="shared" si="896"/>
        <v>#N/A</v>
      </c>
    </row>
    <row r="299" spans="1:32" ht="13">
      <c r="A299" s="9">
        <f>wstETH!A299</f>
        <v>44773</v>
      </c>
      <c r="B299" s="1">
        <f>VLOOKUP(A299, ETH!$A$2:$E$1977, 5)</f>
        <v>1681.5173339999999</v>
      </c>
      <c r="C299" s="1">
        <f>VLOOKUP(A299, wstETH!$A$2:$E$1977, 5)</f>
        <v>1770.6523440000001</v>
      </c>
      <c r="D299" s="1">
        <f>VLOOKUP(A299, rETH!$A$2:$E$1977, 5)</f>
        <v>1717.363525</v>
      </c>
      <c r="E299" s="1" t="e">
        <f>VLOOKUP(A299, cbETH!$A$2:$E$1977, 5)</f>
        <v>#N/A</v>
      </c>
      <c r="F299" s="1" t="e">
        <f>VLOOKUP(A299, sfrxETH!$A$2:$E$1977, 5)</f>
        <v>#N/A</v>
      </c>
      <c r="G299" s="1" t="e">
        <f>VLOOKUP(A299, rETH2!$A$2:$D$1977, 5)</f>
        <v>#N/A</v>
      </c>
      <c r="H299" s="8" t="e">
        <f>VLOOKUP(A299, ankrETH!$A$2:$E$1977, 5)</f>
        <v>#N/A</v>
      </c>
      <c r="J299" s="1">
        <f t="shared" ref="J299:N299" si="897">B299/$B299</f>
        <v>1</v>
      </c>
      <c r="K299" s="1">
        <f t="shared" si="897"/>
        <v>1.0530086774591645</v>
      </c>
      <c r="L299" s="1">
        <f t="shared" si="897"/>
        <v>1.0213177647801757</v>
      </c>
      <c r="M299" s="1" t="e">
        <f t="shared" si="897"/>
        <v>#N/A</v>
      </c>
      <c r="N299" s="1" t="e">
        <f t="shared" si="897"/>
        <v>#N/A</v>
      </c>
      <c r="O299" s="1" t="e">
        <f t="shared" si="768"/>
        <v>#N/A</v>
      </c>
      <c r="P299" s="10" t="e">
        <f t="shared" si="769"/>
        <v>#N/A</v>
      </c>
      <c r="R299" s="1">
        <f t="shared" ref="R299:X299" si="898">J299/J298-1</f>
        <v>0</v>
      </c>
      <c r="S299" s="1">
        <f t="shared" si="898"/>
        <v>4.1213183719166491E-3</v>
      </c>
      <c r="T299" s="1">
        <f t="shared" si="898"/>
        <v>6.6985383588280545E-3</v>
      </c>
      <c r="U299" s="1" t="e">
        <f t="shared" si="898"/>
        <v>#N/A</v>
      </c>
      <c r="V299" s="1" t="e">
        <f t="shared" si="898"/>
        <v>#N/A</v>
      </c>
      <c r="W299" s="1" t="e">
        <f t="shared" si="898"/>
        <v>#N/A</v>
      </c>
      <c r="X299" s="1" t="e">
        <f t="shared" si="898"/>
        <v>#N/A</v>
      </c>
      <c r="Y299" s="9">
        <f t="shared" si="771"/>
        <v>44773</v>
      </c>
      <c r="Z299" s="1">
        <f t="shared" si="778"/>
        <v>1</v>
      </c>
      <c r="AA299" s="1">
        <f t="shared" ref="AA299:AF299" si="899">IF(ISNUMBER(AA298), AA298*(S299+1), IF(ISNUMBER(S298),S298+1, NA()))</f>
        <v>1.0028189579792095</v>
      </c>
      <c r="AB299" s="1">
        <f t="shared" si="899"/>
        <v>1.0146738042067551</v>
      </c>
      <c r="AC299" s="1" t="e">
        <f t="shared" si="899"/>
        <v>#N/A</v>
      </c>
      <c r="AD299" s="1" t="e">
        <f t="shared" si="899"/>
        <v>#N/A</v>
      </c>
      <c r="AE299" s="1" t="e">
        <f t="shared" si="899"/>
        <v>#N/A</v>
      </c>
      <c r="AF299" s="1" t="e">
        <f t="shared" si="899"/>
        <v>#N/A</v>
      </c>
    </row>
    <row r="300" spans="1:32" ht="13">
      <c r="A300" s="9">
        <f>wstETH!A300</f>
        <v>44774</v>
      </c>
      <c r="B300" s="1">
        <f>VLOOKUP(A300, ETH!$A$2:$E$1977, 5)</f>
        <v>1635.1958010000001</v>
      </c>
      <c r="C300" s="1">
        <f>VLOOKUP(A300, wstETH!$A$2:$E$1977, 5)</f>
        <v>1716.676025</v>
      </c>
      <c r="D300" s="1">
        <f>VLOOKUP(A300, rETH!$A$2:$E$1977, 5)</f>
        <v>1664.7529300000001</v>
      </c>
      <c r="E300" s="1" t="e">
        <f>VLOOKUP(A300, cbETH!$A$2:$E$1977, 5)</f>
        <v>#N/A</v>
      </c>
      <c r="F300" s="1" t="e">
        <f>VLOOKUP(A300, sfrxETH!$A$2:$E$1977, 5)</f>
        <v>#N/A</v>
      </c>
      <c r="G300" s="1" t="e">
        <f>VLOOKUP(A300, rETH2!$A$2:$D$1977, 5)</f>
        <v>#N/A</v>
      </c>
      <c r="H300" s="8" t="e">
        <f>VLOOKUP(A300, ankrETH!$A$2:$E$1977, 5)</f>
        <v>#N/A</v>
      </c>
      <c r="J300" s="1">
        <f t="shared" ref="J300:N300" si="900">B300/$B300</f>
        <v>1</v>
      </c>
      <c r="K300" s="1">
        <f t="shared" si="900"/>
        <v>1.0498290320646437</v>
      </c>
      <c r="L300" s="1">
        <f t="shared" si="900"/>
        <v>1.0180755900803589</v>
      </c>
      <c r="M300" s="1" t="e">
        <f t="shared" si="900"/>
        <v>#N/A</v>
      </c>
      <c r="N300" s="1" t="e">
        <f t="shared" si="900"/>
        <v>#N/A</v>
      </c>
      <c r="O300" s="1" t="e">
        <f t="shared" si="768"/>
        <v>#N/A</v>
      </c>
      <c r="P300" s="10" t="e">
        <f t="shared" si="769"/>
        <v>#N/A</v>
      </c>
      <c r="R300" s="1">
        <f t="shared" ref="R300:X300" si="901">J300/J299-1</f>
        <v>0</v>
      </c>
      <c r="S300" s="1">
        <f t="shared" si="901"/>
        <v>-3.0195813791326076E-3</v>
      </c>
      <c r="T300" s="1">
        <f t="shared" si="901"/>
        <v>-3.1745014251413073E-3</v>
      </c>
      <c r="U300" s="1" t="e">
        <f t="shared" si="901"/>
        <v>#N/A</v>
      </c>
      <c r="V300" s="1" t="e">
        <f t="shared" si="901"/>
        <v>#N/A</v>
      </c>
      <c r="W300" s="1" t="e">
        <f t="shared" si="901"/>
        <v>#N/A</v>
      </c>
      <c r="X300" s="1" t="e">
        <f t="shared" si="901"/>
        <v>#N/A</v>
      </c>
      <c r="Y300" s="9">
        <f t="shared" si="771"/>
        <v>44774</v>
      </c>
      <c r="Z300" s="1">
        <f t="shared" si="778"/>
        <v>1</v>
      </c>
      <c r="AA300" s="1">
        <f t="shared" ref="AA300:AF300" si="902">IF(ISNUMBER(AA299), AA299*(S300+1), IF(ISNUMBER(S299),S299+1, NA()))</f>
        <v>0.99979086452705435</v>
      </c>
      <c r="AB300" s="1">
        <f t="shared" si="902"/>
        <v>1.0114527207692472</v>
      </c>
      <c r="AC300" s="1" t="e">
        <f t="shared" si="902"/>
        <v>#N/A</v>
      </c>
      <c r="AD300" s="1" t="e">
        <f t="shared" si="902"/>
        <v>#N/A</v>
      </c>
      <c r="AE300" s="1" t="e">
        <f t="shared" si="902"/>
        <v>#N/A</v>
      </c>
      <c r="AF300" s="1" t="e">
        <f t="shared" si="902"/>
        <v>#N/A</v>
      </c>
    </row>
    <row r="301" spans="1:32" ht="13">
      <c r="A301" s="9">
        <f>wstETH!A301</f>
        <v>44775</v>
      </c>
      <c r="B301" s="1">
        <f>VLOOKUP(A301, ETH!$A$2:$E$1977, 5)</f>
        <v>1632.9454350000001</v>
      </c>
      <c r="C301" s="1">
        <f>VLOOKUP(A301, wstETH!$A$2:$E$1977, 5)</f>
        <v>1723.2733149999999</v>
      </c>
      <c r="D301" s="1">
        <f>VLOOKUP(A301, rETH!$A$2:$E$1977, 5)</f>
        <v>1670.122314</v>
      </c>
      <c r="E301" s="1" t="e">
        <f>VLOOKUP(A301, cbETH!$A$2:$E$1977, 5)</f>
        <v>#N/A</v>
      </c>
      <c r="F301" s="1" t="e">
        <f>VLOOKUP(A301, sfrxETH!$A$2:$E$1977, 5)</f>
        <v>#N/A</v>
      </c>
      <c r="G301" s="1" t="e">
        <f>VLOOKUP(A301, rETH2!$A$2:$D$1977, 5)</f>
        <v>#N/A</v>
      </c>
      <c r="H301" s="8" t="e">
        <f>VLOOKUP(A301, ankrETH!$A$2:$E$1977, 5)</f>
        <v>#N/A</v>
      </c>
      <c r="J301" s="1">
        <f t="shared" ref="J301:N301" si="903">B301/$B301</f>
        <v>1</v>
      </c>
      <c r="K301" s="1">
        <f t="shared" si="903"/>
        <v>1.0553159205837148</v>
      </c>
      <c r="L301" s="1">
        <f t="shared" si="903"/>
        <v>1.0227667613400688</v>
      </c>
      <c r="M301" s="1" t="e">
        <f t="shared" si="903"/>
        <v>#N/A</v>
      </c>
      <c r="N301" s="1" t="e">
        <f t="shared" si="903"/>
        <v>#N/A</v>
      </c>
      <c r="O301" s="1" t="e">
        <f t="shared" si="768"/>
        <v>#N/A</v>
      </c>
      <c r="P301" s="10" t="e">
        <f t="shared" si="769"/>
        <v>#N/A</v>
      </c>
      <c r="R301" s="1">
        <f t="shared" ref="R301:X301" si="904">J301/J300-1</f>
        <v>0</v>
      </c>
      <c r="S301" s="1">
        <f t="shared" si="904"/>
        <v>5.2264591199961963E-3</v>
      </c>
      <c r="T301" s="1">
        <f t="shared" si="904"/>
        <v>4.6078810899883305E-3</v>
      </c>
      <c r="U301" s="1" t="e">
        <f t="shared" si="904"/>
        <v>#N/A</v>
      </c>
      <c r="V301" s="1" t="e">
        <f t="shared" si="904"/>
        <v>#N/A</v>
      </c>
      <c r="W301" s="1" t="e">
        <f t="shared" si="904"/>
        <v>#N/A</v>
      </c>
      <c r="X301" s="1" t="e">
        <f t="shared" si="904"/>
        <v>#N/A</v>
      </c>
      <c r="Y301" s="9">
        <f t="shared" si="771"/>
        <v>44775</v>
      </c>
      <c r="Z301" s="1">
        <f t="shared" si="778"/>
        <v>1</v>
      </c>
      <c r="AA301" s="1">
        <f t="shared" ref="AA301:AF301" si="905">IF(ISNUMBER(AA300), AA300*(S301+1), IF(ISNUMBER(S300),S300+1, NA()))</f>
        <v>1.0050162306090507</v>
      </c>
      <c r="AB301" s="1">
        <f t="shared" si="905"/>
        <v>1.0161133746346971</v>
      </c>
      <c r="AC301" s="1" t="e">
        <f t="shared" si="905"/>
        <v>#N/A</v>
      </c>
      <c r="AD301" s="1" t="e">
        <f t="shared" si="905"/>
        <v>#N/A</v>
      </c>
      <c r="AE301" s="1" t="e">
        <f t="shared" si="905"/>
        <v>#N/A</v>
      </c>
      <c r="AF301" s="1" t="e">
        <f t="shared" si="905"/>
        <v>#N/A</v>
      </c>
    </row>
    <row r="302" spans="1:32" ht="13">
      <c r="A302" s="9">
        <f>wstETH!A302</f>
        <v>44776</v>
      </c>
      <c r="B302" s="1">
        <f>VLOOKUP(A302, ETH!$A$2:$E$1977, 5)</f>
        <v>1618.8745120000001</v>
      </c>
      <c r="C302" s="1">
        <f>VLOOKUP(A302, wstETH!$A$2:$E$1977, 5)</f>
        <v>1703.858154</v>
      </c>
      <c r="D302" s="1">
        <f>VLOOKUP(A302, rETH!$A$2:$E$1977, 5)</f>
        <v>1658.215942</v>
      </c>
      <c r="E302" s="1" t="e">
        <f>VLOOKUP(A302, cbETH!$A$2:$E$1977, 5)</f>
        <v>#N/A</v>
      </c>
      <c r="F302" s="1" t="e">
        <f>VLOOKUP(A302, sfrxETH!$A$2:$E$1977, 5)</f>
        <v>#N/A</v>
      </c>
      <c r="G302" s="1" t="e">
        <f>VLOOKUP(A302, rETH2!$A$2:$D$1977, 5)</f>
        <v>#N/A</v>
      </c>
      <c r="H302" s="8" t="e">
        <f>VLOOKUP(A302, ankrETH!$A$2:$E$1977, 5)</f>
        <v>#N/A</v>
      </c>
      <c r="J302" s="1">
        <f t="shared" ref="J302:N302" si="906">B302/$B302</f>
        <v>1</v>
      </c>
      <c r="K302" s="1">
        <f t="shared" si="906"/>
        <v>1.0524955092998585</v>
      </c>
      <c r="L302" s="1">
        <f t="shared" si="906"/>
        <v>1.0243017168461046</v>
      </c>
      <c r="M302" s="1" t="e">
        <f t="shared" si="906"/>
        <v>#N/A</v>
      </c>
      <c r="N302" s="1" t="e">
        <f t="shared" si="906"/>
        <v>#N/A</v>
      </c>
      <c r="O302" s="1" t="e">
        <f t="shared" si="768"/>
        <v>#N/A</v>
      </c>
      <c r="P302" s="10" t="e">
        <f t="shared" si="769"/>
        <v>#N/A</v>
      </c>
      <c r="R302" s="1">
        <f t="shared" ref="R302:X302" si="907">J302/J301-1</f>
        <v>0</v>
      </c>
      <c r="S302" s="1">
        <f t="shared" si="907"/>
        <v>-2.6725753197168745E-3</v>
      </c>
      <c r="T302" s="1">
        <f t="shared" si="907"/>
        <v>1.5007874366435026E-3</v>
      </c>
      <c r="U302" s="1" t="e">
        <f t="shared" si="907"/>
        <v>#N/A</v>
      </c>
      <c r="V302" s="1" t="e">
        <f t="shared" si="907"/>
        <v>#N/A</v>
      </c>
      <c r="W302" s="1" t="e">
        <f t="shared" si="907"/>
        <v>#N/A</v>
      </c>
      <c r="X302" s="1" t="e">
        <f t="shared" si="907"/>
        <v>#N/A</v>
      </c>
      <c r="Y302" s="9">
        <f t="shared" si="771"/>
        <v>44776</v>
      </c>
      <c r="Z302" s="1">
        <f t="shared" si="778"/>
        <v>1</v>
      </c>
      <c r="AA302" s="1">
        <f t="shared" ref="AA302:AF302" si="908">IF(ISNUMBER(AA301), AA301*(S302+1), IF(ISNUMBER(S301),S301+1, NA()))</f>
        <v>1.00233024903521</v>
      </c>
      <c r="AB302" s="1">
        <f t="shared" si="908"/>
        <v>1.0176383448215542</v>
      </c>
      <c r="AC302" s="1" t="e">
        <f t="shared" si="908"/>
        <v>#N/A</v>
      </c>
      <c r="AD302" s="1" t="e">
        <f t="shared" si="908"/>
        <v>#N/A</v>
      </c>
      <c r="AE302" s="1" t="e">
        <f t="shared" si="908"/>
        <v>#N/A</v>
      </c>
      <c r="AF302" s="1" t="e">
        <f t="shared" si="908"/>
        <v>#N/A</v>
      </c>
    </row>
    <row r="303" spans="1:32" ht="13">
      <c r="A303" s="9">
        <f>wstETH!A303</f>
        <v>44777</v>
      </c>
      <c r="B303" s="1">
        <f>VLOOKUP(A303, ETH!$A$2:$E$1977, 5)</f>
        <v>1608.205811</v>
      </c>
      <c r="C303" s="1">
        <f>VLOOKUP(A303, wstETH!$A$2:$E$1977, 5)</f>
        <v>1692.531982</v>
      </c>
      <c r="D303" s="1">
        <f>VLOOKUP(A303, rETH!$A$2:$E$1977, 5)</f>
        <v>1650.6107179999999</v>
      </c>
      <c r="E303" s="1" t="e">
        <f>VLOOKUP(A303, cbETH!$A$2:$E$1977, 5)</f>
        <v>#N/A</v>
      </c>
      <c r="F303" s="1" t="e">
        <f>VLOOKUP(A303, sfrxETH!$A$2:$E$1977, 5)</f>
        <v>#N/A</v>
      </c>
      <c r="G303" s="1" t="e">
        <f>VLOOKUP(A303, rETH2!$A$2:$D$1977, 5)</f>
        <v>#N/A</v>
      </c>
      <c r="H303" s="8" t="e">
        <f>VLOOKUP(A303, ankrETH!$A$2:$E$1977, 5)</f>
        <v>#N/A</v>
      </c>
      <c r="J303" s="1">
        <f t="shared" ref="J303:N303" si="909">B303/$B303</f>
        <v>1</v>
      </c>
      <c r="K303" s="1">
        <f t="shared" si="909"/>
        <v>1.05243493738377</v>
      </c>
      <c r="L303" s="1">
        <f t="shared" si="909"/>
        <v>1.0263678359510664</v>
      </c>
      <c r="M303" s="1" t="e">
        <f t="shared" si="909"/>
        <v>#N/A</v>
      </c>
      <c r="N303" s="1" t="e">
        <f t="shared" si="909"/>
        <v>#N/A</v>
      </c>
      <c r="O303" s="1" t="e">
        <f t="shared" si="768"/>
        <v>#N/A</v>
      </c>
      <c r="P303" s="10" t="e">
        <f t="shared" si="769"/>
        <v>#N/A</v>
      </c>
      <c r="R303" s="1">
        <f t="shared" ref="R303:X303" si="910">J303/J302-1</f>
        <v>0</v>
      </c>
      <c r="S303" s="1">
        <f t="shared" si="910"/>
        <v>-5.7550759649971361E-5</v>
      </c>
      <c r="T303" s="1">
        <f t="shared" si="910"/>
        <v>2.0171001092563756E-3</v>
      </c>
      <c r="U303" s="1" t="e">
        <f t="shared" si="910"/>
        <v>#N/A</v>
      </c>
      <c r="V303" s="1" t="e">
        <f t="shared" si="910"/>
        <v>#N/A</v>
      </c>
      <c r="W303" s="1" t="e">
        <f t="shared" si="910"/>
        <v>#N/A</v>
      </c>
      <c r="X303" s="1" t="e">
        <f t="shared" si="910"/>
        <v>#N/A</v>
      </c>
      <c r="Y303" s="9">
        <f t="shared" si="771"/>
        <v>44777</v>
      </c>
      <c r="Z303" s="1">
        <f t="shared" si="778"/>
        <v>1</v>
      </c>
      <c r="AA303" s="1">
        <f t="shared" ref="AA303:AF303" si="911">IF(ISNUMBER(AA302), AA302*(S303+1), IF(ISNUMBER(S302),S302+1, NA()))</f>
        <v>1.0022725641679577</v>
      </c>
      <c r="AB303" s="1">
        <f t="shared" si="911"/>
        <v>1.0196910232380774</v>
      </c>
      <c r="AC303" s="1" t="e">
        <f t="shared" si="911"/>
        <v>#N/A</v>
      </c>
      <c r="AD303" s="1" t="e">
        <f t="shared" si="911"/>
        <v>#N/A</v>
      </c>
      <c r="AE303" s="1" t="e">
        <f t="shared" si="911"/>
        <v>#N/A</v>
      </c>
      <c r="AF303" s="1" t="e">
        <f t="shared" si="911"/>
        <v>#N/A</v>
      </c>
    </row>
    <row r="304" spans="1:32" ht="13">
      <c r="A304" s="9">
        <f>wstETH!A304</f>
        <v>44778</v>
      </c>
      <c r="B304" s="1">
        <f>VLOOKUP(A304, ETH!$A$2:$E$1977, 5)</f>
        <v>1732.254639</v>
      </c>
      <c r="C304" s="1">
        <f>VLOOKUP(A304, wstETH!$A$2:$E$1977, 5)</f>
        <v>1807.7963870000001</v>
      </c>
      <c r="D304" s="1">
        <f>VLOOKUP(A304, rETH!$A$2:$E$1977, 5)</f>
        <v>1771.7414550000001</v>
      </c>
      <c r="E304" s="1" t="e">
        <f>VLOOKUP(A304, cbETH!$A$2:$E$1977, 5)</f>
        <v>#N/A</v>
      </c>
      <c r="F304" s="1" t="e">
        <f>VLOOKUP(A304, sfrxETH!$A$2:$E$1977, 5)</f>
        <v>#N/A</v>
      </c>
      <c r="G304" s="1" t="e">
        <f>VLOOKUP(A304, rETH2!$A$2:$D$1977, 5)</f>
        <v>#N/A</v>
      </c>
      <c r="H304" s="8" t="e">
        <f>VLOOKUP(A304, ankrETH!$A$2:$E$1977, 5)</f>
        <v>#N/A</v>
      </c>
      <c r="J304" s="1">
        <f t="shared" ref="J304:N304" si="912">B304/$B304</f>
        <v>1</v>
      </c>
      <c r="K304" s="1">
        <f t="shared" si="912"/>
        <v>1.043608916552597</v>
      </c>
      <c r="L304" s="1">
        <f t="shared" si="912"/>
        <v>1.0227950412779931</v>
      </c>
      <c r="M304" s="1" t="e">
        <f t="shared" si="912"/>
        <v>#N/A</v>
      </c>
      <c r="N304" s="1" t="e">
        <f t="shared" si="912"/>
        <v>#N/A</v>
      </c>
      <c r="O304" s="1" t="e">
        <f t="shared" si="768"/>
        <v>#N/A</v>
      </c>
      <c r="P304" s="10" t="e">
        <f t="shared" si="769"/>
        <v>#N/A</v>
      </c>
      <c r="R304" s="1">
        <f t="shared" ref="R304:X304" si="913">J304/J303-1</f>
        <v>0</v>
      </c>
      <c r="S304" s="1">
        <f t="shared" si="913"/>
        <v>-8.3862864274664162E-3</v>
      </c>
      <c r="T304" s="1">
        <f t="shared" si="913"/>
        <v>-3.4810080245378794E-3</v>
      </c>
      <c r="U304" s="1" t="e">
        <f t="shared" si="913"/>
        <v>#N/A</v>
      </c>
      <c r="V304" s="1" t="e">
        <f t="shared" si="913"/>
        <v>#N/A</v>
      </c>
      <c r="W304" s="1" t="e">
        <f t="shared" si="913"/>
        <v>#N/A</v>
      </c>
      <c r="X304" s="1" t="e">
        <f t="shared" si="913"/>
        <v>#N/A</v>
      </c>
      <c r="Y304" s="9">
        <f t="shared" si="771"/>
        <v>44778</v>
      </c>
      <c r="Z304" s="1">
        <f t="shared" si="778"/>
        <v>1</v>
      </c>
      <c r="AA304" s="1">
        <f t="shared" ref="AA304:AF304" si="914">IF(ISNUMBER(AA303), AA303*(S304+1), IF(ISNUMBER(S303),S303+1, NA()))</f>
        <v>0.99386721936645406</v>
      </c>
      <c r="AB304" s="1">
        <f t="shared" si="914"/>
        <v>1.0161414706036365</v>
      </c>
      <c r="AC304" s="1" t="e">
        <f t="shared" si="914"/>
        <v>#N/A</v>
      </c>
      <c r="AD304" s="1" t="e">
        <f t="shared" si="914"/>
        <v>#N/A</v>
      </c>
      <c r="AE304" s="1" t="e">
        <f t="shared" si="914"/>
        <v>#N/A</v>
      </c>
      <c r="AF304" s="1" t="e">
        <f t="shared" si="914"/>
        <v>#N/A</v>
      </c>
    </row>
    <row r="305" spans="1:32" ht="13">
      <c r="A305" s="9">
        <f>wstETH!A305</f>
        <v>44779</v>
      </c>
      <c r="B305" s="1">
        <f>VLOOKUP(A305, ETH!$A$2:$E$1977, 5)</f>
        <v>1691.658081</v>
      </c>
      <c r="C305" s="1">
        <f>VLOOKUP(A305, wstETH!$A$2:$E$1977, 5)</f>
        <v>1771.449341</v>
      </c>
      <c r="D305" s="1">
        <f>VLOOKUP(A305, rETH!$A$2:$E$1977, 5)</f>
        <v>1736.046143</v>
      </c>
      <c r="E305" s="1" t="e">
        <f>VLOOKUP(A305, cbETH!$A$2:$E$1977, 5)</f>
        <v>#N/A</v>
      </c>
      <c r="F305" s="1" t="e">
        <f>VLOOKUP(A305, sfrxETH!$A$2:$E$1977, 5)</f>
        <v>#N/A</v>
      </c>
      <c r="G305" s="1" t="e">
        <f>VLOOKUP(A305, rETH2!$A$2:$D$1977, 5)</f>
        <v>#N/A</v>
      </c>
      <c r="H305" s="8" t="e">
        <f>VLOOKUP(A305, ankrETH!$A$2:$E$1977, 5)</f>
        <v>#N/A</v>
      </c>
      <c r="J305" s="1">
        <f t="shared" ref="J305:N305" si="915">B305/$B305</f>
        <v>1</v>
      </c>
      <c r="K305" s="1">
        <f t="shared" si="915"/>
        <v>1.0471674866784146</v>
      </c>
      <c r="L305" s="1">
        <f t="shared" si="915"/>
        <v>1.0262393816448774</v>
      </c>
      <c r="M305" s="1" t="e">
        <f t="shared" si="915"/>
        <v>#N/A</v>
      </c>
      <c r="N305" s="1" t="e">
        <f t="shared" si="915"/>
        <v>#N/A</v>
      </c>
      <c r="O305" s="1" t="e">
        <f t="shared" si="768"/>
        <v>#N/A</v>
      </c>
      <c r="P305" s="10" t="e">
        <f t="shared" si="769"/>
        <v>#N/A</v>
      </c>
      <c r="R305" s="1">
        <f t="shared" ref="R305:X305" si="916">J305/J304-1</f>
        <v>0</v>
      </c>
      <c r="S305" s="1">
        <f t="shared" si="916"/>
        <v>3.409869415041733E-3</v>
      </c>
      <c r="T305" s="1">
        <f t="shared" si="916"/>
        <v>3.3675763255367475E-3</v>
      </c>
      <c r="U305" s="1" t="e">
        <f t="shared" si="916"/>
        <v>#N/A</v>
      </c>
      <c r="V305" s="1" t="e">
        <f t="shared" si="916"/>
        <v>#N/A</v>
      </c>
      <c r="W305" s="1" t="e">
        <f t="shared" si="916"/>
        <v>#N/A</v>
      </c>
      <c r="X305" s="1" t="e">
        <f t="shared" si="916"/>
        <v>#N/A</v>
      </c>
      <c r="Y305" s="9">
        <f t="shared" si="771"/>
        <v>44779</v>
      </c>
      <c r="Z305" s="1">
        <f t="shared" si="778"/>
        <v>1</v>
      </c>
      <c r="AA305" s="1">
        <f t="shared" ref="AA305:AF305" si="917">IF(ISNUMBER(AA304), AA304*(S305+1), IF(ISNUMBER(S304),S304+1, NA()))</f>
        <v>0.99725617680038425</v>
      </c>
      <c r="AB305" s="1">
        <f t="shared" si="917"/>
        <v>1.0195634045634374</v>
      </c>
      <c r="AC305" s="1" t="e">
        <f t="shared" si="917"/>
        <v>#N/A</v>
      </c>
      <c r="AD305" s="1" t="e">
        <f t="shared" si="917"/>
        <v>#N/A</v>
      </c>
      <c r="AE305" s="1" t="e">
        <f t="shared" si="917"/>
        <v>#N/A</v>
      </c>
      <c r="AF305" s="1" t="e">
        <f t="shared" si="917"/>
        <v>#N/A</v>
      </c>
    </row>
    <row r="306" spans="1:32" ht="13">
      <c r="A306" s="9">
        <f>wstETH!A306</f>
        <v>44780</v>
      </c>
      <c r="B306" s="1">
        <f>VLOOKUP(A306, ETH!$A$2:$E$1977, 5)</f>
        <v>1699.3508300000001</v>
      </c>
      <c r="C306" s="1">
        <f>VLOOKUP(A306, wstETH!$A$2:$E$1977, 5)</f>
        <v>1773.173462</v>
      </c>
      <c r="D306" s="1">
        <f>VLOOKUP(A306, rETH!$A$2:$E$1977, 5)</f>
        <v>1730.275024</v>
      </c>
      <c r="E306" s="1" t="e">
        <f>VLOOKUP(A306, cbETH!$A$2:$E$1977, 5)</f>
        <v>#N/A</v>
      </c>
      <c r="F306" s="1" t="e">
        <f>VLOOKUP(A306, sfrxETH!$A$2:$E$1977, 5)</f>
        <v>#N/A</v>
      </c>
      <c r="G306" s="1" t="e">
        <f>VLOOKUP(A306, rETH2!$A$2:$D$1977, 5)</f>
        <v>#N/A</v>
      </c>
      <c r="H306" s="8" t="e">
        <f>VLOOKUP(A306, ankrETH!$A$2:$E$1977, 5)</f>
        <v>#N/A</v>
      </c>
      <c r="J306" s="1">
        <f t="shared" ref="J306:N306" si="918">B306/$B306</f>
        <v>1</v>
      </c>
      <c r="K306" s="1">
        <f t="shared" si="918"/>
        <v>1.0434416664862545</v>
      </c>
      <c r="L306" s="1">
        <f t="shared" si="918"/>
        <v>1.0181976513937383</v>
      </c>
      <c r="M306" s="1" t="e">
        <f t="shared" si="918"/>
        <v>#N/A</v>
      </c>
      <c r="N306" s="1" t="e">
        <f t="shared" si="918"/>
        <v>#N/A</v>
      </c>
      <c r="O306" s="1" t="e">
        <f t="shared" si="768"/>
        <v>#N/A</v>
      </c>
      <c r="P306" s="10" t="e">
        <f t="shared" si="769"/>
        <v>#N/A</v>
      </c>
      <c r="R306" s="1">
        <f t="shared" ref="R306:X306" si="919">J306/J305-1</f>
        <v>0</v>
      </c>
      <c r="S306" s="1">
        <f t="shared" si="919"/>
        <v>-3.5579983522773251E-3</v>
      </c>
      <c r="T306" s="1">
        <f t="shared" si="919"/>
        <v>-7.8361154278153711E-3</v>
      </c>
      <c r="U306" s="1" t="e">
        <f t="shared" si="919"/>
        <v>#N/A</v>
      </c>
      <c r="V306" s="1" t="e">
        <f t="shared" si="919"/>
        <v>#N/A</v>
      </c>
      <c r="W306" s="1" t="e">
        <f t="shared" si="919"/>
        <v>#N/A</v>
      </c>
      <c r="X306" s="1" t="e">
        <f t="shared" si="919"/>
        <v>#N/A</v>
      </c>
      <c r="Y306" s="9">
        <f t="shared" si="771"/>
        <v>44780</v>
      </c>
      <c r="Z306" s="1">
        <f t="shared" si="778"/>
        <v>1</v>
      </c>
      <c r="AA306" s="1">
        <f t="shared" ref="AA306:AF306" si="920">IF(ISNUMBER(AA305), AA305*(S306+1), IF(ISNUMBER(S305),S305+1, NA()))</f>
        <v>0.99370794096653015</v>
      </c>
      <c r="AB306" s="1">
        <f t="shared" si="920"/>
        <v>1.011573988039302</v>
      </c>
      <c r="AC306" s="1" t="e">
        <f t="shared" si="920"/>
        <v>#N/A</v>
      </c>
      <c r="AD306" s="1" t="e">
        <f t="shared" si="920"/>
        <v>#N/A</v>
      </c>
      <c r="AE306" s="1" t="e">
        <f t="shared" si="920"/>
        <v>#N/A</v>
      </c>
      <c r="AF306" s="1" t="e">
        <f t="shared" si="920"/>
        <v>#N/A</v>
      </c>
    </row>
    <row r="307" spans="1:32" ht="13">
      <c r="A307" s="9">
        <f>wstETH!A307</f>
        <v>44781</v>
      </c>
      <c r="B307" s="1">
        <f>VLOOKUP(A307, ETH!$A$2:$E$1977, 5)</f>
        <v>1775.5161129999999</v>
      </c>
      <c r="C307" s="1">
        <f>VLOOKUP(A307, wstETH!$A$2:$E$1977, 5)</f>
        <v>1853.003418</v>
      </c>
      <c r="D307" s="1">
        <f>VLOOKUP(A307, rETH!$A$2:$E$1977, 5)</f>
        <v>1816.378052</v>
      </c>
      <c r="E307" s="1" t="e">
        <f>VLOOKUP(A307, cbETH!$A$2:$E$1977, 5)</f>
        <v>#N/A</v>
      </c>
      <c r="F307" s="1" t="e">
        <f>VLOOKUP(A307, sfrxETH!$A$2:$E$1977, 5)</f>
        <v>#N/A</v>
      </c>
      <c r="G307" s="1" t="e">
        <f>VLOOKUP(A307, rETH2!$A$2:$D$1977, 5)</f>
        <v>#N/A</v>
      </c>
      <c r="H307" s="8" t="e">
        <f>VLOOKUP(A307, ankrETH!$A$2:$E$1977, 5)</f>
        <v>#N/A</v>
      </c>
      <c r="J307" s="1">
        <f t="shared" ref="J307:N307" si="921">B307/$B307</f>
        <v>1</v>
      </c>
      <c r="K307" s="1">
        <f t="shared" si="921"/>
        <v>1.0436421299883749</v>
      </c>
      <c r="L307" s="1">
        <f t="shared" si="921"/>
        <v>1.0230141189374833</v>
      </c>
      <c r="M307" s="1" t="e">
        <f t="shared" si="921"/>
        <v>#N/A</v>
      </c>
      <c r="N307" s="1" t="e">
        <f t="shared" si="921"/>
        <v>#N/A</v>
      </c>
      <c r="O307" s="1" t="e">
        <f t="shared" si="768"/>
        <v>#N/A</v>
      </c>
      <c r="P307" s="10" t="e">
        <f t="shared" si="769"/>
        <v>#N/A</v>
      </c>
      <c r="R307" s="1">
        <f t="shared" ref="R307:X307" si="922">J307/J306-1</f>
        <v>0</v>
      </c>
      <c r="S307" s="1">
        <f t="shared" si="922"/>
        <v>1.9211759368920056E-4</v>
      </c>
      <c r="T307" s="1">
        <f t="shared" si="922"/>
        <v>4.7303856350013884E-3</v>
      </c>
      <c r="U307" s="1" t="e">
        <f t="shared" si="922"/>
        <v>#N/A</v>
      </c>
      <c r="V307" s="1" t="e">
        <f t="shared" si="922"/>
        <v>#N/A</v>
      </c>
      <c r="W307" s="1" t="e">
        <f t="shared" si="922"/>
        <v>#N/A</v>
      </c>
      <c r="X307" s="1" t="e">
        <f t="shared" si="922"/>
        <v>#N/A</v>
      </c>
      <c r="Y307" s="9">
        <f t="shared" si="771"/>
        <v>44781</v>
      </c>
      <c r="Z307" s="1">
        <f t="shared" si="778"/>
        <v>1</v>
      </c>
      <c r="AA307" s="1">
        <f t="shared" ref="AA307:AF307" si="923">IF(ISNUMBER(AA306), AA306*(S307+1), IF(ISNUMBER(S306),S306+1, NA()))</f>
        <v>0.99389884974497844</v>
      </c>
      <c r="AB307" s="1">
        <f t="shared" si="923"/>
        <v>1.0163591231010642</v>
      </c>
      <c r="AC307" s="1" t="e">
        <f t="shared" si="923"/>
        <v>#N/A</v>
      </c>
      <c r="AD307" s="1" t="e">
        <f t="shared" si="923"/>
        <v>#N/A</v>
      </c>
      <c r="AE307" s="1" t="e">
        <f t="shared" si="923"/>
        <v>#N/A</v>
      </c>
      <c r="AF307" s="1" t="e">
        <f t="shared" si="923"/>
        <v>#N/A</v>
      </c>
    </row>
    <row r="308" spans="1:32" ht="13">
      <c r="A308" s="9">
        <f>wstETH!A308</f>
        <v>44782</v>
      </c>
      <c r="B308" s="1">
        <f>VLOOKUP(A308, ETH!$A$2:$E$1977, 5)</f>
        <v>1703.025024</v>
      </c>
      <c r="C308" s="1">
        <f>VLOOKUP(A308, wstETH!$A$2:$E$1977, 5)</f>
        <v>1776.132202</v>
      </c>
      <c r="D308" s="1">
        <f>VLOOKUP(A308, rETH!$A$2:$E$1977, 5)</f>
        <v>1739.629639</v>
      </c>
      <c r="E308" s="1" t="e">
        <f>VLOOKUP(A308, cbETH!$A$2:$E$1977, 5)</f>
        <v>#N/A</v>
      </c>
      <c r="F308" s="1" t="e">
        <f>VLOOKUP(A308, sfrxETH!$A$2:$E$1977, 5)</f>
        <v>#N/A</v>
      </c>
      <c r="G308" s="1" t="e">
        <f>VLOOKUP(A308, rETH2!$A$2:$D$1977, 5)</f>
        <v>#N/A</v>
      </c>
      <c r="H308" s="8" t="e">
        <f>VLOOKUP(A308, ankrETH!$A$2:$E$1977, 5)</f>
        <v>#N/A</v>
      </c>
      <c r="J308" s="1">
        <f t="shared" ref="J308:N308" si="924">B308/$B308</f>
        <v>1</v>
      </c>
      <c r="K308" s="1">
        <f t="shared" si="924"/>
        <v>1.0429278354514655</v>
      </c>
      <c r="L308" s="1">
        <f t="shared" si="924"/>
        <v>1.0214938797047295</v>
      </c>
      <c r="M308" s="1" t="e">
        <f t="shared" si="924"/>
        <v>#N/A</v>
      </c>
      <c r="N308" s="1" t="e">
        <f t="shared" si="924"/>
        <v>#N/A</v>
      </c>
      <c r="O308" s="1" t="e">
        <f t="shared" si="768"/>
        <v>#N/A</v>
      </c>
      <c r="P308" s="10" t="e">
        <f t="shared" si="769"/>
        <v>#N/A</v>
      </c>
      <c r="R308" s="1">
        <f t="shared" ref="R308:X308" si="925">J308/J307-1</f>
        <v>0</v>
      </c>
      <c r="S308" s="1">
        <f t="shared" si="925"/>
        <v>-6.8442478162256126E-4</v>
      </c>
      <c r="T308" s="1">
        <f t="shared" si="925"/>
        <v>-1.486039346487944E-3</v>
      </c>
      <c r="U308" s="1" t="e">
        <f t="shared" si="925"/>
        <v>#N/A</v>
      </c>
      <c r="V308" s="1" t="e">
        <f t="shared" si="925"/>
        <v>#N/A</v>
      </c>
      <c r="W308" s="1" t="e">
        <f t="shared" si="925"/>
        <v>#N/A</v>
      </c>
      <c r="X308" s="1" t="e">
        <f t="shared" si="925"/>
        <v>#N/A</v>
      </c>
      <c r="Y308" s="9">
        <f t="shared" si="771"/>
        <v>44782</v>
      </c>
      <c r="Z308" s="1">
        <f t="shared" si="778"/>
        <v>1</v>
      </c>
      <c r="AA308" s="1">
        <f t="shared" ref="AA308:AF308" si="926">IF(ISNUMBER(AA307), AA307*(S308+1), IF(ISNUMBER(S307),S307+1, NA()))</f>
        <v>0.99321860074178681</v>
      </c>
      <c r="AB308" s="1">
        <f t="shared" si="926"/>
        <v>1.0148487734539742</v>
      </c>
      <c r="AC308" s="1" t="e">
        <f t="shared" si="926"/>
        <v>#N/A</v>
      </c>
      <c r="AD308" s="1" t="e">
        <f t="shared" si="926"/>
        <v>#N/A</v>
      </c>
      <c r="AE308" s="1" t="e">
        <f t="shared" si="926"/>
        <v>#N/A</v>
      </c>
      <c r="AF308" s="1" t="e">
        <f t="shared" si="926"/>
        <v>#N/A</v>
      </c>
    </row>
    <row r="309" spans="1:32" ht="13">
      <c r="A309" s="9">
        <f>wstETH!A309</f>
        <v>44783</v>
      </c>
      <c r="B309" s="1">
        <f>VLOOKUP(A309, ETH!$A$2:$E$1977, 5)</f>
        <v>1851.7426760000001</v>
      </c>
      <c r="C309" s="1">
        <f>VLOOKUP(A309, wstETH!$A$2:$E$1977, 5)</f>
        <v>1934.5180660000001</v>
      </c>
      <c r="D309" s="1">
        <f>VLOOKUP(A309, rETH!$A$2:$E$1977, 5)</f>
        <v>1892.846313</v>
      </c>
      <c r="E309" s="1" t="e">
        <f>VLOOKUP(A309, cbETH!$A$2:$E$1977, 5)</f>
        <v>#N/A</v>
      </c>
      <c r="F309" s="1" t="e">
        <f>VLOOKUP(A309, sfrxETH!$A$2:$E$1977, 5)</f>
        <v>#N/A</v>
      </c>
      <c r="G309" s="1" t="e">
        <f>VLOOKUP(A309, rETH2!$A$2:$D$1977, 5)</f>
        <v>#N/A</v>
      </c>
      <c r="H309" s="8" t="e">
        <f>VLOOKUP(A309, ankrETH!$A$2:$E$1977, 5)</f>
        <v>#N/A</v>
      </c>
      <c r="J309" s="1">
        <f t="shared" ref="J309:N309" si="927">B309/$B309</f>
        <v>1</v>
      </c>
      <c r="K309" s="1">
        <f t="shared" si="927"/>
        <v>1.0447013459660635</v>
      </c>
      <c r="L309" s="1">
        <f t="shared" si="927"/>
        <v>1.0221972726193194</v>
      </c>
      <c r="M309" s="1" t="e">
        <f t="shared" si="927"/>
        <v>#N/A</v>
      </c>
      <c r="N309" s="1" t="e">
        <f t="shared" si="927"/>
        <v>#N/A</v>
      </c>
      <c r="O309" s="1" t="e">
        <f t="shared" si="768"/>
        <v>#N/A</v>
      </c>
      <c r="P309" s="10" t="e">
        <f t="shared" si="769"/>
        <v>#N/A</v>
      </c>
      <c r="R309" s="1">
        <f t="shared" ref="R309:X309" si="928">J309/J308-1</f>
        <v>0</v>
      </c>
      <c r="S309" s="1">
        <f t="shared" si="928"/>
        <v>1.7005112475785289E-3</v>
      </c>
      <c r="T309" s="1">
        <f t="shared" si="928"/>
        <v>6.885923925390447E-4</v>
      </c>
      <c r="U309" s="1" t="e">
        <f t="shared" si="928"/>
        <v>#N/A</v>
      </c>
      <c r="V309" s="1" t="e">
        <f t="shared" si="928"/>
        <v>#N/A</v>
      </c>
      <c r="W309" s="1" t="e">
        <f t="shared" si="928"/>
        <v>#N/A</v>
      </c>
      <c r="X309" s="1" t="e">
        <f t="shared" si="928"/>
        <v>#N/A</v>
      </c>
      <c r="Y309" s="9">
        <f t="shared" si="771"/>
        <v>44783</v>
      </c>
      <c r="Z309" s="1">
        <f t="shared" si="778"/>
        <v>1</v>
      </c>
      <c r="AA309" s="1">
        <f t="shared" ref="AA309:AF309" si="929">IF(ISNUMBER(AA308), AA308*(S309+1), IF(ISNUMBER(S308),S308+1, NA()))</f>
        <v>0.99490758014365244</v>
      </c>
      <c r="AB309" s="1">
        <f t="shared" si="929"/>
        <v>1.0155475905989522</v>
      </c>
      <c r="AC309" s="1" t="e">
        <f t="shared" si="929"/>
        <v>#N/A</v>
      </c>
      <c r="AD309" s="1" t="e">
        <f t="shared" si="929"/>
        <v>#N/A</v>
      </c>
      <c r="AE309" s="1" t="e">
        <f t="shared" si="929"/>
        <v>#N/A</v>
      </c>
      <c r="AF309" s="1" t="e">
        <f t="shared" si="929"/>
        <v>#N/A</v>
      </c>
    </row>
    <row r="310" spans="1:32" ht="13">
      <c r="A310" s="9">
        <f>wstETH!A310</f>
        <v>44784</v>
      </c>
      <c r="B310" s="1">
        <f>VLOOKUP(A310, ETH!$A$2:$E$1977, 5)</f>
        <v>1881.224121</v>
      </c>
      <c r="C310" s="1">
        <f>VLOOKUP(A310, wstETH!$A$2:$E$1977, 5)</f>
        <v>1972.571533</v>
      </c>
      <c r="D310" s="1">
        <f>VLOOKUP(A310, rETH!$A$2:$E$1977, 5)</f>
        <v>1920.763062</v>
      </c>
      <c r="E310" s="1" t="e">
        <f>VLOOKUP(A310, cbETH!$A$2:$E$1977, 5)</f>
        <v>#N/A</v>
      </c>
      <c r="F310" s="1" t="e">
        <f>VLOOKUP(A310, sfrxETH!$A$2:$E$1977, 5)</f>
        <v>#N/A</v>
      </c>
      <c r="G310" s="1" t="e">
        <f>VLOOKUP(A310, rETH2!$A$2:$D$1977, 5)</f>
        <v>#N/A</v>
      </c>
      <c r="H310" s="8" t="e">
        <f>VLOOKUP(A310, ankrETH!$A$2:$E$1977, 5)</f>
        <v>#N/A</v>
      </c>
      <c r="J310" s="1">
        <f t="shared" ref="J310:N310" si="930">B310/$B310</f>
        <v>1</v>
      </c>
      <c r="K310" s="1">
        <f t="shared" si="930"/>
        <v>1.0485574318234037</v>
      </c>
      <c r="L310" s="1">
        <f t="shared" si="930"/>
        <v>1.0210176664006319</v>
      </c>
      <c r="M310" s="1" t="e">
        <f t="shared" si="930"/>
        <v>#N/A</v>
      </c>
      <c r="N310" s="1" t="e">
        <f t="shared" si="930"/>
        <v>#N/A</v>
      </c>
      <c r="O310" s="1" t="e">
        <f t="shared" si="768"/>
        <v>#N/A</v>
      </c>
      <c r="P310" s="10" t="e">
        <f t="shared" si="769"/>
        <v>#N/A</v>
      </c>
      <c r="R310" s="1">
        <f t="shared" ref="R310:X310" si="931">J310/J309-1</f>
        <v>0</v>
      </c>
      <c r="S310" s="1">
        <f t="shared" si="931"/>
        <v>3.6910892019330621E-3</v>
      </c>
      <c r="T310" s="1">
        <f t="shared" si="931"/>
        <v>-1.1539907709446906E-3</v>
      </c>
      <c r="U310" s="1" t="e">
        <f t="shared" si="931"/>
        <v>#N/A</v>
      </c>
      <c r="V310" s="1" t="e">
        <f t="shared" si="931"/>
        <v>#N/A</v>
      </c>
      <c r="W310" s="1" t="e">
        <f t="shared" si="931"/>
        <v>#N/A</v>
      </c>
      <c r="X310" s="1" t="e">
        <f t="shared" si="931"/>
        <v>#N/A</v>
      </c>
      <c r="Y310" s="9">
        <f t="shared" si="771"/>
        <v>44784</v>
      </c>
      <c r="Z310" s="1">
        <f t="shared" si="778"/>
        <v>1</v>
      </c>
      <c r="AA310" s="1">
        <f t="shared" ref="AA310:AF310" si="932">IF(ISNUMBER(AA309), AA309*(S310+1), IF(ISNUMBER(S309),S309+1, NA()))</f>
        <v>0.998579872769642</v>
      </c>
      <c r="AB310" s="1">
        <f t="shared" si="932"/>
        <v>1.0143756580519458</v>
      </c>
      <c r="AC310" s="1" t="e">
        <f t="shared" si="932"/>
        <v>#N/A</v>
      </c>
      <c r="AD310" s="1" t="e">
        <f t="shared" si="932"/>
        <v>#N/A</v>
      </c>
      <c r="AE310" s="1" t="e">
        <f t="shared" si="932"/>
        <v>#N/A</v>
      </c>
      <c r="AF310" s="1" t="e">
        <f t="shared" si="932"/>
        <v>#N/A</v>
      </c>
    </row>
    <row r="311" spans="1:32" ht="13">
      <c r="A311" s="9">
        <f>wstETH!A311</f>
        <v>44785</v>
      </c>
      <c r="B311" s="1">
        <f>VLOOKUP(A311, ETH!$A$2:$E$1977, 5)</f>
        <v>1957.2464600000001</v>
      </c>
      <c r="C311" s="1">
        <f>VLOOKUP(A311, wstETH!$A$2:$E$1977, 5)</f>
        <v>2047.1820070000001</v>
      </c>
      <c r="D311" s="1">
        <f>VLOOKUP(A311, rETH!$A$2:$E$1977, 5)</f>
        <v>1994.466553</v>
      </c>
      <c r="E311" s="1" t="e">
        <f>VLOOKUP(A311, cbETH!$A$2:$E$1977, 5)</f>
        <v>#N/A</v>
      </c>
      <c r="F311" s="1" t="e">
        <f>VLOOKUP(A311, sfrxETH!$A$2:$E$1977, 5)</f>
        <v>#N/A</v>
      </c>
      <c r="G311" s="1" t="e">
        <f>VLOOKUP(A311, rETH2!$A$2:$D$1977, 5)</f>
        <v>#N/A</v>
      </c>
      <c r="H311" s="8" t="e">
        <f>VLOOKUP(A311, ankrETH!$A$2:$E$1977, 5)</f>
        <v>#N/A</v>
      </c>
      <c r="J311" s="1">
        <f t="shared" ref="J311:N311" si="933">B311/$B311</f>
        <v>1</v>
      </c>
      <c r="K311" s="1">
        <f t="shared" si="933"/>
        <v>1.0459500368696542</v>
      </c>
      <c r="L311" s="1">
        <f t="shared" si="933"/>
        <v>1.019016559110292</v>
      </c>
      <c r="M311" s="1" t="e">
        <f t="shared" si="933"/>
        <v>#N/A</v>
      </c>
      <c r="N311" s="1" t="e">
        <f t="shared" si="933"/>
        <v>#N/A</v>
      </c>
      <c r="O311" s="1" t="e">
        <f t="shared" si="768"/>
        <v>#N/A</v>
      </c>
      <c r="P311" s="10" t="e">
        <f t="shared" si="769"/>
        <v>#N/A</v>
      </c>
      <c r="R311" s="1">
        <f t="shared" ref="R311:X311" si="934">J311/J310-1</f>
        <v>0</v>
      </c>
      <c r="S311" s="1">
        <f t="shared" si="934"/>
        <v>-2.4866496336928279E-3</v>
      </c>
      <c r="T311" s="1">
        <f t="shared" si="934"/>
        <v>-1.9599144620037201E-3</v>
      </c>
      <c r="U311" s="1" t="e">
        <f t="shared" si="934"/>
        <v>#N/A</v>
      </c>
      <c r="V311" s="1" t="e">
        <f t="shared" si="934"/>
        <v>#N/A</v>
      </c>
      <c r="W311" s="1" t="e">
        <f t="shared" si="934"/>
        <v>#N/A</v>
      </c>
      <c r="X311" s="1" t="e">
        <f t="shared" si="934"/>
        <v>#N/A</v>
      </c>
      <c r="Y311" s="9">
        <f t="shared" si="771"/>
        <v>44785</v>
      </c>
      <c r="Z311" s="1">
        <f t="shared" si="778"/>
        <v>1</v>
      </c>
      <c r="AA311" s="1">
        <f t="shared" ref="AA311:AF311" si="935">IF(ISNUMBER(AA310), AA310*(S311+1), IF(ISNUMBER(S310),S310+1, NA()))</f>
        <v>0.99609675449480628</v>
      </c>
      <c r="AB311" s="1">
        <f t="shared" si="935"/>
        <v>1.0123875685298254</v>
      </c>
      <c r="AC311" s="1" t="e">
        <f t="shared" si="935"/>
        <v>#N/A</v>
      </c>
      <c r="AD311" s="1" t="e">
        <f t="shared" si="935"/>
        <v>#N/A</v>
      </c>
      <c r="AE311" s="1" t="e">
        <f t="shared" si="935"/>
        <v>#N/A</v>
      </c>
      <c r="AF311" s="1" t="e">
        <f t="shared" si="935"/>
        <v>#N/A</v>
      </c>
    </row>
    <row r="312" spans="1:32" ht="13">
      <c r="A312" s="9">
        <f>wstETH!A312</f>
        <v>44786</v>
      </c>
      <c r="B312" s="1">
        <f>VLOOKUP(A312, ETH!$A$2:$E$1977, 5)</f>
        <v>1981.336548</v>
      </c>
      <c r="C312" s="1">
        <f>VLOOKUP(A312, wstETH!$A$2:$E$1977, 5)</f>
        <v>2087.1000979999999</v>
      </c>
      <c r="D312" s="1">
        <f>VLOOKUP(A312, rETH!$A$2:$E$1977, 5)</f>
        <v>2025.3217770000001</v>
      </c>
      <c r="E312" s="1" t="e">
        <f>VLOOKUP(A312, cbETH!$A$2:$E$1977, 5)</f>
        <v>#N/A</v>
      </c>
      <c r="F312" s="1" t="e">
        <f>VLOOKUP(A312, sfrxETH!$A$2:$E$1977, 5)</f>
        <v>#N/A</v>
      </c>
      <c r="G312" s="1" t="e">
        <f>VLOOKUP(A312, rETH2!$A$2:$D$1977, 5)</f>
        <v>#N/A</v>
      </c>
      <c r="H312" s="8" t="e">
        <f>VLOOKUP(A312, ankrETH!$A$2:$E$1977, 5)</f>
        <v>#N/A</v>
      </c>
      <c r="J312" s="1">
        <f t="shared" ref="J312:N312" si="936">B312/$B312</f>
        <v>1</v>
      </c>
      <c r="K312" s="1">
        <f t="shared" si="936"/>
        <v>1.0533799016157854</v>
      </c>
      <c r="L312" s="1">
        <f t="shared" si="936"/>
        <v>1.0221997767337405</v>
      </c>
      <c r="M312" s="1" t="e">
        <f t="shared" si="936"/>
        <v>#N/A</v>
      </c>
      <c r="N312" s="1" t="e">
        <f t="shared" si="936"/>
        <v>#N/A</v>
      </c>
      <c r="O312" s="1" t="e">
        <f t="shared" si="768"/>
        <v>#N/A</v>
      </c>
      <c r="P312" s="10" t="e">
        <f t="shared" si="769"/>
        <v>#N/A</v>
      </c>
      <c r="R312" s="1">
        <f t="shared" ref="R312:X312" si="937">J312/J311-1</f>
        <v>0</v>
      </c>
      <c r="S312" s="1">
        <f t="shared" si="937"/>
        <v>7.1034604753852371E-3</v>
      </c>
      <c r="T312" s="1">
        <f t="shared" si="937"/>
        <v>3.1238134405076057E-3</v>
      </c>
      <c r="U312" s="1" t="e">
        <f t="shared" si="937"/>
        <v>#N/A</v>
      </c>
      <c r="V312" s="1" t="e">
        <f t="shared" si="937"/>
        <v>#N/A</v>
      </c>
      <c r="W312" s="1" t="e">
        <f t="shared" si="937"/>
        <v>#N/A</v>
      </c>
      <c r="X312" s="1" t="e">
        <f t="shared" si="937"/>
        <v>#N/A</v>
      </c>
      <c r="Y312" s="9">
        <f t="shared" si="771"/>
        <v>44786</v>
      </c>
      <c r="Z312" s="1">
        <f t="shared" si="778"/>
        <v>1</v>
      </c>
      <c r="AA312" s="1">
        <f t="shared" ref="AA312:AF312" si="938">IF(ISNUMBER(AA311), AA311*(S312+1), IF(ISNUMBER(S311),S311+1, NA()))</f>
        <v>1.0031724884200197</v>
      </c>
      <c r="AB312" s="1">
        <f t="shared" si="938"/>
        <v>1.0155500784234017</v>
      </c>
      <c r="AC312" s="1" t="e">
        <f t="shared" si="938"/>
        <v>#N/A</v>
      </c>
      <c r="AD312" s="1" t="e">
        <f t="shared" si="938"/>
        <v>#N/A</v>
      </c>
      <c r="AE312" s="1" t="e">
        <f t="shared" si="938"/>
        <v>#N/A</v>
      </c>
      <c r="AF312" s="1" t="e">
        <f t="shared" si="938"/>
        <v>#N/A</v>
      </c>
    </row>
    <row r="313" spans="1:32" ht="13">
      <c r="A313" s="9">
        <f>wstETH!A313</f>
        <v>44787</v>
      </c>
      <c r="B313" s="1">
        <f>VLOOKUP(A313, ETH!$A$2:$E$1977, 5)</f>
        <v>1936.8020019999999</v>
      </c>
      <c r="C313" s="1">
        <f>VLOOKUP(A313, wstETH!$A$2:$E$1977, 5)</f>
        <v>2038.0649410000001</v>
      </c>
      <c r="D313" s="1">
        <f>VLOOKUP(A313, rETH!$A$2:$E$1977, 5)</f>
        <v>1977.730225</v>
      </c>
      <c r="E313" s="1" t="e">
        <f>VLOOKUP(A313, cbETH!$A$2:$E$1977, 5)</f>
        <v>#N/A</v>
      </c>
      <c r="F313" s="1" t="e">
        <f>VLOOKUP(A313, sfrxETH!$A$2:$E$1977, 5)</f>
        <v>#N/A</v>
      </c>
      <c r="G313" s="1" t="e">
        <f>VLOOKUP(A313, rETH2!$A$2:$D$1977, 5)</f>
        <v>#N/A</v>
      </c>
      <c r="H313" s="8" t="e">
        <f>VLOOKUP(A313, ankrETH!$A$2:$E$1977, 5)</f>
        <v>#N/A</v>
      </c>
      <c r="J313" s="1">
        <f t="shared" ref="J313:N313" si="939">B313/$B313</f>
        <v>1</v>
      </c>
      <c r="K313" s="1">
        <f t="shared" si="939"/>
        <v>1.0522835782364088</v>
      </c>
      <c r="L313" s="1">
        <f t="shared" si="939"/>
        <v>1.0211318570291317</v>
      </c>
      <c r="M313" s="1" t="e">
        <f t="shared" si="939"/>
        <v>#N/A</v>
      </c>
      <c r="N313" s="1" t="e">
        <f t="shared" si="939"/>
        <v>#N/A</v>
      </c>
      <c r="O313" s="1" t="e">
        <f t="shared" si="768"/>
        <v>#N/A</v>
      </c>
      <c r="P313" s="10" t="e">
        <f t="shared" si="769"/>
        <v>#N/A</v>
      </c>
      <c r="R313" s="1">
        <f t="shared" ref="R313:X313" si="940">J313/J312-1</f>
        <v>0</v>
      </c>
      <c r="S313" s="1">
        <f t="shared" si="940"/>
        <v>-1.0407673221171088E-3</v>
      </c>
      <c r="T313" s="1">
        <f t="shared" si="940"/>
        <v>-1.0447269984945606E-3</v>
      </c>
      <c r="U313" s="1" t="e">
        <f t="shared" si="940"/>
        <v>#N/A</v>
      </c>
      <c r="V313" s="1" t="e">
        <f t="shared" si="940"/>
        <v>#N/A</v>
      </c>
      <c r="W313" s="1" t="e">
        <f t="shared" si="940"/>
        <v>#N/A</v>
      </c>
      <c r="X313" s="1" t="e">
        <f t="shared" si="940"/>
        <v>#N/A</v>
      </c>
      <c r="Y313" s="9">
        <f t="shared" si="771"/>
        <v>44787</v>
      </c>
      <c r="Z313" s="1">
        <f t="shared" si="778"/>
        <v>1</v>
      </c>
      <c r="AA313" s="1">
        <f t="shared" ref="AA313:AF313" si="941">IF(ISNUMBER(AA312), AA312*(S313+1), IF(ISNUMBER(S312),S312+1, NA()))</f>
        <v>1.0021284192756252</v>
      </c>
      <c r="AB313" s="1">
        <f t="shared" si="941"/>
        <v>1.0144891058381496</v>
      </c>
      <c r="AC313" s="1" t="e">
        <f t="shared" si="941"/>
        <v>#N/A</v>
      </c>
      <c r="AD313" s="1" t="e">
        <f t="shared" si="941"/>
        <v>#N/A</v>
      </c>
      <c r="AE313" s="1" t="e">
        <f t="shared" si="941"/>
        <v>#N/A</v>
      </c>
      <c r="AF313" s="1" t="e">
        <f t="shared" si="941"/>
        <v>#N/A</v>
      </c>
    </row>
    <row r="314" spans="1:32" ht="13">
      <c r="A314" s="9">
        <f>wstETH!A314</f>
        <v>44788</v>
      </c>
      <c r="B314" s="1">
        <f>VLOOKUP(A314, ETH!$A$2:$E$1977, 5)</f>
        <v>1904.228149</v>
      </c>
      <c r="C314" s="1">
        <f>VLOOKUP(A314, wstETH!$A$2:$E$1977, 5)</f>
        <v>2000.396851</v>
      </c>
      <c r="D314" s="1">
        <f>VLOOKUP(A314, rETH!$A$2:$E$1977, 5)</f>
        <v>1941.1857910000001</v>
      </c>
      <c r="E314" s="1" t="e">
        <f>VLOOKUP(A314, cbETH!$A$2:$E$1977, 5)</f>
        <v>#N/A</v>
      </c>
      <c r="F314" s="1" t="e">
        <f>VLOOKUP(A314, sfrxETH!$A$2:$E$1977, 5)</f>
        <v>#N/A</v>
      </c>
      <c r="G314" s="1" t="e">
        <f>VLOOKUP(A314, rETH2!$A$2:$D$1977, 5)</f>
        <v>#N/A</v>
      </c>
      <c r="H314" s="8" t="e">
        <f>VLOOKUP(A314, ankrETH!$A$2:$E$1977, 5)</f>
        <v>#N/A</v>
      </c>
      <c r="J314" s="1">
        <f t="shared" ref="J314:N314" si="942">B314/$B314</f>
        <v>1</v>
      </c>
      <c r="K314" s="1">
        <f t="shared" si="942"/>
        <v>1.0505027205119841</v>
      </c>
      <c r="L314" s="1">
        <f t="shared" si="942"/>
        <v>1.0194082006504359</v>
      </c>
      <c r="M314" s="1" t="e">
        <f t="shared" si="942"/>
        <v>#N/A</v>
      </c>
      <c r="N314" s="1" t="e">
        <f t="shared" si="942"/>
        <v>#N/A</v>
      </c>
      <c r="O314" s="1" t="e">
        <f t="shared" si="768"/>
        <v>#N/A</v>
      </c>
      <c r="P314" s="10" t="e">
        <f t="shared" si="769"/>
        <v>#N/A</v>
      </c>
      <c r="R314" s="1">
        <f t="shared" ref="R314:X314" si="943">J314/J313-1</f>
        <v>0</v>
      </c>
      <c r="S314" s="1">
        <f t="shared" si="943"/>
        <v>-1.6923743383027157E-3</v>
      </c>
      <c r="T314" s="1">
        <f t="shared" si="943"/>
        <v>-1.687986097809735E-3</v>
      </c>
      <c r="U314" s="1" t="e">
        <f t="shared" si="943"/>
        <v>#N/A</v>
      </c>
      <c r="V314" s="1" t="e">
        <f t="shared" si="943"/>
        <v>#N/A</v>
      </c>
      <c r="W314" s="1" t="e">
        <f t="shared" si="943"/>
        <v>#N/A</v>
      </c>
      <c r="X314" s="1" t="e">
        <f t="shared" si="943"/>
        <v>#N/A</v>
      </c>
      <c r="Y314" s="9">
        <f t="shared" si="771"/>
        <v>44788</v>
      </c>
      <c r="Z314" s="1">
        <f t="shared" si="778"/>
        <v>1</v>
      </c>
      <c r="AA314" s="1">
        <f t="shared" ref="AA314:AF314" si="944">IF(ISNUMBER(AA313), AA313*(S314+1), IF(ISNUMBER(S313),S313+1, NA()))</f>
        <v>1.0004324428551592</v>
      </c>
      <c r="AB314" s="1">
        <f t="shared" si="944"/>
        <v>1.0127766623311154</v>
      </c>
      <c r="AC314" s="1" t="e">
        <f t="shared" si="944"/>
        <v>#N/A</v>
      </c>
      <c r="AD314" s="1" t="e">
        <f t="shared" si="944"/>
        <v>#N/A</v>
      </c>
      <c r="AE314" s="1" t="e">
        <f t="shared" si="944"/>
        <v>#N/A</v>
      </c>
      <c r="AF314" s="1" t="e">
        <f t="shared" si="944"/>
        <v>#N/A</v>
      </c>
    </row>
    <row r="315" spans="1:32" ht="13">
      <c r="A315" s="9">
        <f>wstETH!A315</f>
        <v>44789</v>
      </c>
      <c r="B315" s="1">
        <f>VLOOKUP(A315, ETH!$A$2:$E$1977, 5)</f>
        <v>1878.139404</v>
      </c>
      <c r="C315" s="1">
        <f>VLOOKUP(A315, wstETH!$A$2:$E$1977, 5)</f>
        <v>1975.409668</v>
      </c>
      <c r="D315" s="1">
        <f>VLOOKUP(A315, rETH!$A$2:$E$1977, 5)</f>
        <v>1910.690186</v>
      </c>
      <c r="E315" s="1" t="e">
        <f>VLOOKUP(A315, cbETH!$A$2:$E$1977, 5)</f>
        <v>#N/A</v>
      </c>
      <c r="F315" s="1" t="e">
        <f>VLOOKUP(A315, sfrxETH!$A$2:$E$1977, 5)</f>
        <v>#N/A</v>
      </c>
      <c r="G315" s="1" t="e">
        <f>VLOOKUP(A315, rETH2!$A$2:$D$1977, 5)</f>
        <v>#N/A</v>
      </c>
      <c r="H315" s="8" t="e">
        <f>VLOOKUP(A315, ankrETH!$A$2:$E$1977, 5)</f>
        <v>#N/A</v>
      </c>
      <c r="J315" s="1">
        <f t="shared" ref="J315:N315" si="945">B315/$B315</f>
        <v>1</v>
      </c>
      <c r="K315" s="1">
        <f t="shared" si="945"/>
        <v>1.0517907583392569</v>
      </c>
      <c r="L315" s="1">
        <f t="shared" si="945"/>
        <v>1.0173313982607863</v>
      </c>
      <c r="M315" s="1" t="e">
        <f t="shared" si="945"/>
        <v>#N/A</v>
      </c>
      <c r="N315" s="1" t="e">
        <f t="shared" si="945"/>
        <v>#N/A</v>
      </c>
      <c r="O315" s="1" t="e">
        <f t="shared" si="768"/>
        <v>#N/A</v>
      </c>
      <c r="P315" s="10" t="e">
        <f t="shared" si="769"/>
        <v>#N/A</v>
      </c>
      <c r="R315" s="1">
        <f t="shared" ref="R315:X315" si="946">J315/J314-1</f>
        <v>0</v>
      </c>
      <c r="S315" s="1">
        <f t="shared" si="946"/>
        <v>1.2261156512236582E-3</v>
      </c>
      <c r="T315" s="1">
        <f t="shared" si="946"/>
        <v>-2.037262784745586E-3</v>
      </c>
      <c r="U315" s="1" t="e">
        <f t="shared" si="946"/>
        <v>#N/A</v>
      </c>
      <c r="V315" s="1" t="e">
        <f t="shared" si="946"/>
        <v>#N/A</v>
      </c>
      <c r="W315" s="1" t="e">
        <f t="shared" si="946"/>
        <v>#N/A</v>
      </c>
      <c r="X315" s="1" t="e">
        <f t="shared" si="946"/>
        <v>#N/A</v>
      </c>
      <c r="Y315" s="9">
        <f t="shared" si="771"/>
        <v>44789</v>
      </c>
      <c r="Z315" s="1">
        <f t="shared" si="778"/>
        <v>1</v>
      </c>
      <c r="AA315" s="1">
        <f t="shared" ref="AA315:AF315" si="947">IF(ISNUMBER(AA314), AA314*(S315+1), IF(ISNUMBER(S314),S314+1, NA()))</f>
        <v>1.0016590887313359</v>
      </c>
      <c r="AB315" s="1">
        <f t="shared" si="947"/>
        <v>1.0107133701276894</v>
      </c>
      <c r="AC315" s="1" t="e">
        <f t="shared" si="947"/>
        <v>#N/A</v>
      </c>
      <c r="AD315" s="1" t="e">
        <f t="shared" si="947"/>
        <v>#N/A</v>
      </c>
      <c r="AE315" s="1" t="e">
        <f t="shared" si="947"/>
        <v>#N/A</v>
      </c>
      <c r="AF315" s="1" t="e">
        <f t="shared" si="947"/>
        <v>#N/A</v>
      </c>
    </row>
    <row r="316" spans="1:32" ht="13">
      <c r="A316" s="9">
        <f>wstETH!A316</f>
        <v>44790</v>
      </c>
      <c r="B316" s="1">
        <f>VLOOKUP(A316, ETH!$A$2:$E$1977, 5)</f>
        <v>1832.999634</v>
      </c>
      <c r="C316" s="1">
        <f>VLOOKUP(A316, wstETH!$A$2:$E$1977, 5)</f>
        <v>1932.3557129999999</v>
      </c>
      <c r="D316" s="1">
        <f>VLOOKUP(A316, rETH!$A$2:$E$1977, 5)</f>
        <v>1875.2945560000001</v>
      </c>
      <c r="E316" s="1" t="e">
        <f>VLOOKUP(A316, cbETH!$A$2:$E$1977, 5)</f>
        <v>#N/A</v>
      </c>
      <c r="F316" s="1" t="e">
        <f>VLOOKUP(A316, sfrxETH!$A$2:$E$1977, 5)</f>
        <v>#N/A</v>
      </c>
      <c r="G316" s="1" t="e">
        <f>VLOOKUP(A316, rETH2!$A$2:$D$1977, 5)</f>
        <v>#N/A</v>
      </c>
      <c r="H316" s="8" t="e">
        <f>VLOOKUP(A316, ankrETH!$A$2:$E$1977, 5)</f>
        <v>#N/A</v>
      </c>
      <c r="J316" s="1">
        <f t="shared" ref="J316:N316" si="948">B316/$B316</f>
        <v>1</v>
      </c>
      <c r="K316" s="1">
        <f t="shared" si="948"/>
        <v>1.0542040910194748</v>
      </c>
      <c r="L316" s="1">
        <f t="shared" si="948"/>
        <v>1.023074157362325</v>
      </c>
      <c r="M316" s="1" t="e">
        <f t="shared" si="948"/>
        <v>#N/A</v>
      </c>
      <c r="N316" s="1" t="e">
        <f t="shared" si="948"/>
        <v>#N/A</v>
      </c>
      <c r="O316" s="1" t="e">
        <f t="shared" si="768"/>
        <v>#N/A</v>
      </c>
      <c r="P316" s="10" t="e">
        <f t="shared" si="769"/>
        <v>#N/A</v>
      </c>
      <c r="R316" s="1">
        <f t="shared" ref="R316:X316" si="949">J316/J315-1</f>
        <v>0</v>
      </c>
      <c r="S316" s="1">
        <f t="shared" si="949"/>
        <v>2.2944988450253057E-3</v>
      </c>
      <c r="T316" s="1">
        <f t="shared" si="949"/>
        <v>5.6449246640342121E-3</v>
      </c>
      <c r="U316" s="1" t="e">
        <f t="shared" si="949"/>
        <v>#N/A</v>
      </c>
      <c r="V316" s="1" t="e">
        <f t="shared" si="949"/>
        <v>#N/A</v>
      </c>
      <c r="W316" s="1" t="e">
        <f t="shared" si="949"/>
        <v>#N/A</v>
      </c>
      <c r="X316" s="1" t="e">
        <f t="shared" si="949"/>
        <v>#N/A</v>
      </c>
      <c r="Y316" s="9">
        <f t="shared" si="771"/>
        <v>44790</v>
      </c>
      <c r="Z316" s="1">
        <f t="shared" si="778"/>
        <v>1</v>
      </c>
      <c r="AA316" s="1">
        <f t="shared" ref="AA316:AF316" si="950">IF(ISNUMBER(AA315), AA315*(S316+1), IF(ISNUMBER(S315),S315+1, NA()))</f>
        <v>1.0039573943535391</v>
      </c>
      <c r="AB316" s="1">
        <f t="shared" si="950"/>
        <v>1.0164187709589922</v>
      </c>
      <c r="AC316" s="1" t="e">
        <f t="shared" si="950"/>
        <v>#N/A</v>
      </c>
      <c r="AD316" s="1" t="e">
        <f t="shared" si="950"/>
        <v>#N/A</v>
      </c>
      <c r="AE316" s="1" t="e">
        <f t="shared" si="950"/>
        <v>#N/A</v>
      </c>
      <c r="AF316" s="1" t="e">
        <f t="shared" si="950"/>
        <v>#N/A</v>
      </c>
    </row>
    <row r="317" spans="1:32" ht="13">
      <c r="A317" s="9">
        <f>wstETH!A317</f>
        <v>44791</v>
      </c>
      <c r="B317" s="1">
        <f>VLOOKUP(A317, ETH!$A$2:$E$1977, 5)</f>
        <v>1847.0078129999999</v>
      </c>
      <c r="C317" s="1">
        <f>VLOOKUP(A317, wstETH!$A$2:$E$1977, 5)</f>
        <v>1946.9041749999999</v>
      </c>
      <c r="D317" s="1">
        <f>VLOOKUP(A317, rETH!$A$2:$E$1977, 5)</f>
        <v>1889.3599850000001</v>
      </c>
      <c r="E317" s="1" t="e">
        <f>VLOOKUP(A317, cbETH!$A$2:$E$1977, 5)</f>
        <v>#N/A</v>
      </c>
      <c r="F317" s="1" t="e">
        <f>VLOOKUP(A317, sfrxETH!$A$2:$E$1977, 5)</f>
        <v>#N/A</v>
      </c>
      <c r="G317" s="1" t="e">
        <f>VLOOKUP(A317, rETH2!$A$2:$D$1977, 5)</f>
        <v>#N/A</v>
      </c>
      <c r="H317" s="8" t="e">
        <f>VLOOKUP(A317, ankrETH!$A$2:$E$1977, 5)</f>
        <v>#N/A</v>
      </c>
      <c r="J317" s="1">
        <f t="shared" ref="J317:N317" si="951">B317/$B317</f>
        <v>1</v>
      </c>
      <c r="K317" s="1">
        <f t="shared" si="951"/>
        <v>1.0540855113318353</v>
      </c>
      <c r="L317" s="1">
        <f t="shared" si="951"/>
        <v>1.022930153138448</v>
      </c>
      <c r="M317" s="1" t="e">
        <f t="shared" si="951"/>
        <v>#N/A</v>
      </c>
      <c r="N317" s="1" t="e">
        <f t="shared" si="951"/>
        <v>#N/A</v>
      </c>
      <c r="O317" s="1" t="e">
        <f t="shared" si="768"/>
        <v>#N/A</v>
      </c>
      <c r="P317" s="10" t="e">
        <f t="shared" si="769"/>
        <v>#N/A</v>
      </c>
      <c r="R317" s="1">
        <f t="shared" ref="R317:X317" si="952">J317/J316-1</f>
        <v>0</v>
      </c>
      <c r="S317" s="1">
        <f t="shared" si="952"/>
        <v>-1.1248266692343023E-4</v>
      </c>
      <c r="T317" s="1">
        <f t="shared" si="952"/>
        <v>-1.407563888117247E-4</v>
      </c>
      <c r="U317" s="1" t="e">
        <f t="shared" si="952"/>
        <v>#N/A</v>
      </c>
      <c r="V317" s="1" t="e">
        <f t="shared" si="952"/>
        <v>#N/A</v>
      </c>
      <c r="W317" s="1" t="e">
        <f t="shared" si="952"/>
        <v>#N/A</v>
      </c>
      <c r="X317" s="1" t="e">
        <f t="shared" si="952"/>
        <v>#N/A</v>
      </c>
      <c r="Y317" s="9">
        <f t="shared" si="771"/>
        <v>44791</v>
      </c>
      <c r="Z317" s="1">
        <f t="shared" si="778"/>
        <v>1</v>
      </c>
      <c r="AA317" s="1">
        <f t="shared" ref="AA317:AF317" si="953">IF(ISNUMBER(AA316), AA316*(S317+1), IF(ISNUMBER(S316),S316+1, NA()))</f>
        <v>1.0038444665483448</v>
      </c>
      <c r="AB317" s="1">
        <f t="shared" si="953"/>
        <v>1.0162757035232717</v>
      </c>
      <c r="AC317" s="1" t="e">
        <f t="shared" si="953"/>
        <v>#N/A</v>
      </c>
      <c r="AD317" s="1" t="e">
        <f t="shared" si="953"/>
        <v>#N/A</v>
      </c>
      <c r="AE317" s="1" t="e">
        <f t="shared" si="953"/>
        <v>#N/A</v>
      </c>
      <c r="AF317" s="1" t="e">
        <f t="shared" si="953"/>
        <v>#N/A</v>
      </c>
    </row>
    <row r="318" spans="1:32" ht="13">
      <c r="A318" s="9">
        <f>wstETH!A318</f>
        <v>44792</v>
      </c>
      <c r="B318" s="1">
        <f>VLOOKUP(A318, ETH!$A$2:$E$1977, 5)</f>
        <v>1612.9873050000001</v>
      </c>
      <c r="C318" s="1">
        <f>VLOOKUP(A318, wstETH!$A$2:$E$1977, 5)</f>
        <v>1699.408081</v>
      </c>
      <c r="D318" s="1">
        <f>VLOOKUP(A318, rETH!$A$2:$E$1977, 5)</f>
        <v>1648.6721190000001</v>
      </c>
      <c r="E318" s="1" t="e">
        <f>VLOOKUP(A318, cbETH!$A$2:$E$1977, 5)</f>
        <v>#N/A</v>
      </c>
      <c r="F318" s="1" t="e">
        <f>VLOOKUP(A318, sfrxETH!$A$2:$E$1977, 5)</f>
        <v>#N/A</v>
      </c>
      <c r="G318" s="1" t="e">
        <f>VLOOKUP(A318, rETH2!$A$2:$D$1977, 5)</f>
        <v>#N/A</v>
      </c>
      <c r="H318" s="8" t="e">
        <f>VLOOKUP(A318, ankrETH!$A$2:$E$1977, 5)</f>
        <v>#N/A</v>
      </c>
      <c r="J318" s="1">
        <f t="shared" ref="J318:N318" si="954">B318/$B318</f>
        <v>1</v>
      </c>
      <c r="K318" s="1">
        <f t="shared" si="954"/>
        <v>1.0535780881424854</v>
      </c>
      <c r="L318" s="1">
        <f t="shared" si="954"/>
        <v>1.0221234314054319</v>
      </c>
      <c r="M318" s="1" t="e">
        <f t="shared" si="954"/>
        <v>#N/A</v>
      </c>
      <c r="N318" s="1" t="e">
        <f t="shared" si="954"/>
        <v>#N/A</v>
      </c>
      <c r="O318" s="1" t="e">
        <f t="shared" si="768"/>
        <v>#N/A</v>
      </c>
      <c r="P318" s="10" t="e">
        <f t="shared" si="769"/>
        <v>#N/A</v>
      </c>
      <c r="R318" s="1">
        <f t="shared" ref="R318:X318" si="955">J318/J317-1</f>
        <v>0</v>
      </c>
      <c r="S318" s="1">
        <f t="shared" si="955"/>
        <v>-4.8138712077416823E-4</v>
      </c>
      <c r="T318" s="1">
        <f t="shared" si="955"/>
        <v>-7.8863813970186936E-4</v>
      </c>
      <c r="U318" s="1" t="e">
        <f t="shared" si="955"/>
        <v>#N/A</v>
      </c>
      <c r="V318" s="1" t="e">
        <f t="shared" si="955"/>
        <v>#N/A</v>
      </c>
      <c r="W318" s="1" t="e">
        <f t="shared" si="955"/>
        <v>#N/A</v>
      </c>
      <c r="X318" s="1" t="e">
        <f t="shared" si="955"/>
        <v>#N/A</v>
      </c>
      <c r="Y318" s="9">
        <f t="shared" si="771"/>
        <v>44792</v>
      </c>
      <c r="Z318" s="1">
        <f t="shared" si="778"/>
        <v>1</v>
      </c>
      <c r="AA318" s="1">
        <f t="shared" ref="AA318:AF318" si="956">IF(ISNUMBER(AA317), AA317*(S318+1), IF(ISNUMBER(S317),S317+1, NA()))</f>
        <v>1.003361228750888</v>
      </c>
      <c r="AB318" s="1">
        <f t="shared" si="956"/>
        <v>1.0154742297430208</v>
      </c>
      <c r="AC318" s="1" t="e">
        <f t="shared" si="956"/>
        <v>#N/A</v>
      </c>
      <c r="AD318" s="1" t="e">
        <f t="shared" si="956"/>
        <v>#N/A</v>
      </c>
      <c r="AE318" s="1" t="e">
        <f t="shared" si="956"/>
        <v>#N/A</v>
      </c>
      <c r="AF318" s="1" t="e">
        <f t="shared" si="956"/>
        <v>#N/A</v>
      </c>
    </row>
    <row r="319" spans="1:32" ht="13">
      <c r="A319" s="9">
        <f>wstETH!A319</f>
        <v>44793</v>
      </c>
      <c r="B319" s="1">
        <f>VLOOKUP(A319, ETH!$A$2:$E$1977, 5)</f>
        <v>1577.003784</v>
      </c>
      <c r="C319" s="1">
        <f>VLOOKUP(A319, wstETH!$A$2:$E$1977, 5)</f>
        <v>1657.6293949999999</v>
      </c>
      <c r="D319" s="1">
        <f>VLOOKUP(A319, rETH!$A$2:$E$1977, 5)</f>
        <v>1608.6645510000001</v>
      </c>
      <c r="E319" s="1" t="e">
        <f>VLOOKUP(A319, cbETH!$A$2:$E$1977, 5)</f>
        <v>#N/A</v>
      </c>
      <c r="F319" s="1" t="e">
        <f>VLOOKUP(A319, sfrxETH!$A$2:$E$1977, 5)</f>
        <v>#N/A</v>
      </c>
      <c r="G319" s="1" t="e">
        <f>VLOOKUP(A319, rETH2!$A$2:$D$1977, 5)</f>
        <v>#N/A</v>
      </c>
      <c r="H319" s="8" t="e">
        <f>VLOOKUP(A319, ankrETH!$A$2:$E$1977, 5)</f>
        <v>#N/A</v>
      </c>
      <c r="J319" s="1">
        <f t="shared" ref="J319:N319" si="957">B319/$B319</f>
        <v>1</v>
      </c>
      <c r="K319" s="1">
        <f t="shared" si="957"/>
        <v>1.0511258196194664</v>
      </c>
      <c r="L319" s="1">
        <f t="shared" si="957"/>
        <v>1.020076532042107</v>
      </c>
      <c r="M319" s="1" t="e">
        <f t="shared" si="957"/>
        <v>#N/A</v>
      </c>
      <c r="N319" s="1" t="e">
        <f t="shared" si="957"/>
        <v>#N/A</v>
      </c>
      <c r="O319" s="1" t="e">
        <f t="shared" si="768"/>
        <v>#N/A</v>
      </c>
      <c r="P319" s="10" t="e">
        <f t="shared" si="769"/>
        <v>#N/A</v>
      </c>
      <c r="R319" s="1">
        <f t="shared" ref="R319:X319" si="958">J319/J318-1</f>
        <v>0</v>
      </c>
      <c r="S319" s="1">
        <f t="shared" si="958"/>
        <v>-2.3275621908031008E-3</v>
      </c>
      <c r="T319" s="1">
        <f t="shared" si="958"/>
        <v>-2.0025950882569532E-3</v>
      </c>
      <c r="U319" s="1" t="e">
        <f t="shared" si="958"/>
        <v>#N/A</v>
      </c>
      <c r="V319" s="1" t="e">
        <f t="shared" si="958"/>
        <v>#N/A</v>
      </c>
      <c r="W319" s="1" t="e">
        <f t="shared" si="958"/>
        <v>#N/A</v>
      </c>
      <c r="X319" s="1" t="e">
        <f t="shared" si="958"/>
        <v>#N/A</v>
      </c>
      <c r="Y319" s="9">
        <f t="shared" si="771"/>
        <v>44793</v>
      </c>
      <c r="Z319" s="1">
        <f t="shared" si="778"/>
        <v>1</v>
      </c>
      <c r="AA319" s="1">
        <f t="shared" ref="AA319:AF319" si="959">IF(ISNUMBER(AA318), AA318*(S319+1), IF(ISNUMBER(S318),S318+1, NA()))</f>
        <v>1.0010258430911296</v>
      </c>
      <c r="AB319" s="1">
        <f t="shared" si="959"/>
        <v>1.0134406460382859</v>
      </c>
      <c r="AC319" s="1" t="e">
        <f t="shared" si="959"/>
        <v>#N/A</v>
      </c>
      <c r="AD319" s="1" t="e">
        <f t="shared" si="959"/>
        <v>#N/A</v>
      </c>
      <c r="AE319" s="1" t="e">
        <f t="shared" si="959"/>
        <v>#N/A</v>
      </c>
      <c r="AF319" s="1" t="e">
        <f t="shared" si="959"/>
        <v>#N/A</v>
      </c>
    </row>
    <row r="320" spans="1:32" ht="13">
      <c r="A320" s="9">
        <f>wstETH!A320</f>
        <v>44794</v>
      </c>
      <c r="B320" s="1">
        <f>VLOOKUP(A320, ETH!$A$2:$E$1977, 5)</f>
        <v>1619.31897</v>
      </c>
      <c r="C320" s="1">
        <f>VLOOKUP(A320, wstETH!$A$2:$E$1977, 5)</f>
        <v>1706.0023189999999</v>
      </c>
      <c r="D320" s="1">
        <f>VLOOKUP(A320, rETH!$A$2:$E$1977, 5)</f>
        <v>1651.5585940000001</v>
      </c>
      <c r="E320" s="1" t="e">
        <f>VLOOKUP(A320, cbETH!$A$2:$E$1977, 5)</f>
        <v>#N/A</v>
      </c>
      <c r="F320" s="1" t="e">
        <f>VLOOKUP(A320, sfrxETH!$A$2:$E$1977, 5)</f>
        <v>#N/A</v>
      </c>
      <c r="G320" s="1" t="e">
        <f>VLOOKUP(A320, rETH2!$A$2:$D$1977, 5)</f>
        <v>#N/A</v>
      </c>
      <c r="H320" s="8" t="e">
        <f>VLOOKUP(A320, ankrETH!$A$2:$E$1977, 5)</f>
        <v>#N/A</v>
      </c>
      <c r="J320" s="1">
        <f t="shared" ref="J320:N320" si="960">B320/$B320</f>
        <v>1</v>
      </c>
      <c r="K320" s="1">
        <f t="shared" si="960"/>
        <v>1.0535307438533867</v>
      </c>
      <c r="L320" s="1">
        <f t="shared" si="960"/>
        <v>1.0199093721479715</v>
      </c>
      <c r="M320" s="1" t="e">
        <f t="shared" si="960"/>
        <v>#N/A</v>
      </c>
      <c r="N320" s="1" t="e">
        <f t="shared" si="960"/>
        <v>#N/A</v>
      </c>
      <c r="O320" s="1" t="e">
        <f t="shared" si="768"/>
        <v>#N/A</v>
      </c>
      <c r="P320" s="10" t="e">
        <f t="shared" si="769"/>
        <v>#N/A</v>
      </c>
      <c r="R320" s="1">
        <f t="shared" ref="R320:X320" si="961">J320/J319-1</f>
        <v>0</v>
      </c>
      <c r="S320" s="1">
        <f t="shared" si="961"/>
        <v>2.2879508704209961E-3</v>
      </c>
      <c r="T320" s="1">
        <f t="shared" si="961"/>
        <v>-1.6386995375816671E-4</v>
      </c>
      <c r="U320" s="1" t="e">
        <f t="shared" si="961"/>
        <v>#N/A</v>
      </c>
      <c r="V320" s="1" t="e">
        <f t="shared" si="961"/>
        <v>#N/A</v>
      </c>
      <c r="W320" s="1" t="e">
        <f t="shared" si="961"/>
        <v>#N/A</v>
      </c>
      <c r="X320" s="1" t="e">
        <f t="shared" si="961"/>
        <v>#N/A</v>
      </c>
      <c r="Y320" s="9">
        <f t="shared" si="771"/>
        <v>44794</v>
      </c>
      <c r="Z320" s="1">
        <f t="shared" si="778"/>
        <v>1</v>
      </c>
      <c r="AA320" s="1">
        <f t="shared" ref="AA320:AF320" si="962">IF(ISNUMBER(AA319), AA319*(S320+1), IF(ISNUMBER(S319),S319+1, NA()))</f>
        <v>1.0033161410401439</v>
      </c>
      <c r="AB320" s="1">
        <f t="shared" si="962"/>
        <v>1.013274573566483</v>
      </c>
      <c r="AC320" s="1" t="e">
        <f t="shared" si="962"/>
        <v>#N/A</v>
      </c>
      <c r="AD320" s="1" t="e">
        <f t="shared" si="962"/>
        <v>#N/A</v>
      </c>
      <c r="AE320" s="1" t="e">
        <f t="shared" si="962"/>
        <v>#N/A</v>
      </c>
      <c r="AF320" s="1" t="e">
        <f t="shared" si="962"/>
        <v>#N/A</v>
      </c>
    </row>
    <row r="321" spans="1:32" ht="13">
      <c r="A321" s="9">
        <f>wstETH!A321</f>
        <v>44795</v>
      </c>
      <c r="B321" s="1">
        <f>VLOOKUP(A321, ETH!$A$2:$E$1977, 5)</f>
        <v>1622.5058590000001</v>
      </c>
      <c r="C321" s="1">
        <f>VLOOKUP(A321, wstETH!$A$2:$E$1977, 5)</f>
        <v>1708.2978519999999</v>
      </c>
      <c r="D321" s="1">
        <f>VLOOKUP(A321, rETH!$A$2:$E$1977, 5)</f>
        <v>1653.7733149999999</v>
      </c>
      <c r="E321" s="1" t="e">
        <f>VLOOKUP(A321, cbETH!$A$2:$E$1977, 5)</f>
        <v>#N/A</v>
      </c>
      <c r="F321" s="1" t="e">
        <f>VLOOKUP(A321, sfrxETH!$A$2:$E$1977, 5)</f>
        <v>#N/A</v>
      </c>
      <c r="G321" s="1" t="e">
        <f>VLOOKUP(A321, rETH2!$A$2:$D$1977, 5)</f>
        <v>#N/A</v>
      </c>
      <c r="H321" s="8" t="e">
        <f>VLOOKUP(A321, ankrETH!$A$2:$E$1977, 5)</f>
        <v>#N/A</v>
      </c>
      <c r="J321" s="1">
        <f t="shared" ref="J321:N321" si="963">B321/$B321</f>
        <v>1</v>
      </c>
      <c r="K321" s="1">
        <f t="shared" si="963"/>
        <v>1.0528762300142793</v>
      </c>
      <c r="L321" s="1">
        <f t="shared" si="963"/>
        <v>1.0192710897323174</v>
      </c>
      <c r="M321" s="1" t="e">
        <f t="shared" si="963"/>
        <v>#N/A</v>
      </c>
      <c r="N321" s="1" t="e">
        <f t="shared" si="963"/>
        <v>#N/A</v>
      </c>
      <c r="O321" s="1" t="e">
        <f t="shared" si="768"/>
        <v>#N/A</v>
      </c>
      <c r="P321" s="10" t="e">
        <f t="shared" si="769"/>
        <v>#N/A</v>
      </c>
      <c r="R321" s="1">
        <f t="shared" ref="R321:X321" si="964">J321/J320-1</f>
        <v>0</v>
      </c>
      <c r="S321" s="1">
        <f t="shared" si="964"/>
        <v>-6.2125746488750355E-4</v>
      </c>
      <c r="T321" s="1">
        <f t="shared" si="964"/>
        <v>-6.2582267903854572E-4</v>
      </c>
      <c r="U321" s="1" t="e">
        <f t="shared" si="964"/>
        <v>#N/A</v>
      </c>
      <c r="V321" s="1" t="e">
        <f t="shared" si="964"/>
        <v>#N/A</v>
      </c>
      <c r="W321" s="1" t="e">
        <f t="shared" si="964"/>
        <v>#N/A</v>
      </c>
      <c r="X321" s="1" t="e">
        <f t="shared" si="964"/>
        <v>#N/A</v>
      </c>
      <c r="Y321" s="9">
        <f t="shared" si="771"/>
        <v>44795</v>
      </c>
      <c r="Z321" s="1">
        <f t="shared" si="778"/>
        <v>1</v>
      </c>
      <c r="AA321" s="1">
        <f t="shared" ref="AA321:AF321" si="965">IF(ISNUMBER(AA320), AA320*(S321+1), IF(ISNUMBER(S320),S320+1, NA()))</f>
        <v>1.0026928233978805</v>
      </c>
      <c r="AB321" s="1">
        <f t="shared" si="965"/>
        <v>1.0126404433582519</v>
      </c>
      <c r="AC321" s="1" t="e">
        <f t="shared" si="965"/>
        <v>#N/A</v>
      </c>
      <c r="AD321" s="1" t="e">
        <f t="shared" si="965"/>
        <v>#N/A</v>
      </c>
      <c r="AE321" s="1" t="e">
        <f t="shared" si="965"/>
        <v>#N/A</v>
      </c>
      <c r="AF321" s="1" t="e">
        <f t="shared" si="965"/>
        <v>#N/A</v>
      </c>
    </row>
    <row r="322" spans="1:32" ht="13">
      <c r="A322" s="9">
        <f>wstETH!A322</f>
        <v>44796</v>
      </c>
      <c r="B322" s="1">
        <f>VLOOKUP(A322, ETH!$A$2:$E$1977, 5)</f>
        <v>1662.7698969999999</v>
      </c>
      <c r="C322" s="1">
        <f>VLOOKUP(A322, wstETH!$A$2:$E$1977, 5)</f>
        <v>1751.750732</v>
      </c>
      <c r="D322" s="1">
        <f>VLOOKUP(A322, rETH!$A$2:$E$1977, 5)</f>
        <v>1698.143677</v>
      </c>
      <c r="E322" s="1" t="e">
        <f>VLOOKUP(A322, cbETH!$A$2:$E$1977, 5)</f>
        <v>#N/A</v>
      </c>
      <c r="F322" s="1" t="e">
        <f>VLOOKUP(A322, sfrxETH!$A$2:$E$1977, 5)</f>
        <v>#N/A</v>
      </c>
      <c r="G322" s="1" t="e">
        <f>VLOOKUP(A322, rETH2!$A$2:$D$1977, 5)</f>
        <v>#N/A</v>
      </c>
      <c r="H322" s="8" t="e">
        <f>VLOOKUP(A322, ankrETH!$A$2:$E$1977, 5)</f>
        <v>#N/A</v>
      </c>
      <c r="J322" s="1">
        <f t="shared" ref="J322:N322" si="966">B322/$B322</f>
        <v>1</v>
      </c>
      <c r="K322" s="1">
        <f t="shared" si="966"/>
        <v>1.0535136191487113</v>
      </c>
      <c r="L322" s="1">
        <f t="shared" si="966"/>
        <v>1.02127400794531</v>
      </c>
      <c r="M322" s="1" t="e">
        <f t="shared" si="966"/>
        <v>#N/A</v>
      </c>
      <c r="N322" s="1" t="e">
        <f t="shared" si="966"/>
        <v>#N/A</v>
      </c>
      <c r="O322" s="1" t="e">
        <f t="shared" si="768"/>
        <v>#N/A</v>
      </c>
      <c r="P322" s="10" t="e">
        <f t="shared" si="769"/>
        <v>#N/A</v>
      </c>
      <c r="R322" s="1">
        <f t="shared" ref="R322:X322" si="967">J322/J321-1</f>
        <v>0</v>
      </c>
      <c r="S322" s="1">
        <f t="shared" si="967"/>
        <v>6.0537897642864991E-4</v>
      </c>
      <c r="T322" s="1">
        <f t="shared" si="967"/>
        <v>1.9650495664687018E-3</v>
      </c>
      <c r="U322" s="1" t="e">
        <f t="shared" si="967"/>
        <v>#N/A</v>
      </c>
      <c r="V322" s="1" t="e">
        <f t="shared" si="967"/>
        <v>#N/A</v>
      </c>
      <c r="W322" s="1" t="e">
        <f t="shared" si="967"/>
        <v>#N/A</v>
      </c>
      <c r="X322" s="1" t="e">
        <f t="shared" si="967"/>
        <v>#N/A</v>
      </c>
      <c r="Y322" s="9">
        <f t="shared" si="771"/>
        <v>44796</v>
      </c>
      <c r="Z322" s="1">
        <f t="shared" si="778"/>
        <v>1</v>
      </c>
      <c r="AA322" s="1">
        <f t="shared" ref="AA322:AF322" si="968">IF(ISNUMBER(AA321), AA321*(S322+1), IF(ISNUMBER(S321),S321+1, NA()))</f>
        <v>1.0032998325529814</v>
      </c>
      <c r="AB322" s="1">
        <f t="shared" si="968"/>
        <v>1.0146303320224617</v>
      </c>
      <c r="AC322" s="1" t="e">
        <f t="shared" si="968"/>
        <v>#N/A</v>
      </c>
      <c r="AD322" s="1" t="e">
        <f t="shared" si="968"/>
        <v>#N/A</v>
      </c>
      <c r="AE322" s="1" t="e">
        <f t="shared" si="968"/>
        <v>#N/A</v>
      </c>
      <c r="AF322" s="1" t="e">
        <f t="shared" si="968"/>
        <v>#N/A</v>
      </c>
    </row>
    <row r="323" spans="1:32" ht="13">
      <c r="A323" s="9">
        <f>wstETH!A323</f>
        <v>44797</v>
      </c>
      <c r="B323" s="1">
        <f>VLOOKUP(A323, ETH!$A$2:$E$1977, 5)</f>
        <v>1657.0592039999999</v>
      </c>
      <c r="C323" s="1">
        <f>VLOOKUP(A323, wstETH!$A$2:$E$1977, 5)</f>
        <v>1752.296509</v>
      </c>
      <c r="D323" s="1">
        <f>VLOOKUP(A323, rETH!$A$2:$E$1977, 5)</f>
        <v>1704.2490230000001</v>
      </c>
      <c r="E323" s="1">
        <f>VLOOKUP(A323, cbETH!$A$2:$E$1977, 5)</f>
        <v>1596.4335940000001</v>
      </c>
      <c r="F323" s="1" t="e">
        <f>VLOOKUP(A323, sfrxETH!$A$2:$E$1977, 5)</f>
        <v>#N/A</v>
      </c>
      <c r="G323" s="1" t="e">
        <f>VLOOKUP(A323, rETH2!$A$2:$D$1977, 5)</f>
        <v>#N/A</v>
      </c>
      <c r="H323" s="8" t="e">
        <f>VLOOKUP(A323, ankrETH!$A$2:$E$1977, 5)</f>
        <v>#N/A</v>
      </c>
      <c r="J323" s="1">
        <f t="shared" ref="J323:N323" si="969">B323/$B323</f>
        <v>1</v>
      </c>
      <c r="K323" s="1">
        <f t="shared" si="969"/>
        <v>1.0574736887916287</v>
      </c>
      <c r="L323" s="1">
        <f t="shared" si="969"/>
        <v>1.0284780524957031</v>
      </c>
      <c r="M323" s="1">
        <f t="shared" si="969"/>
        <v>0.9634137332850542</v>
      </c>
      <c r="N323" s="1" t="e">
        <f t="shared" si="969"/>
        <v>#N/A</v>
      </c>
      <c r="O323" s="1" t="e">
        <f t="shared" si="768"/>
        <v>#N/A</v>
      </c>
      <c r="P323" s="10" t="e">
        <f t="shared" si="769"/>
        <v>#N/A</v>
      </c>
      <c r="R323" s="1">
        <f t="shared" ref="R323:X323" si="970">J323/J322-1</f>
        <v>0</v>
      </c>
      <c r="S323" s="1">
        <f t="shared" si="970"/>
        <v>3.7589164211444537E-3</v>
      </c>
      <c r="T323" s="1">
        <f t="shared" si="970"/>
        <v>7.0539781629093135E-3</v>
      </c>
      <c r="U323" s="1" t="e">
        <f t="shared" si="970"/>
        <v>#N/A</v>
      </c>
      <c r="V323" s="1" t="e">
        <f t="shared" si="970"/>
        <v>#N/A</v>
      </c>
      <c r="W323" s="1" t="e">
        <f t="shared" si="970"/>
        <v>#N/A</v>
      </c>
      <c r="X323" s="1" t="e">
        <f t="shared" si="970"/>
        <v>#N/A</v>
      </c>
      <c r="Y323" s="9">
        <f t="shared" si="771"/>
        <v>44797</v>
      </c>
      <c r="Z323" s="1">
        <f t="shared" si="778"/>
        <v>1</v>
      </c>
      <c r="AA323" s="1">
        <f t="shared" ref="AA323:AF323" si="971">IF(ISNUMBER(AA322), AA322*(S323+1), IF(ISNUMBER(S322),S322+1, NA()))</f>
        <v>1.0070711527688962</v>
      </c>
      <c r="AB323" s="1">
        <f t="shared" si="971"/>
        <v>1.0217875122279736</v>
      </c>
      <c r="AC323" s="1" t="e">
        <f t="shared" si="971"/>
        <v>#N/A</v>
      </c>
      <c r="AD323" s="1" t="e">
        <f t="shared" si="971"/>
        <v>#N/A</v>
      </c>
      <c r="AE323" s="1" t="e">
        <f t="shared" si="971"/>
        <v>#N/A</v>
      </c>
      <c r="AF323" s="1" t="e">
        <f t="shared" si="971"/>
        <v>#N/A</v>
      </c>
    </row>
    <row r="324" spans="1:32" ht="13">
      <c r="A324" s="9">
        <f>wstETH!A324</f>
        <v>44798</v>
      </c>
      <c r="B324" s="1">
        <f>VLOOKUP(A324, ETH!$A$2:$E$1977, 5)</f>
        <v>1696.4570309999999</v>
      </c>
      <c r="C324" s="1">
        <f>VLOOKUP(A324, wstETH!$A$2:$E$1977, 5)</f>
        <v>1791.3645019999999</v>
      </c>
      <c r="D324" s="1">
        <f>VLOOKUP(A324, rETH!$A$2:$E$1977, 5)</f>
        <v>1748.9514160000001</v>
      </c>
      <c r="E324" s="1">
        <f>VLOOKUP(A324, cbETH!$A$2:$E$1977, 5)</f>
        <v>1598.387817</v>
      </c>
      <c r="F324" s="1" t="e">
        <f>VLOOKUP(A324, sfrxETH!$A$2:$E$1977, 5)</f>
        <v>#N/A</v>
      </c>
      <c r="G324" s="1" t="e">
        <f>VLOOKUP(A324, rETH2!$A$2:$D$1977, 5)</f>
        <v>#N/A</v>
      </c>
      <c r="H324" s="8" t="e">
        <f>VLOOKUP(A324, ankrETH!$A$2:$E$1977, 5)</f>
        <v>#N/A</v>
      </c>
      <c r="J324" s="1">
        <f t="shared" ref="J324:N324" si="972">B324/$B324</f>
        <v>1</v>
      </c>
      <c r="K324" s="1">
        <f t="shared" si="972"/>
        <v>1.0559445180548166</v>
      </c>
      <c r="L324" s="1">
        <f t="shared" si="972"/>
        <v>1.0309435394122872</v>
      </c>
      <c r="M324" s="1">
        <f t="shared" si="972"/>
        <v>0.94219174891674584</v>
      </c>
      <c r="N324" s="1" t="e">
        <f t="shared" si="972"/>
        <v>#N/A</v>
      </c>
      <c r="O324" s="1" t="e">
        <f t="shared" si="768"/>
        <v>#N/A</v>
      </c>
      <c r="P324" s="10" t="e">
        <f t="shared" si="769"/>
        <v>#N/A</v>
      </c>
      <c r="R324" s="1">
        <f t="shared" ref="R324:X324" si="973">J324/J323-1</f>
        <v>0</v>
      </c>
      <c r="S324" s="1">
        <f t="shared" si="973"/>
        <v>-1.4460603162236296E-3</v>
      </c>
      <c r="T324" s="1">
        <f t="shared" si="973"/>
        <v>2.3972187939269585E-3</v>
      </c>
      <c r="U324" s="1">
        <f t="shared" si="973"/>
        <v>-2.2027903106535018E-2</v>
      </c>
      <c r="V324" s="1" t="e">
        <f t="shared" si="973"/>
        <v>#N/A</v>
      </c>
      <c r="W324" s="1" t="e">
        <f t="shared" si="973"/>
        <v>#N/A</v>
      </c>
      <c r="X324" s="1" t="e">
        <f t="shared" si="973"/>
        <v>#N/A</v>
      </c>
      <c r="Y324" s="9">
        <f t="shared" si="771"/>
        <v>44798</v>
      </c>
      <c r="Z324" s="1">
        <f t="shared" si="778"/>
        <v>1</v>
      </c>
      <c r="AA324" s="1">
        <f t="shared" ref="AA324:AF324" si="974">IF(ISNUMBER(AA323), AA323*(S324+1), IF(ISNUMBER(S323),S323+1, NA()))</f>
        <v>1.0056148671392635</v>
      </c>
      <c r="AB324" s="1">
        <f t="shared" si="974"/>
        <v>1.0242369604556865</v>
      </c>
      <c r="AC324" s="1" t="e">
        <f t="shared" si="974"/>
        <v>#N/A</v>
      </c>
      <c r="AD324" s="1" t="e">
        <f t="shared" si="974"/>
        <v>#N/A</v>
      </c>
      <c r="AE324" s="1" t="e">
        <f t="shared" si="974"/>
        <v>#N/A</v>
      </c>
      <c r="AF324" s="1" t="e">
        <f t="shared" si="974"/>
        <v>#N/A</v>
      </c>
    </row>
    <row r="325" spans="1:32" ht="13">
      <c r="A325" s="9">
        <f>wstETH!A325</f>
        <v>44799</v>
      </c>
      <c r="B325" s="1">
        <f>VLOOKUP(A325, ETH!$A$2:$E$1977, 5)</f>
        <v>1507.782837</v>
      </c>
      <c r="C325" s="1">
        <f>VLOOKUP(A325, wstETH!$A$2:$E$1977, 5)</f>
        <v>1588.290649</v>
      </c>
      <c r="D325" s="1">
        <f>VLOOKUP(A325, rETH!$A$2:$E$1977, 5)</f>
        <v>1550.831543</v>
      </c>
      <c r="E325" s="1">
        <f>VLOOKUP(A325, cbETH!$A$2:$E$1977, 5)</f>
        <v>1399.258789</v>
      </c>
      <c r="F325" s="1" t="e">
        <f>VLOOKUP(A325, sfrxETH!$A$2:$E$1977, 5)</f>
        <v>#N/A</v>
      </c>
      <c r="G325" s="1" t="e">
        <f>VLOOKUP(A325, rETH2!$A$2:$D$1977, 5)</f>
        <v>#N/A</v>
      </c>
      <c r="H325" s="8" t="e">
        <f>VLOOKUP(A325, ankrETH!$A$2:$E$1977, 5)</f>
        <v>#N/A</v>
      </c>
      <c r="J325" s="1">
        <f t="shared" ref="J325:N325" si="975">B325/$B325</f>
        <v>1</v>
      </c>
      <c r="K325" s="1">
        <f t="shared" si="975"/>
        <v>1.0533948324814364</v>
      </c>
      <c r="L325" s="1">
        <f t="shared" si="975"/>
        <v>1.0285509988199979</v>
      </c>
      <c r="M325" s="1">
        <f t="shared" si="975"/>
        <v>0.92802408587172425</v>
      </c>
      <c r="N325" s="1" t="e">
        <f t="shared" si="975"/>
        <v>#N/A</v>
      </c>
      <c r="O325" s="1" t="e">
        <f t="shared" si="768"/>
        <v>#N/A</v>
      </c>
      <c r="P325" s="10" t="e">
        <f t="shared" si="769"/>
        <v>#N/A</v>
      </c>
      <c r="R325" s="1">
        <f t="shared" ref="R325:X325" si="976">J325/J324-1</f>
        <v>0</v>
      </c>
      <c r="S325" s="1">
        <f t="shared" si="976"/>
        <v>-2.414601837298247E-3</v>
      </c>
      <c r="T325" s="1">
        <f t="shared" si="976"/>
        <v>-2.3207290223218324E-3</v>
      </c>
      <c r="U325" s="1">
        <f t="shared" si="976"/>
        <v>-1.503692115889399E-2</v>
      </c>
      <c r="V325" s="1" t="e">
        <f t="shared" si="976"/>
        <v>#N/A</v>
      </c>
      <c r="W325" s="1" t="e">
        <f t="shared" si="976"/>
        <v>#N/A</v>
      </c>
      <c r="X325" s="1" t="e">
        <f t="shared" si="976"/>
        <v>#N/A</v>
      </c>
      <c r="Y325" s="9">
        <f t="shared" si="771"/>
        <v>44799</v>
      </c>
      <c r="Z325" s="1">
        <f t="shared" si="778"/>
        <v>1</v>
      </c>
      <c r="AA325" s="1">
        <f t="shared" ref="AA325:AF325" si="977">IF(ISNUMBER(AA324), AA324*(S325+1), IF(ISNUMBER(S324),S324+1, NA()))</f>
        <v>1.0031867076334546</v>
      </c>
      <c r="AB325" s="1">
        <f t="shared" si="977"/>
        <v>1.0218599840158222</v>
      </c>
      <c r="AC325" s="1">
        <f t="shared" si="977"/>
        <v>0.97797209689346498</v>
      </c>
      <c r="AD325" s="1" t="e">
        <f t="shared" si="977"/>
        <v>#N/A</v>
      </c>
      <c r="AE325" s="1" t="e">
        <f t="shared" si="977"/>
        <v>#N/A</v>
      </c>
      <c r="AF325" s="1" t="e">
        <f t="shared" si="977"/>
        <v>#N/A</v>
      </c>
    </row>
    <row r="326" spans="1:32" ht="13">
      <c r="A326" s="9">
        <f>wstETH!A326</f>
        <v>44800</v>
      </c>
      <c r="B326" s="1">
        <f>VLOOKUP(A326, ETH!$A$2:$E$1977, 5)</f>
        <v>1491.3950199999999</v>
      </c>
      <c r="C326" s="1">
        <f>VLOOKUP(A326, wstETH!$A$2:$E$1977, 5)</f>
        <v>1567.941284</v>
      </c>
      <c r="D326" s="1">
        <f>VLOOKUP(A326, rETH!$A$2:$E$1977, 5)</f>
        <v>1520.9270019999999</v>
      </c>
      <c r="E326" s="1">
        <f>VLOOKUP(A326, cbETH!$A$2:$E$1977, 5)</f>
        <v>1408.1427000000001</v>
      </c>
      <c r="F326" s="1" t="e">
        <f>VLOOKUP(A326, sfrxETH!$A$2:$E$1977, 5)</f>
        <v>#N/A</v>
      </c>
      <c r="G326" s="1" t="e">
        <f>VLOOKUP(A326, rETH2!$A$2:$D$1977, 5)</f>
        <v>#N/A</v>
      </c>
      <c r="H326" s="8" t="e">
        <f>VLOOKUP(A326, ankrETH!$A$2:$E$1977, 5)</f>
        <v>#N/A</v>
      </c>
      <c r="J326" s="1">
        <f t="shared" ref="J326:N326" si="978">B326/$B326</f>
        <v>1</v>
      </c>
      <c r="K326" s="1">
        <f t="shared" si="978"/>
        <v>1.0513252779937539</v>
      </c>
      <c r="L326" s="1">
        <f t="shared" si="978"/>
        <v>1.0198015828160671</v>
      </c>
      <c r="M326" s="1">
        <f t="shared" si="978"/>
        <v>0.94417822315110067</v>
      </c>
      <c r="N326" s="1" t="e">
        <f t="shared" si="978"/>
        <v>#N/A</v>
      </c>
      <c r="O326" s="1" t="e">
        <f t="shared" si="768"/>
        <v>#N/A</v>
      </c>
      <c r="P326" s="10" t="e">
        <f t="shared" si="769"/>
        <v>#N/A</v>
      </c>
      <c r="R326" s="1">
        <f t="shared" ref="R326:X326" si="979">J326/J325-1</f>
        <v>0</v>
      </c>
      <c r="S326" s="1">
        <f t="shared" si="979"/>
        <v>-1.9646522119416421E-3</v>
      </c>
      <c r="T326" s="1">
        <f t="shared" si="979"/>
        <v>-8.5065456296951059E-3</v>
      </c>
      <c r="U326" s="1">
        <f t="shared" si="979"/>
        <v>1.7407023724176574E-2</v>
      </c>
      <c r="V326" s="1" t="e">
        <f t="shared" si="979"/>
        <v>#N/A</v>
      </c>
      <c r="W326" s="1" t="e">
        <f t="shared" si="979"/>
        <v>#N/A</v>
      </c>
      <c r="X326" s="1" t="e">
        <f t="shared" si="979"/>
        <v>#N/A</v>
      </c>
      <c r="Y326" s="9">
        <f t="shared" si="771"/>
        <v>44800</v>
      </c>
      <c r="Z326" s="1">
        <f t="shared" si="778"/>
        <v>1</v>
      </c>
      <c r="AA326" s="1">
        <f t="shared" ref="AA326:AF326" si="980">IF(ISNUMBER(AA325), AA325*(S326+1), IF(ISNUMBER(S325),S325+1, NA()))</f>
        <v>1.0012157946493121</v>
      </c>
      <c r="AB326" s="1">
        <f t="shared" si="980"/>
        <v>1.0131674854346322</v>
      </c>
      <c r="AC326" s="1">
        <f t="shared" si="980"/>
        <v>0.99499568038567221</v>
      </c>
      <c r="AD326" s="1" t="e">
        <f t="shared" si="980"/>
        <v>#N/A</v>
      </c>
      <c r="AE326" s="1" t="e">
        <f t="shared" si="980"/>
        <v>#N/A</v>
      </c>
      <c r="AF326" s="1" t="e">
        <f t="shared" si="980"/>
        <v>#N/A</v>
      </c>
    </row>
    <row r="327" spans="1:32" ht="13">
      <c r="A327" s="9">
        <f>wstETH!A327</f>
        <v>44801</v>
      </c>
      <c r="B327" s="1">
        <f>VLOOKUP(A327, ETH!$A$2:$E$1977, 5)</f>
        <v>1430.5473629999999</v>
      </c>
      <c r="C327" s="1">
        <f>VLOOKUP(A327, wstETH!$A$2:$E$1977, 5)</f>
        <v>1508.744629</v>
      </c>
      <c r="D327" s="1">
        <f>VLOOKUP(A327, rETH!$A$2:$E$1977, 5)</f>
        <v>1462.0382079999999</v>
      </c>
      <c r="E327" s="1">
        <f>VLOOKUP(A327, cbETH!$A$2:$E$1977, 5)</f>
        <v>1349.269043</v>
      </c>
      <c r="F327" s="1" t="e">
        <f>VLOOKUP(A327, sfrxETH!$A$2:$E$1977, 5)</f>
        <v>#N/A</v>
      </c>
      <c r="G327" s="1" t="e">
        <f>VLOOKUP(A327, rETH2!$A$2:$D$1977, 5)</f>
        <v>#N/A</v>
      </c>
      <c r="H327" s="8" t="e">
        <f>VLOOKUP(A327, ankrETH!$A$2:$E$1977, 5)</f>
        <v>#N/A</v>
      </c>
      <c r="J327" s="1">
        <f t="shared" ref="J327:N327" si="981">B327/$B327</f>
        <v>1</v>
      </c>
      <c r="K327" s="1">
        <f t="shared" si="981"/>
        <v>1.0546624795672705</v>
      </c>
      <c r="L327" s="1">
        <f t="shared" si="981"/>
        <v>1.0220131439297198</v>
      </c>
      <c r="M327" s="1">
        <f t="shared" si="981"/>
        <v>0.94318376161307149</v>
      </c>
      <c r="N327" s="1" t="e">
        <f t="shared" si="981"/>
        <v>#N/A</v>
      </c>
      <c r="O327" s="1" t="e">
        <f t="shared" si="768"/>
        <v>#N/A</v>
      </c>
      <c r="P327" s="10" t="e">
        <f t="shared" si="769"/>
        <v>#N/A</v>
      </c>
      <c r="R327" s="1">
        <f t="shared" ref="R327:X327" si="982">J327/J326-1</f>
        <v>0</v>
      </c>
      <c r="S327" s="1">
        <f t="shared" si="982"/>
        <v>3.1742807324912636E-3</v>
      </c>
      <c r="T327" s="1">
        <f t="shared" si="982"/>
        <v>2.1686190244436521E-3</v>
      </c>
      <c r="U327" s="1">
        <f t="shared" si="982"/>
        <v>-1.0532561688515463E-3</v>
      </c>
      <c r="V327" s="1" t="e">
        <f t="shared" si="982"/>
        <v>#N/A</v>
      </c>
      <c r="W327" s="1" t="e">
        <f t="shared" si="982"/>
        <v>#N/A</v>
      </c>
      <c r="X327" s="1" t="e">
        <f t="shared" si="982"/>
        <v>#N/A</v>
      </c>
      <c r="Y327" s="9">
        <f t="shared" si="771"/>
        <v>44801</v>
      </c>
      <c r="Z327" s="1">
        <f t="shared" si="778"/>
        <v>1</v>
      </c>
      <c r="AA327" s="1">
        <f t="shared" ref="AA327:AF327" si="983">IF(ISNUMBER(AA326), AA326*(S327+1), IF(ISNUMBER(S326),S326+1, NA()))</f>
        <v>1.0043939346553334</v>
      </c>
      <c r="AB327" s="1">
        <f t="shared" si="983"/>
        <v>1.0153646597184935</v>
      </c>
      <c r="AC327" s="1">
        <f t="shared" si="983"/>
        <v>0.99394769504732539</v>
      </c>
      <c r="AD327" s="1" t="e">
        <f t="shared" si="983"/>
        <v>#N/A</v>
      </c>
      <c r="AE327" s="1" t="e">
        <f t="shared" si="983"/>
        <v>#N/A</v>
      </c>
      <c r="AF327" s="1" t="e">
        <f t="shared" si="983"/>
        <v>#N/A</v>
      </c>
    </row>
    <row r="328" spans="1:32" ht="13">
      <c r="A328" s="9">
        <f>wstETH!A328</f>
        <v>44802</v>
      </c>
      <c r="B328" s="1">
        <f>VLOOKUP(A328, ETH!$A$2:$E$1977, 5)</f>
        <v>1553.0373540000001</v>
      </c>
      <c r="C328" s="1">
        <f>VLOOKUP(A328, wstETH!$A$2:$E$1977, 5)</f>
        <v>1633.4697269999999</v>
      </c>
      <c r="D328" s="1">
        <f>VLOOKUP(A328, rETH!$A$2:$E$1977, 5)</f>
        <v>1580.777466</v>
      </c>
      <c r="E328" s="1">
        <f>VLOOKUP(A328, cbETH!$A$2:$E$1977, 5)</f>
        <v>1441.156616</v>
      </c>
      <c r="F328" s="1" t="e">
        <f>VLOOKUP(A328, sfrxETH!$A$2:$E$1977, 5)</f>
        <v>#N/A</v>
      </c>
      <c r="G328" s="1" t="e">
        <f>VLOOKUP(A328, rETH2!$A$2:$D$1977, 5)</f>
        <v>#N/A</v>
      </c>
      <c r="H328" s="8" t="e">
        <f>VLOOKUP(A328, ankrETH!$A$2:$E$1977, 5)</f>
        <v>#N/A</v>
      </c>
      <c r="J328" s="1">
        <f t="shared" ref="J328:N328" si="984">B328/$B328</f>
        <v>1</v>
      </c>
      <c r="K328" s="1">
        <f t="shared" si="984"/>
        <v>1.0517903660158838</v>
      </c>
      <c r="L328" s="1">
        <f t="shared" si="984"/>
        <v>1.0178618446803953</v>
      </c>
      <c r="M328" s="1">
        <f t="shared" si="984"/>
        <v>0.92796004699317747</v>
      </c>
      <c r="N328" s="1" t="e">
        <f t="shared" si="984"/>
        <v>#N/A</v>
      </c>
      <c r="O328" s="1" t="e">
        <f t="shared" si="768"/>
        <v>#N/A</v>
      </c>
      <c r="P328" s="10" t="e">
        <f t="shared" si="769"/>
        <v>#N/A</v>
      </c>
      <c r="R328" s="1">
        <f t="shared" ref="R328:X328" si="985">J328/J327-1</f>
        <v>0</v>
      </c>
      <c r="S328" s="1">
        <f t="shared" si="985"/>
        <v>-2.7232537489767505E-3</v>
      </c>
      <c r="T328" s="1">
        <f t="shared" si="985"/>
        <v>-4.0618844033281087E-3</v>
      </c>
      <c r="U328" s="1">
        <f t="shared" si="985"/>
        <v>-1.6140772603906783E-2</v>
      </c>
      <c r="V328" s="1" t="e">
        <f t="shared" si="985"/>
        <v>#N/A</v>
      </c>
      <c r="W328" s="1" t="e">
        <f t="shared" si="985"/>
        <v>#N/A</v>
      </c>
      <c r="X328" s="1" t="e">
        <f t="shared" si="985"/>
        <v>#N/A</v>
      </c>
      <c r="Y328" s="9">
        <f t="shared" si="771"/>
        <v>44802</v>
      </c>
      <c r="Z328" s="1">
        <f t="shared" si="778"/>
        <v>1</v>
      </c>
      <c r="AA328" s="1">
        <f t="shared" ref="AA328:AF328" si="986">IF(ISNUMBER(AA327), AA327*(S328+1), IF(ISNUMBER(S327),S327+1, NA()))</f>
        <v>1.0016587151073337</v>
      </c>
      <c r="AB328" s="1">
        <f t="shared" si="986"/>
        <v>1.0112403658434925</v>
      </c>
      <c r="AC328" s="1">
        <f t="shared" si="986"/>
        <v>0.97790461132138917</v>
      </c>
      <c r="AD328" s="1" t="e">
        <f t="shared" si="986"/>
        <v>#N/A</v>
      </c>
      <c r="AE328" s="1" t="e">
        <f t="shared" si="986"/>
        <v>#N/A</v>
      </c>
      <c r="AF328" s="1" t="e">
        <f t="shared" si="986"/>
        <v>#N/A</v>
      </c>
    </row>
    <row r="329" spans="1:32" ht="13">
      <c r="A329" s="9">
        <f>wstETH!A329</f>
        <v>44803</v>
      </c>
      <c r="B329" s="1">
        <f>VLOOKUP(A329, ETH!$A$2:$E$1977, 5)</f>
        <v>1523.8388669999999</v>
      </c>
      <c r="C329" s="1">
        <f>VLOOKUP(A329, wstETH!$A$2:$E$1977, 5)</f>
        <v>1607.8400879999999</v>
      </c>
      <c r="D329" s="1">
        <f>VLOOKUP(A329, rETH!$A$2:$E$1977, 5)</f>
        <v>1558.6766359999999</v>
      </c>
      <c r="E329" s="1">
        <f>VLOOKUP(A329, cbETH!$A$2:$E$1977, 5)</f>
        <v>1403.3713379999999</v>
      </c>
      <c r="F329" s="1" t="e">
        <f>VLOOKUP(A329, sfrxETH!$A$2:$E$1977, 5)</f>
        <v>#N/A</v>
      </c>
      <c r="G329" s="1" t="e">
        <f>VLOOKUP(A329, rETH2!$A$2:$D$1977, 5)</f>
        <v>#N/A</v>
      </c>
      <c r="H329" s="8" t="e">
        <f>VLOOKUP(A329, ankrETH!$A$2:$E$1977, 5)</f>
        <v>#N/A</v>
      </c>
      <c r="J329" s="1">
        <f t="shared" ref="J329:N329" si="987">B329/$B329</f>
        <v>1</v>
      </c>
      <c r="K329" s="1">
        <f t="shared" si="987"/>
        <v>1.0551247397734211</v>
      </c>
      <c r="L329" s="1">
        <f t="shared" si="987"/>
        <v>1.0228618456678333</v>
      </c>
      <c r="M329" s="1">
        <f t="shared" si="987"/>
        <v>0.92094470641954029</v>
      </c>
      <c r="N329" s="1" t="e">
        <f t="shared" si="987"/>
        <v>#N/A</v>
      </c>
      <c r="O329" s="1" t="e">
        <f t="shared" si="768"/>
        <v>#N/A</v>
      </c>
      <c r="P329" s="10" t="e">
        <f t="shared" si="769"/>
        <v>#N/A</v>
      </c>
      <c r="R329" s="1">
        <f t="shared" ref="R329:X329" si="988">J329/J328-1</f>
        <v>0</v>
      </c>
      <c r="S329" s="1">
        <f t="shared" si="988"/>
        <v>3.1701885330701618E-3</v>
      </c>
      <c r="T329" s="1">
        <f t="shared" si="988"/>
        <v>4.9122589804984074E-3</v>
      </c>
      <c r="U329" s="1">
        <f t="shared" si="988"/>
        <v>-7.5599597163354959E-3</v>
      </c>
      <c r="V329" s="1" t="e">
        <f t="shared" si="988"/>
        <v>#N/A</v>
      </c>
      <c r="W329" s="1" t="e">
        <f t="shared" si="988"/>
        <v>#N/A</v>
      </c>
      <c r="X329" s="1" t="e">
        <f t="shared" si="988"/>
        <v>#N/A</v>
      </c>
      <c r="Y329" s="9">
        <f t="shared" si="771"/>
        <v>44803</v>
      </c>
      <c r="Z329" s="1">
        <f t="shared" si="778"/>
        <v>1</v>
      </c>
      <c r="AA329" s="1">
        <f t="shared" ref="AA329:AF329" si="989">IF(ISNUMBER(AA328), AA328*(S329+1), IF(ISNUMBER(S328),S328+1, NA()))</f>
        <v>1.0048341620800167</v>
      </c>
      <c r="AB329" s="1">
        <f t="shared" si="989"/>
        <v>1.0162078404120498</v>
      </c>
      <c r="AC329" s="1">
        <f t="shared" si="989"/>
        <v>0.97051169185338071</v>
      </c>
      <c r="AD329" s="1" t="e">
        <f t="shared" si="989"/>
        <v>#N/A</v>
      </c>
      <c r="AE329" s="1" t="e">
        <f t="shared" si="989"/>
        <v>#N/A</v>
      </c>
      <c r="AF329" s="1" t="e">
        <f t="shared" si="989"/>
        <v>#N/A</v>
      </c>
    </row>
    <row r="330" spans="1:32" ht="13">
      <c r="A330" s="9">
        <f>wstETH!A330</f>
        <v>44804</v>
      </c>
      <c r="B330" s="1">
        <f>VLOOKUP(A330, ETH!$A$2:$E$1977, 5)</f>
        <v>1553.684937</v>
      </c>
      <c r="C330" s="1">
        <f>VLOOKUP(A330, wstETH!$A$2:$E$1977, 5)</f>
        <v>1636.5179439999999</v>
      </c>
      <c r="D330" s="1">
        <f>VLOOKUP(A330, rETH!$A$2:$E$1977, 5)</f>
        <v>1590.4135739999999</v>
      </c>
      <c r="E330" s="1">
        <f>VLOOKUP(A330, cbETH!$A$2:$E$1977, 5)</f>
        <v>1436.3927000000001</v>
      </c>
      <c r="F330" s="1" t="e">
        <f>VLOOKUP(A330, sfrxETH!$A$2:$E$1977, 5)</f>
        <v>#N/A</v>
      </c>
      <c r="G330" s="1" t="e">
        <f>VLOOKUP(A330, rETH2!$A$2:$D$1977, 5)</f>
        <v>#N/A</v>
      </c>
      <c r="H330" s="8" t="e">
        <f>VLOOKUP(A330, ankrETH!$A$2:$E$1977, 5)</f>
        <v>#N/A</v>
      </c>
      <c r="J330" s="1">
        <f t="shared" ref="J330:N330" si="990">B330/$B330</f>
        <v>1</v>
      </c>
      <c r="K330" s="1">
        <f t="shared" si="990"/>
        <v>1.0533139023410638</v>
      </c>
      <c r="L330" s="1">
        <f t="shared" si="990"/>
        <v>1.0236396943326997</v>
      </c>
      <c r="M330" s="1">
        <f t="shared" si="990"/>
        <v>0.92450706433025043</v>
      </c>
      <c r="N330" s="1" t="e">
        <f t="shared" si="990"/>
        <v>#N/A</v>
      </c>
      <c r="O330" s="1" t="e">
        <f t="shared" si="768"/>
        <v>#N/A</v>
      </c>
      <c r="P330" s="10" t="e">
        <f t="shared" si="769"/>
        <v>#N/A</v>
      </c>
      <c r="R330" s="1">
        <f t="shared" ref="R330:X330" si="991">J330/J329-1</f>
        <v>0</v>
      </c>
      <c r="S330" s="1">
        <f t="shared" si="991"/>
        <v>-1.7162306636333557E-3</v>
      </c>
      <c r="T330" s="1">
        <f t="shared" si="991"/>
        <v>7.6046307540056368E-4</v>
      </c>
      <c r="U330" s="1">
        <f t="shared" si="991"/>
        <v>3.8681561291120659E-3</v>
      </c>
      <c r="V330" s="1" t="e">
        <f t="shared" si="991"/>
        <v>#N/A</v>
      </c>
      <c r="W330" s="1" t="e">
        <f t="shared" si="991"/>
        <v>#N/A</v>
      </c>
      <c r="X330" s="1" t="e">
        <f t="shared" si="991"/>
        <v>#N/A</v>
      </c>
      <c r="Y330" s="9">
        <f t="shared" si="771"/>
        <v>44804</v>
      </c>
      <c r="Z330" s="1">
        <f t="shared" si="778"/>
        <v>1</v>
      </c>
      <c r="AA330" s="1">
        <f t="shared" ref="AA330:AF330" si="992">IF(ISNUMBER(AA329), AA329*(S330+1), IF(ISNUMBER(S329),S329+1, NA()))</f>
        <v>1.0031096348791886</v>
      </c>
      <c r="AB330" s="1">
        <f t="shared" si="992"/>
        <v>1.0169806289516157</v>
      </c>
      <c r="AC330" s="1">
        <f t="shared" si="992"/>
        <v>0.97426578260259833</v>
      </c>
      <c r="AD330" s="1" t="e">
        <f t="shared" si="992"/>
        <v>#N/A</v>
      </c>
      <c r="AE330" s="1" t="e">
        <f t="shared" si="992"/>
        <v>#N/A</v>
      </c>
      <c r="AF330" s="1" t="e">
        <f t="shared" si="992"/>
        <v>#N/A</v>
      </c>
    </row>
    <row r="331" spans="1:32" ht="13">
      <c r="A331" s="9">
        <f>wstETH!A331</f>
        <v>44805</v>
      </c>
      <c r="B331" s="1">
        <f>VLOOKUP(A331, ETH!$A$2:$E$1977, 5)</f>
        <v>1586.1767580000001</v>
      </c>
      <c r="C331" s="1">
        <f>VLOOKUP(A331, wstETH!$A$2:$E$1977, 5)</f>
        <v>1668.8055420000001</v>
      </c>
      <c r="D331" s="1">
        <f>VLOOKUP(A331, rETH!$A$2:$E$1977, 5)</f>
        <v>1621.1986079999999</v>
      </c>
      <c r="E331" s="1">
        <f>VLOOKUP(A331, cbETH!$A$2:$E$1977, 5)</f>
        <v>1472.219116</v>
      </c>
      <c r="F331" s="1" t="e">
        <f>VLOOKUP(A331, sfrxETH!$A$2:$E$1977, 5)</f>
        <v>#N/A</v>
      </c>
      <c r="G331" s="1" t="e">
        <f>VLOOKUP(A331, rETH2!$A$2:$D$1977, 5)</f>
        <v>#N/A</v>
      </c>
      <c r="H331" s="8" t="e">
        <f>VLOOKUP(A331, ankrETH!$A$2:$E$1977, 5)</f>
        <v>#N/A</v>
      </c>
      <c r="J331" s="1">
        <f t="shared" ref="J331:N331" si="993">B331/$B331</f>
        <v>1</v>
      </c>
      <c r="K331" s="1">
        <f t="shared" si="993"/>
        <v>1.0520930492665812</v>
      </c>
      <c r="L331" s="1">
        <f t="shared" si="993"/>
        <v>1.0220794119087704</v>
      </c>
      <c r="M331" s="1">
        <f t="shared" si="993"/>
        <v>0.92815577367071722</v>
      </c>
      <c r="N331" s="1" t="e">
        <f t="shared" si="993"/>
        <v>#N/A</v>
      </c>
      <c r="O331" s="1" t="e">
        <f t="shared" si="768"/>
        <v>#N/A</v>
      </c>
      <c r="P331" s="10" t="e">
        <f t="shared" si="769"/>
        <v>#N/A</v>
      </c>
      <c r="R331" s="1">
        <f t="shared" ref="R331:X331" si="994">J331/J330-1</f>
        <v>0</v>
      </c>
      <c r="S331" s="1">
        <f t="shared" si="994"/>
        <v>-1.1590591102701442E-3</v>
      </c>
      <c r="T331" s="1">
        <f t="shared" si="994"/>
        <v>-1.5242496286219653E-3</v>
      </c>
      <c r="U331" s="1">
        <f t="shared" si="994"/>
        <v>3.9466538236894166E-3</v>
      </c>
      <c r="V331" s="1" t="e">
        <f t="shared" si="994"/>
        <v>#N/A</v>
      </c>
      <c r="W331" s="1" t="e">
        <f t="shared" si="994"/>
        <v>#N/A</v>
      </c>
      <c r="X331" s="1" t="e">
        <f t="shared" si="994"/>
        <v>#N/A</v>
      </c>
      <c r="Y331" s="9">
        <f t="shared" si="771"/>
        <v>44805</v>
      </c>
      <c r="Z331" s="1">
        <f t="shared" si="778"/>
        <v>1</v>
      </c>
      <c r="AA331" s="1">
        <f t="shared" ref="AA331:AF331" si="995">IF(ISNUMBER(AA330), AA330*(S331+1), IF(ISNUMBER(S330),S330+1, NA()))</f>
        <v>1.001946971518282</v>
      </c>
      <c r="AB331" s="1">
        <f t="shared" si="995"/>
        <v>1.0154304966056205</v>
      </c>
      <c r="AC331" s="1">
        <f t="shared" si="995"/>
        <v>0.97811087237879668</v>
      </c>
      <c r="AD331" s="1" t="e">
        <f t="shared" si="995"/>
        <v>#N/A</v>
      </c>
      <c r="AE331" s="1" t="e">
        <f t="shared" si="995"/>
        <v>#N/A</v>
      </c>
      <c r="AF331" s="1" t="e">
        <f t="shared" si="995"/>
        <v>#N/A</v>
      </c>
    </row>
    <row r="332" spans="1:32" ht="13">
      <c r="A332" s="9">
        <f>wstETH!A332</f>
        <v>44806</v>
      </c>
      <c r="B332" s="1">
        <f>VLOOKUP(A332, ETH!$A$2:$E$1977, 5)</f>
        <v>1577.2204589999999</v>
      </c>
      <c r="C332" s="1">
        <f>VLOOKUP(A332, wstETH!$A$2:$E$1977, 5)</f>
        <v>1656.2742920000001</v>
      </c>
      <c r="D332" s="1">
        <f>VLOOKUP(A332, rETH!$A$2:$E$1977, 5)</f>
        <v>1612.6256100000001</v>
      </c>
      <c r="E332" s="1">
        <f>VLOOKUP(A332, cbETH!$A$2:$E$1977, 5)</f>
        <v>1460.8592530000001</v>
      </c>
      <c r="F332" s="1" t="e">
        <f>VLOOKUP(A332, sfrxETH!$A$2:$E$1977, 5)</f>
        <v>#N/A</v>
      </c>
      <c r="G332" s="1" t="e">
        <f>VLOOKUP(A332, rETH2!$A$2:$D$1977, 5)</f>
        <v>#N/A</v>
      </c>
      <c r="H332" s="8" t="e">
        <f>VLOOKUP(A332, ankrETH!$A$2:$E$1977, 5)</f>
        <v>#N/A</v>
      </c>
      <c r="J332" s="1">
        <f t="shared" ref="J332:N332" si="996">B332/$B332</f>
        <v>1</v>
      </c>
      <c r="K332" s="1">
        <f t="shared" si="996"/>
        <v>1.0501222467340567</v>
      </c>
      <c r="L332" s="1">
        <f t="shared" si="996"/>
        <v>1.0224478136825894</v>
      </c>
      <c r="M332" s="1">
        <f t="shared" si="996"/>
        <v>0.92622387990466726</v>
      </c>
      <c r="N332" s="1" t="e">
        <f t="shared" si="996"/>
        <v>#N/A</v>
      </c>
      <c r="O332" s="1" t="e">
        <f t="shared" si="768"/>
        <v>#N/A</v>
      </c>
      <c r="P332" s="10" t="e">
        <f t="shared" si="769"/>
        <v>#N/A</v>
      </c>
      <c r="R332" s="1">
        <f t="shared" ref="R332:X332" si="997">J332/J331-1</f>
        <v>0</v>
      </c>
      <c r="S332" s="1">
        <f t="shared" si="997"/>
        <v>-1.8732207516229948E-3</v>
      </c>
      <c r="T332" s="1">
        <f t="shared" si="997"/>
        <v>3.604433956174713E-4</v>
      </c>
      <c r="U332" s="1">
        <f t="shared" si="997"/>
        <v>-2.0814326871120281E-3</v>
      </c>
      <c r="V332" s="1" t="e">
        <f t="shared" si="997"/>
        <v>#N/A</v>
      </c>
      <c r="W332" s="1" t="e">
        <f t="shared" si="997"/>
        <v>#N/A</v>
      </c>
      <c r="X332" s="1" t="e">
        <f t="shared" si="997"/>
        <v>#N/A</v>
      </c>
      <c r="Y332" s="9">
        <f t="shared" si="771"/>
        <v>44806</v>
      </c>
      <c r="Z332" s="1">
        <f t="shared" si="778"/>
        <v>1</v>
      </c>
      <c r="AA332" s="1">
        <f t="shared" ref="AA332:AF332" si="998">IF(ISNUMBER(AA331), AA331*(S332+1), IF(ISNUMBER(S331),S331+1, NA()))</f>
        <v>1.0000701036592081</v>
      </c>
      <c r="AB332" s="1">
        <f t="shared" si="998"/>
        <v>1.0157965018218305</v>
      </c>
      <c r="AC332" s="1">
        <f t="shared" si="998"/>
        <v>0.9760750004374078</v>
      </c>
      <c r="AD332" s="1" t="e">
        <f t="shared" si="998"/>
        <v>#N/A</v>
      </c>
      <c r="AE332" s="1" t="e">
        <f t="shared" si="998"/>
        <v>#N/A</v>
      </c>
      <c r="AF332" s="1" t="e">
        <f t="shared" si="998"/>
        <v>#N/A</v>
      </c>
    </row>
    <row r="333" spans="1:32" ht="13">
      <c r="A333" s="9">
        <f>wstETH!A333</f>
        <v>44807</v>
      </c>
      <c r="B333" s="1">
        <f>VLOOKUP(A333, ETH!$A$2:$E$1977, 5)</f>
        <v>1556.8726810000001</v>
      </c>
      <c r="C333" s="1">
        <f>VLOOKUP(A333, wstETH!$A$2:$E$1977, 5)</f>
        <v>1634.515991</v>
      </c>
      <c r="D333" s="1">
        <f>VLOOKUP(A333, rETH!$A$2:$E$1977, 5)</f>
        <v>1592.4307859999999</v>
      </c>
      <c r="E333" s="1">
        <f>VLOOKUP(A333, cbETH!$A$2:$E$1977, 5)</f>
        <v>1435.9486079999999</v>
      </c>
      <c r="F333" s="1" t="e">
        <f>VLOOKUP(A333, sfrxETH!$A$2:$E$1977, 5)</f>
        <v>#N/A</v>
      </c>
      <c r="G333" s="1" t="e">
        <f>VLOOKUP(A333, rETH2!$A$2:$D$1977, 5)</f>
        <v>#N/A</v>
      </c>
      <c r="H333" s="8" t="e">
        <f>VLOOKUP(A333, ankrETH!$A$2:$E$1977, 5)</f>
        <v>#N/A</v>
      </c>
      <c r="J333" s="1">
        <f t="shared" ref="J333:N333" si="999">B333/$B333</f>
        <v>1</v>
      </c>
      <c r="K333" s="1">
        <f t="shared" si="999"/>
        <v>1.0498713292021598</v>
      </c>
      <c r="L333" s="1">
        <f t="shared" si="999"/>
        <v>1.0228394430925207</v>
      </c>
      <c r="M333" s="1">
        <f t="shared" si="999"/>
        <v>0.9223288619064669</v>
      </c>
      <c r="N333" s="1" t="e">
        <f t="shared" si="999"/>
        <v>#N/A</v>
      </c>
      <c r="O333" s="1" t="e">
        <f t="shared" si="768"/>
        <v>#N/A</v>
      </c>
      <c r="P333" s="10" t="e">
        <f t="shared" si="769"/>
        <v>#N/A</v>
      </c>
      <c r="R333" s="1">
        <f t="shared" ref="R333:X333" si="1000">J333/J332-1</f>
        <v>0</v>
      </c>
      <c r="S333" s="1">
        <f t="shared" si="1000"/>
        <v>-2.3894125915091546E-4</v>
      </c>
      <c r="T333" s="1">
        <f t="shared" si="1000"/>
        <v>3.8303119698679389E-4</v>
      </c>
      <c r="U333" s="1">
        <f t="shared" si="1000"/>
        <v>-4.2052662241889305E-3</v>
      </c>
      <c r="V333" s="1" t="e">
        <f t="shared" si="1000"/>
        <v>#N/A</v>
      </c>
      <c r="W333" s="1" t="e">
        <f t="shared" si="1000"/>
        <v>#N/A</v>
      </c>
      <c r="X333" s="1" t="e">
        <f t="shared" si="1000"/>
        <v>#N/A</v>
      </c>
      <c r="Y333" s="9">
        <f t="shared" si="771"/>
        <v>44807</v>
      </c>
      <c r="Z333" s="1">
        <f t="shared" si="778"/>
        <v>1</v>
      </c>
      <c r="AA333" s="1">
        <f t="shared" ref="AA333:AF333" si="1001">IF(ISNUMBER(AA332), AA332*(S333+1), IF(ISNUMBER(S332),S332+1, NA()))</f>
        <v>0.99983114564940057</v>
      </c>
      <c r="AB333" s="1">
        <f t="shared" si="1001"/>
        <v>1.0161855835718183</v>
      </c>
      <c r="AC333" s="1">
        <f t="shared" si="1001"/>
        <v>0.97197034520579317</v>
      </c>
      <c r="AD333" s="1" t="e">
        <f t="shared" si="1001"/>
        <v>#N/A</v>
      </c>
      <c r="AE333" s="1" t="e">
        <f t="shared" si="1001"/>
        <v>#N/A</v>
      </c>
      <c r="AF333" s="1" t="e">
        <f t="shared" si="1001"/>
        <v>#N/A</v>
      </c>
    </row>
    <row r="334" spans="1:32" ht="13">
      <c r="A334" s="9">
        <f>wstETH!A334</f>
        <v>44808</v>
      </c>
      <c r="B334" s="1">
        <f>VLOOKUP(A334, ETH!$A$2:$E$1977, 5)</f>
        <v>1577.6416019999999</v>
      </c>
      <c r="C334" s="1">
        <f>VLOOKUP(A334, wstETH!$A$2:$E$1977, 5)</f>
        <v>1654.104126</v>
      </c>
      <c r="D334" s="1">
        <f>VLOOKUP(A334, rETH!$A$2:$E$1977, 5)</f>
        <v>1611.4887699999999</v>
      </c>
      <c r="E334" s="1">
        <f>VLOOKUP(A334, cbETH!$A$2:$E$1977, 5)</f>
        <v>1446.6827390000001</v>
      </c>
      <c r="F334" s="1" t="e">
        <f>VLOOKUP(A334, sfrxETH!$A$2:$E$1977, 5)</f>
        <v>#N/A</v>
      </c>
      <c r="G334" s="1" t="e">
        <f>VLOOKUP(A334, rETH2!$A$2:$D$1977, 5)</f>
        <v>#N/A</v>
      </c>
      <c r="H334" s="8" t="e">
        <f>VLOOKUP(A334, ankrETH!$A$2:$E$1977, 5)</f>
        <v>#N/A</v>
      </c>
      <c r="J334" s="1">
        <f t="shared" ref="J334:N334" si="1002">B334/$B334</f>
        <v>1</v>
      </c>
      <c r="K334" s="1">
        <f t="shared" si="1002"/>
        <v>1.0484663461606663</v>
      </c>
      <c r="L334" s="1">
        <f t="shared" si="1002"/>
        <v>1.021454282111407</v>
      </c>
      <c r="M334" s="1">
        <f t="shared" si="1002"/>
        <v>0.91699073932001962</v>
      </c>
      <c r="N334" s="1" t="e">
        <f t="shared" si="1002"/>
        <v>#N/A</v>
      </c>
      <c r="O334" s="1" t="e">
        <f t="shared" si="768"/>
        <v>#N/A</v>
      </c>
      <c r="P334" s="10" t="e">
        <f t="shared" si="769"/>
        <v>#N/A</v>
      </c>
      <c r="R334" s="1">
        <f t="shared" ref="R334:X334" si="1003">J334/J333-1</f>
        <v>0</v>
      </c>
      <c r="S334" s="1">
        <f t="shared" si="1003"/>
        <v>-1.3382430802841849E-3</v>
      </c>
      <c r="T334" s="1">
        <f t="shared" si="1003"/>
        <v>-1.354231097038805E-3</v>
      </c>
      <c r="U334" s="1">
        <f t="shared" si="1003"/>
        <v>-5.7876564497973959E-3</v>
      </c>
      <c r="V334" s="1" t="e">
        <f t="shared" si="1003"/>
        <v>#N/A</v>
      </c>
      <c r="W334" s="1" t="e">
        <f t="shared" si="1003"/>
        <v>#N/A</v>
      </c>
      <c r="X334" s="1" t="e">
        <f t="shared" si="1003"/>
        <v>#N/A</v>
      </c>
      <c r="Y334" s="9">
        <f t="shared" si="771"/>
        <v>44808</v>
      </c>
      <c r="Z334" s="1">
        <f t="shared" si="778"/>
        <v>1</v>
      </c>
      <c r="AA334" s="1">
        <f t="shared" ref="AA334:AF334" si="1004">IF(ISNUMBER(AA333), AA333*(S334+1), IF(ISNUMBER(S333),S333+1, NA()))</f>
        <v>0.99849312853728267</v>
      </c>
      <c r="AB334" s="1">
        <f t="shared" si="1004"/>
        <v>1.0148094334541828</v>
      </c>
      <c r="AC334" s="1">
        <f t="shared" si="1004"/>
        <v>0.96634491476835105</v>
      </c>
      <c r="AD334" s="1" t="e">
        <f t="shared" si="1004"/>
        <v>#N/A</v>
      </c>
      <c r="AE334" s="1" t="e">
        <f t="shared" si="1004"/>
        <v>#N/A</v>
      </c>
      <c r="AF334" s="1" t="e">
        <f t="shared" si="1004"/>
        <v>#N/A</v>
      </c>
    </row>
    <row r="335" spans="1:32" ht="13">
      <c r="A335" s="9">
        <f>wstETH!A335</f>
        <v>44809</v>
      </c>
      <c r="B335" s="1">
        <f>VLOOKUP(A335, ETH!$A$2:$E$1977, 5)</f>
        <v>1617.1832280000001</v>
      </c>
      <c r="C335" s="1">
        <f>VLOOKUP(A335, wstETH!$A$2:$E$1977, 5)</f>
        <v>1697.1070560000001</v>
      </c>
      <c r="D335" s="1">
        <f>VLOOKUP(A335, rETH!$A$2:$E$1977, 5)</f>
        <v>1653.373779</v>
      </c>
      <c r="E335" s="1">
        <f>VLOOKUP(A335, cbETH!$A$2:$E$1977, 5)</f>
        <v>1482.753052</v>
      </c>
      <c r="F335" s="1" t="e">
        <f>VLOOKUP(A335, sfrxETH!$A$2:$E$1977, 5)</f>
        <v>#N/A</v>
      </c>
      <c r="G335" s="1" t="e">
        <f>VLOOKUP(A335, rETH2!$A$2:$D$1977, 5)</f>
        <v>#N/A</v>
      </c>
      <c r="H335" s="8" t="e">
        <f>VLOOKUP(A335, ankrETH!$A$2:$E$1977, 5)</f>
        <v>#N/A</v>
      </c>
      <c r="J335" s="1">
        <f t="shared" ref="J335:N335" si="1005">B335/$B335</f>
        <v>1</v>
      </c>
      <c r="K335" s="1">
        <f t="shared" si="1005"/>
        <v>1.049421628060565</v>
      </c>
      <c r="L335" s="1">
        <f t="shared" si="1005"/>
        <v>1.0223787573191427</v>
      </c>
      <c r="M335" s="1">
        <f t="shared" si="1005"/>
        <v>0.91687387447973212</v>
      </c>
      <c r="N335" s="1" t="e">
        <f t="shared" si="1005"/>
        <v>#N/A</v>
      </c>
      <c r="O335" s="1" t="e">
        <f t="shared" si="768"/>
        <v>#N/A</v>
      </c>
      <c r="P335" s="10" t="e">
        <f t="shared" si="769"/>
        <v>#N/A</v>
      </c>
      <c r="R335" s="1">
        <f t="shared" ref="R335:X335" si="1006">J335/J334-1</f>
        <v>0</v>
      </c>
      <c r="S335" s="1">
        <f t="shared" si="1006"/>
        <v>9.1112309269325564E-4</v>
      </c>
      <c r="T335" s="1">
        <f t="shared" si="1006"/>
        <v>9.050578414775412E-4</v>
      </c>
      <c r="U335" s="1">
        <f t="shared" si="1006"/>
        <v>-1.2744386096430471E-4</v>
      </c>
      <c r="V335" s="1" t="e">
        <f t="shared" si="1006"/>
        <v>#N/A</v>
      </c>
      <c r="W335" s="1" t="e">
        <f t="shared" si="1006"/>
        <v>#N/A</v>
      </c>
      <c r="X335" s="1" t="e">
        <f t="shared" si="1006"/>
        <v>#N/A</v>
      </c>
      <c r="Y335" s="9">
        <f t="shared" si="771"/>
        <v>44809</v>
      </c>
      <c r="Z335" s="1">
        <f t="shared" si="778"/>
        <v>1</v>
      </c>
      <c r="AA335" s="1">
        <f t="shared" ref="AA335:AF335" si="1007">IF(ISNUMBER(AA334), AA334*(S335+1), IF(ISNUMBER(S334),S334+1, NA()))</f>
        <v>0.99940287868458855</v>
      </c>
      <c r="AB335" s="1">
        <f t="shared" si="1007"/>
        <v>1.0157278946895358</v>
      </c>
      <c r="AC335" s="1">
        <f t="shared" si="1007"/>
        <v>0.96622176004138971</v>
      </c>
      <c r="AD335" s="1" t="e">
        <f t="shared" si="1007"/>
        <v>#N/A</v>
      </c>
      <c r="AE335" s="1" t="e">
        <f t="shared" si="1007"/>
        <v>#N/A</v>
      </c>
      <c r="AF335" s="1" t="e">
        <f t="shared" si="1007"/>
        <v>#N/A</v>
      </c>
    </row>
    <row r="336" spans="1:32" ht="13">
      <c r="A336" s="9">
        <f>wstETH!A336</f>
        <v>44810</v>
      </c>
      <c r="B336" s="1">
        <f>VLOOKUP(A336, ETH!$A$2:$E$1977, 5)</f>
        <v>1561.7485349999999</v>
      </c>
      <c r="C336" s="1">
        <f>VLOOKUP(A336, wstETH!$A$2:$E$1977, 5)</f>
        <v>1625.736938</v>
      </c>
      <c r="D336" s="1">
        <f>VLOOKUP(A336, rETH!$A$2:$E$1977, 5)</f>
        <v>1605.0147710000001</v>
      </c>
      <c r="E336" s="1">
        <f>VLOOKUP(A336, cbETH!$A$2:$E$1977, 5)</f>
        <v>1425.4672849999999</v>
      </c>
      <c r="F336" s="1" t="e">
        <f>VLOOKUP(A336, sfrxETH!$A$2:$E$1977, 5)</f>
        <v>#N/A</v>
      </c>
      <c r="G336" s="1" t="e">
        <f>VLOOKUP(A336, rETH2!$A$2:$D$1977, 5)</f>
        <v>#N/A</v>
      </c>
      <c r="H336" s="8" t="e">
        <f>VLOOKUP(A336, ankrETH!$A$2:$E$1977, 5)</f>
        <v>#N/A</v>
      </c>
      <c r="J336" s="1">
        <f t="shared" ref="J336:N336" si="1008">B336/$B336</f>
        <v>1</v>
      </c>
      <c r="K336" s="1">
        <f t="shared" si="1008"/>
        <v>1.0409722830314678</v>
      </c>
      <c r="L336" s="1">
        <f t="shared" si="1008"/>
        <v>1.0277037147981063</v>
      </c>
      <c r="M336" s="1">
        <f t="shared" si="1008"/>
        <v>0.91273803243874985</v>
      </c>
      <c r="N336" s="1" t="e">
        <f t="shared" si="1008"/>
        <v>#N/A</v>
      </c>
      <c r="O336" s="1" t="e">
        <f t="shared" si="768"/>
        <v>#N/A</v>
      </c>
      <c r="P336" s="10" t="e">
        <f t="shared" si="769"/>
        <v>#N/A</v>
      </c>
      <c r="R336" s="1">
        <f t="shared" ref="R336:X336" si="1009">J336/J335-1</f>
        <v>0</v>
      </c>
      <c r="S336" s="1">
        <f t="shared" si="1009"/>
        <v>-8.05143023849475E-3</v>
      </c>
      <c r="T336" s="1">
        <f t="shared" si="1009"/>
        <v>5.2083999602323683E-3</v>
      </c>
      <c r="U336" s="1">
        <f t="shared" si="1009"/>
        <v>-4.5108080359789193E-3</v>
      </c>
      <c r="V336" s="1" t="e">
        <f t="shared" si="1009"/>
        <v>#N/A</v>
      </c>
      <c r="W336" s="1" t="e">
        <f t="shared" si="1009"/>
        <v>#N/A</v>
      </c>
      <c r="X336" s="1" t="e">
        <f t="shared" si="1009"/>
        <v>#N/A</v>
      </c>
      <c r="Y336" s="9">
        <f t="shared" si="771"/>
        <v>44810</v>
      </c>
      <c r="Z336" s="1">
        <f t="shared" si="778"/>
        <v>1</v>
      </c>
      <c r="AA336" s="1">
        <f t="shared" ref="AA336:AF336" si="1010">IF(ISNUMBER(AA335), AA335*(S336+1), IF(ISNUMBER(S335),S335+1, NA()))</f>
        <v>0.99135625612670875</v>
      </c>
      <c r="AB336" s="1">
        <f t="shared" si="1010"/>
        <v>1.0210182118158437</v>
      </c>
      <c r="AC336" s="1">
        <f t="shared" si="1010"/>
        <v>0.96186331916165735</v>
      </c>
      <c r="AD336" s="1" t="e">
        <f t="shared" si="1010"/>
        <v>#N/A</v>
      </c>
      <c r="AE336" s="1" t="e">
        <f t="shared" si="1010"/>
        <v>#N/A</v>
      </c>
      <c r="AF336" s="1" t="e">
        <f t="shared" si="1010"/>
        <v>#N/A</v>
      </c>
    </row>
    <row r="337" spans="1:32" ht="13">
      <c r="A337" s="9">
        <f>wstETH!A337</f>
        <v>44811</v>
      </c>
      <c r="B337" s="1">
        <f>VLOOKUP(A337, ETH!$A$2:$E$1977, 5)</f>
        <v>1629.9063719999999</v>
      </c>
      <c r="C337" s="1">
        <f>VLOOKUP(A337, wstETH!$A$2:$E$1977, 5)</f>
        <v>1697.3295900000001</v>
      </c>
      <c r="D337" s="1">
        <f>VLOOKUP(A337, rETH!$A$2:$E$1977, 5)</f>
        <v>1668.0714109999999</v>
      </c>
      <c r="E337" s="1">
        <f>VLOOKUP(A337, cbETH!$A$2:$E$1977, 5)</f>
        <v>1492.3448490000001</v>
      </c>
      <c r="F337" s="1" t="e">
        <f>VLOOKUP(A337, sfrxETH!$A$2:$E$1977, 5)</f>
        <v>#N/A</v>
      </c>
      <c r="G337" s="1" t="e">
        <f>VLOOKUP(A337, rETH2!$A$2:$D$1977, 5)</f>
        <v>#N/A</v>
      </c>
      <c r="H337" s="8" t="e">
        <f>VLOOKUP(A337, ankrETH!$A$2:$E$1977, 5)</f>
        <v>#N/A</v>
      </c>
      <c r="J337" s="1">
        <f t="shared" ref="J337:N337" si="1011">B337/$B337</f>
        <v>1</v>
      </c>
      <c r="K337" s="1">
        <f t="shared" si="1011"/>
        <v>1.0413663135246642</v>
      </c>
      <c r="L337" s="1">
        <f t="shared" si="1011"/>
        <v>1.0234154793524546</v>
      </c>
      <c r="M337" s="1">
        <f t="shared" si="1011"/>
        <v>0.91560157972067868</v>
      </c>
      <c r="N337" s="1" t="e">
        <f t="shared" si="1011"/>
        <v>#N/A</v>
      </c>
      <c r="O337" s="1" t="e">
        <f t="shared" si="768"/>
        <v>#N/A</v>
      </c>
      <c r="P337" s="10" t="e">
        <f t="shared" si="769"/>
        <v>#N/A</v>
      </c>
      <c r="R337" s="1">
        <f t="shared" ref="R337:X337" si="1012">J337/J336-1</f>
        <v>0</v>
      </c>
      <c r="S337" s="1">
        <f t="shared" si="1012"/>
        <v>3.7852159910434224E-4</v>
      </c>
      <c r="T337" s="1">
        <f t="shared" si="1012"/>
        <v>-4.1726378759797678E-3</v>
      </c>
      <c r="U337" s="1">
        <f t="shared" si="1012"/>
        <v>3.1373156153882142E-3</v>
      </c>
      <c r="V337" s="1" t="e">
        <f t="shared" si="1012"/>
        <v>#N/A</v>
      </c>
      <c r="W337" s="1" t="e">
        <f t="shared" si="1012"/>
        <v>#N/A</v>
      </c>
      <c r="X337" s="1" t="e">
        <f t="shared" si="1012"/>
        <v>#N/A</v>
      </c>
      <c r="Y337" s="9">
        <f t="shared" si="771"/>
        <v>44811</v>
      </c>
      <c r="Z337" s="1">
        <f t="shared" si="778"/>
        <v>1</v>
      </c>
      <c r="AA337" s="1">
        <f t="shared" ref="AA337:AF337" si="1013">IF(ISNUMBER(AA336), AA336*(S337+1), IF(ISNUMBER(S336),S336+1, NA()))</f>
        <v>0.99173150588205994</v>
      </c>
      <c r="AB337" s="1">
        <f t="shared" si="1013"/>
        <v>1.0167578725531559</v>
      </c>
      <c r="AC337" s="1">
        <f t="shared" si="1013"/>
        <v>0.96488098797273236</v>
      </c>
      <c r="AD337" s="1" t="e">
        <f t="shared" si="1013"/>
        <v>#N/A</v>
      </c>
      <c r="AE337" s="1" t="e">
        <f t="shared" si="1013"/>
        <v>#N/A</v>
      </c>
      <c r="AF337" s="1" t="e">
        <f t="shared" si="1013"/>
        <v>#N/A</v>
      </c>
    </row>
    <row r="338" spans="1:32" ht="13">
      <c r="A338" s="9">
        <f>wstETH!A338</f>
        <v>44812</v>
      </c>
      <c r="B338" s="1">
        <f>VLOOKUP(A338, ETH!$A$2:$E$1977, 5)</f>
        <v>1635.3476559999999</v>
      </c>
      <c r="C338" s="1">
        <f>VLOOKUP(A338, wstETH!$A$2:$E$1977, 5)</f>
        <v>1713.554443</v>
      </c>
      <c r="D338" s="1">
        <f>VLOOKUP(A338, rETH!$A$2:$E$1977, 5)</f>
        <v>1689.746948</v>
      </c>
      <c r="E338" s="1">
        <f>VLOOKUP(A338, cbETH!$A$2:$E$1977, 5)</f>
        <v>1500.9530030000001</v>
      </c>
      <c r="F338" s="1" t="e">
        <f>VLOOKUP(A338, sfrxETH!$A$2:$E$1977, 5)</f>
        <v>#N/A</v>
      </c>
      <c r="G338" s="1" t="e">
        <f>VLOOKUP(A338, rETH2!$A$2:$D$1977, 5)</f>
        <v>#N/A</v>
      </c>
      <c r="H338" s="8" t="e">
        <f>VLOOKUP(A338, ankrETH!$A$2:$E$1977, 5)</f>
        <v>#N/A</v>
      </c>
      <c r="J338" s="1">
        <f t="shared" ref="J338:N338" si="1014">B338/$B338</f>
        <v>1</v>
      </c>
      <c r="K338" s="1">
        <f t="shared" si="1014"/>
        <v>1.0478227285269059</v>
      </c>
      <c r="L338" s="1">
        <f t="shared" si="1014"/>
        <v>1.0332646650395174</v>
      </c>
      <c r="M338" s="1">
        <f t="shared" si="1014"/>
        <v>0.91781890993825488</v>
      </c>
      <c r="N338" s="1" t="e">
        <f t="shared" si="1014"/>
        <v>#N/A</v>
      </c>
      <c r="O338" s="1" t="e">
        <f t="shared" si="768"/>
        <v>#N/A</v>
      </c>
      <c r="P338" s="10" t="e">
        <f t="shared" si="769"/>
        <v>#N/A</v>
      </c>
      <c r="R338" s="1">
        <f t="shared" ref="R338:X338" si="1015">J338/J337-1</f>
        <v>0</v>
      </c>
      <c r="S338" s="1">
        <f t="shared" si="1015"/>
        <v>6.19994608850849E-3</v>
      </c>
      <c r="T338" s="1">
        <f t="shared" si="1015"/>
        <v>9.6238388863285618E-3</v>
      </c>
      <c r="U338" s="1">
        <f t="shared" si="1015"/>
        <v>2.4217195193707575E-3</v>
      </c>
      <c r="V338" s="1" t="e">
        <f t="shared" si="1015"/>
        <v>#N/A</v>
      </c>
      <c r="W338" s="1" t="e">
        <f t="shared" si="1015"/>
        <v>#N/A</v>
      </c>
      <c r="X338" s="1" t="e">
        <f t="shared" si="1015"/>
        <v>#N/A</v>
      </c>
      <c r="Y338" s="9">
        <f t="shared" si="771"/>
        <v>44812</v>
      </c>
      <c r="Z338" s="1">
        <f t="shared" si="778"/>
        <v>1</v>
      </c>
      <c r="AA338" s="1">
        <f t="shared" ref="AA338:AF338" si="1016">IF(ISNUMBER(AA337), AA337*(S338+1), IF(ISNUMBER(S337),S337+1, NA()))</f>
        <v>0.99788018775280407</v>
      </c>
      <c r="AB338" s="1">
        <f t="shared" si="1016"/>
        <v>1.0265429865050135</v>
      </c>
      <c r="AC338" s="1">
        <f t="shared" si="1016"/>
        <v>0.96721765909517565</v>
      </c>
      <c r="AD338" s="1" t="e">
        <f t="shared" si="1016"/>
        <v>#N/A</v>
      </c>
      <c r="AE338" s="1" t="e">
        <f t="shared" si="1016"/>
        <v>#N/A</v>
      </c>
      <c r="AF338" s="1" t="e">
        <f t="shared" si="1016"/>
        <v>#N/A</v>
      </c>
    </row>
    <row r="339" spans="1:32" ht="13">
      <c r="A339" s="9">
        <f>wstETH!A339</f>
        <v>44813</v>
      </c>
      <c r="B339" s="1">
        <f>VLOOKUP(A339, ETH!$A$2:$E$1977, 5)</f>
        <v>1719.0854489999999</v>
      </c>
      <c r="C339" s="1">
        <f>VLOOKUP(A339, wstETH!$A$2:$E$1977, 5)</f>
        <v>1803.268311</v>
      </c>
      <c r="D339" s="1">
        <f>VLOOKUP(A339, rETH!$A$2:$E$1977, 5)</f>
        <v>1784.6831050000001</v>
      </c>
      <c r="E339" s="1">
        <f>VLOOKUP(A339, cbETH!$A$2:$E$1977, 5)</f>
        <v>1608.6195070000001</v>
      </c>
      <c r="F339" s="1" t="e">
        <f>VLOOKUP(A339, sfrxETH!$A$2:$E$1977, 5)</f>
        <v>#N/A</v>
      </c>
      <c r="G339" s="1" t="e">
        <f>VLOOKUP(A339, rETH2!$A$2:$D$1977, 5)</f>
        <v>#N/A</v>
      </c>
      <c r="H339" s="8" t="e">
        <f>VLOOKUP(A339, ankrETH!$A$2:$E$1977, 5)</f>
        <v>#N/A</v>
      </c>
      <c r="J339" s="1">
        <f t="shared" ref="J339:N339" si="1017">B339/$B339</f>
        <v>1</v>
      </c>
      <c r="K339" s="1">
        <f t="shared" si="1017"/>
        <v>1.0489695623035897</v>
      </c>
      <c r="L339" s="1">
        <f t="shared" si="1017"/>
        <v>1.0381584615460264</v>
      </c>
      <c r="M339" s="1">
        <f t="shared" si="1017"/>
        <v>0.93574144783538338</v>
      </c>
      <c r="N339" s="1" t="e">
        <f t="shared" si="1017"/>
        <v>#N/A</v>
      </c>
      <c r="O339" s="1" t="e">
        <f t="shared" si="768"/>
        <v>#N/A</v>
      </c>
      <c r="P339" s="10" t="e">
        <f t="shared" si="769"/>
        <v>#N/A</v>
      </c>
      <c r="R339" s="1">
        <f t="shared" ref="R339:X339" si="1018">J339/J338-1</f>
        <v>0</v>
      </c>
      <c r="S339" s="1">
        <f t="shared" si="1018"/>
        <v>1.0944921745457137E-3</v>
      </c>
      <c r="T339" s="1">
        <f t="shared" si="1018"/>
        <v>4.7362468417728731E-3</v>
      </c>
      <c r="U339" s="1">
        <f t="shared" si="1018"/>
        <v>1.9527313833983095E-2</v>
      </c>
      <c r="V339" s="1" t="e">
        <f t="shared" si="1018"/>
        <v>#N/A</v>
      </c>
      <c r="W339" s="1" t="e">
        <f t="shared" si="1018"/>
        <v>#N/A</v>
      </c>
      <c r="X339" s="1" t="e">
        <f t="shared" si="1018"/>
        <v>#N/A</v>
      </c>
      <c r="Y339" s="9">
        <f t="shared" si="771"/>
        <v>44813</v>
      </c>
      <c r="Z339" s="1">
        <f t="shared" si="778"/>
        <v>1</v>
      </c>
      <c r="AA339" s="1">
        <f t="shared" ref="AA339:AF339" si="1019">IF(ISNUMBER(AA338), AA338*(S339+1), IF(ISNUMBER(S338),S338+1, NA()))</f>
        <v>0.99897235980943377</v>
      </c>
      <c r="AB339" s="1">
        <f t="shared" si="1019"/>
        <v>1.031404947482792</v>
      </c>
      <c r="AC339" s="1">
        <f t="shared" si="1019"/>
        <v>0.98610482187009763</v>
      </c>
      <c r="AD339" s="1" t="e">
        <f t="shared" si="1019"/>
        <v>#N/A</v>
      </c>
      <c r="AE339" s="1" t="e">
        <f t="shared" si="1019"/>
        <v>#N/A</v>
      </c>
      <c r="AF339" s="1" t="e">
        <f t="shared" si="1019"/>
        <v>#N/A</v>
      </c>
    </row>
    <row r="340" spans="1:32" ht="13">
      <c r="A340" s="9">
        <f>wstETH!A340</f>
        <v>44814</v>
      </c>
      <c r="B340" s="1">
        <f>VLOOKUP(A340, ETH!$A$2:$E$1977, 5)</f>
        <v>1776.2037350000001</v>
      </c>
      <c r="C340" s="1">
        <f>VLOOKUP(A340, wstETH!$A$2:$E$1977, 5)</f>
        <v>1867.5230710000001</v>
      </c>
      <c r="D340" s="1">
        <f>VLOOKUP(A340, rETH!$A$2:$E$1977, 5)</f>
        <v>1831.212158</v>
      </c>
      <c r="E340" s="1">
        <f>VLOOKUP(A340, cbETH!$A$2:$E$1977, 5)</f>
        <v>1670.484375</v>
      </c>
      <c r="F340" s="1" t="e">
        <f>VLOOKUP(A340, sfrxETH!$A$2:$E$1977, 5)</f>
        <v>#N/A</v>
      </c>
      <c r="G340" s="1" t="e">
        <f>VLOOKUP(A340, rETH2!$A$2:$D$1977, 5)</f>
        <v>#N/A</v>
      </c>
      <c r="H340" s="8" t="e">
        <f>VLOOKUP(A340, ankrETH!$A$2:$E$1977, 5)</f>
        <v>#N/A</v>
      </c>
      <c r="J340" s="1">
        <f t="shared" ref="J340:N340" si="1020">B340/$B340</f>
        <v>1</v>
      </c>
      <c r="K340" s="1">
        <f t="shared" si="1020"/>
        <v>1.0514126472096401</v>
      </c>
      <c r="L340" s="1">
        <f t="shared" si="1020"/>
        <v>1.0309696584440522</v>
      </c>
      <c r="M340" s="1">
        <f t="shared" si="1020"/>
        <v>0.94048016119051792</v>
      </c>
      <c r="N340" s="1" t="e">
        <f t="shared" si="1020"/>
        <v>#N/A</v>
      </c>
      <c r="O340" s="1" t="e">
        <f t="shared" si="768"/>
        <v>#N/A</v>
      </c>
      <c r="P340" s="10" t="e">
        <f t="shared" si="769"/>
        <v>#N/A</v>
      </c>
      <c r="R340" s="1">
        <f t="shared" ref="R340:X340" si="1021">J340/J339-1</f>
        <v>0</v>
      </c>
      <c r="S340" s="1">
        <f t="shared" si="1021"/>
        <v>2.3290331710723589E-3</v>
      </c>
      <c r="T340" s="1">
        <f t="shared" si="1021"/>
        <v>-6.9245720843701397E-3</v>
      </c>
      <c r="U340" s="1">
        <f t="shared" si="1021"/>
        <v>5.0641268120552585E-3</v>
      </c>
      <c r="V340" s="1" t="e">
        <f t="shared" si="1021"/>
        <v>#N/A</v>
      </c>
      <c r="W340" s="1" t="e">
        <f t="shared" si="1021"/>
        <v>#N/A</v>
      </c>
      <c r="X340" s="1" t="e">
        <f t="shared" si="1021"/>
        <v>#N/A</v>
      </c>
      <c r="Y340" s="9">
        <f t="shared" si="771"/>
        <v>44814</v>
      </c>
      <c r="Z340" s="1">
        <f t="shared" si="778"/>
        <v>1</v>
      </c>
      <c r="AA340" s="1">
        <f t="shared" ref="AA340:AF340" si="1022">IF(ISNUMBER(AA339), AA339*(S340+1), IF(ISNUMBER(S339),S339+1, NA()))</f>
        <v>1.0012989995724144</v>
      </c>
      <c r="AB340" s="1">
        <f t="shared" si="1022"/>
        <v>1.0242629095757714</v>
      </c>
      <c r="AC340" s="1">
        <f t="shared" si="1022"/>
        <v>0.99109858173802701</v>
      </c>
      <c r="AD340" s="1" t="e">
        <f t="shared" si="1022"/>
        <v>#N/A</v>
      </c>
      <c r="AE340" s="1" t="e">
        <f t="shared" si="1022"/>
        <v>#N/A</v>
      </c>
      <c r="AF340" s="1" t="e">
        <f t="shared" si="1022"/>
        <v>#N/A</v>
      </c>
    </row>
    <row r="341" spans="1:32" ht="13">
      <c r="A341" s="9">
        <f>wstETH!A341</f>
        <v>44815</v>
      </c>
      <c r="B341" s="1">
        <f>VLOOKUP(A341, ETH!$A$2:$E$1977, 5)</f>
        <v>1761.8000489999999</v>
      </c>
      <c r="C341" s="1">
        <f>VLOOKUP(A341, wstETH!$A$2:$E$1977, 5)</f>
        <v>1854.02478</v>
      </c>
      <c r="D341" s="1">
        <f>VLOOKUP(A341, rETH!$A$2:$E$1977, 5)</f>
        <v>1822.7358400000001</v>
      </c>
      <c r="E341" s="1">
        <f>VLOOKUP(A341, cbETH!$A$2:$E$1977, 5)</f>
        <v>1657.0479740000001</v>
      </c>
      <c r="F341" s="1" t="e">
        <f>VLOOKUP(A341, sfrxETH!$A$2:$E$1977, 5)</f>
        <v>#N/A</v>
      </c>
      <c r="G341" s="1" t="e">
        <f>VLOOKUP(A341, rETH2!$A$2:$D$1977, 5)</f>
        <v>#N/A</v>
      </c>
      <c r="H341" s="8" t="e">
        <f>VLOOKUP(A341, ankrETH!$A$2:$E$1977, 5)</f>
        <v>#N/A</v>
      </c>
      <c r="J341" s="1">
        <f t="shared" ref="J341:N341" si="1023">B341/$B341</f>
        <v>1</v>
      </c>
      <c r="K341" s="1">
        <f t="shared" si="1023"/>
        <v>1.0523468773044631</v>
      </c>
      <c r="L341" s="1">
        <f t="shared" si="1023"/>
        <v>1.0345872342520295</v>
      </c>
      <c r="M341" s="1">
        <f t="shared" si="1023"/>
        <v>0.94054258594245288</v>
      </c>
      <c r="N341" s="1" t="e">
        <f t="shared" si="1023"/>
        <v>#N/A</v>
      </c>
      <c r="O341" s="1" t="e">
        <f t="shared" si="768"/>
        <v>#N/A</v>
      </c>
      <c r="P341" s="10" t="e">
        <f t="shared" si="769"/>
        <v>#N/A</v>
      </c>
      <c r="R341" s="1">
        <f t="shared" ref="R341:X341" si="1024">J341/J340-1</f>
        <v>0</v>
      </c>
      <c r="S341" s="1">
        <f t="shared" si="1024"/>
        <v>8.8854751490985429E-4</v>
      </c>
      <c r="T341" s="1">
        <f t="shared" si="1024"/>
        <v>3.5089061820081646E-3</v>
      </c>
      <c r="U341" s="1">
        <f t="shared" si="1024"/>
        <v>6.637540536313935E-5</v>
      </c>
      <c r="V341" s="1" t="e">
        <f t="shared" si="1024"/>
        <v>#N/A</v>
      </c>
      <c r="W341" s="1" t="e">
        <f t="shared" si="1024"/>
        <v>#N/A</v>
      </c>
      <c r="X341" s="1" t="e">
        <f t="shared" si="1024"/>
        <v>#N/A</v>
      </c>
      <c r="Y341" s="9">
        <f t="shared" si="771"/>
        <v>44815</v>
      </c>
      <c r="Z341" s="1">
        <f t="shared" si="778"/>
        <v>1</v>
      </c>
      <c r="AA341" s="1">
        <f t="shared" ref="AA341:AF341" si="1025">IF(ISNUMBER(AA340), AA340*(S341+1), IF(ISNUMBER(S340),S340+1, NA()))</f>
        <v>1.0021887013101662</v>
      </c>
      <c r="AB341" s="1">
        <f t="shared" si="1025"/>
        <v>1.0278569520311835</v>
      </c>
      <c r="AC341" s="1">
        <f t="shared" si="1025"/>
        <v>0.99116436630814475</v>
      </c>
      <c r="AD341" s="1" t="e">
        <f t="shared" si="1025"/>
        <v>#N/A</v>
      </c>
      <c r="AE341" s="1" t="e">
        <f t="shared" si="1025"/>
        <v>#N/A</v>
      </c>
      <c r="AF341" s="1" t="e">
        <f t="shared" si="1025"/>
        <v>#N/A</v>
      </c>
    </row>
    <row r="342" spans="1:32" ht="13">
      <c r="A342" s="9">
        <f>wstETH!A342</f>
        <v>44816</v>
      </c>
      <c r="B342" s="1">
        <f>VLOOKUP(A342, ETH!$A$2:$E$1977, 5)</f>
        <v>1713.765259</v>
      </c>
      <c r="C342" s="1">
        <f>VLOOKUP(A342, wstETH!$A$2:$E$1977, 5)</f>
        <v>1808.8188479999999</v>
      </c>
      <c r="D342" s="1">
        <f>VLOOKUP(A342, rETH!$A$2:$E$1977, 5)</f>
        <v>1776.2120359999999</v>
      </c>
      <c r="E342" s="1">
        <f>VLOOKUP(A342, cbETH!$A$2:$E$1977, 5)</f>
        <v>1619.0982670000001</v>
      </c>
      <c r="F342" s="1" t="e">
        <f>VLOOKUP(A342, sfrxETH!$A$2:$E$1977, 5)</f>
        <v>#N/A</v>
      </c>
      <c r="G342" s="1" t="e">
        <f>VLOOKUP(A342, rETH2!$A$2:$D$1977, 5)</f>
        <v>#N/A</v>
      </c>
      <c r="H342" s="8" t="e">
        <f>VLOOKUP(A342, ankrETH!$A$2:$E$1977, 5)</f>
        <v>#N/A</v>
      </c>
      <c r="J342" s="1">
        <f t="shared" ref="J342:N342" si="1026">B342/$B342</f>
        <v>1</v>
      </c>
      <c r="K342" s="1">
        <f t="shared" si="1026"/>
        <v>1.0554647659595251</v>
      </c>
      <c r="L342" s="1">
        <f t="shared" si="1026"/>
        <v>1.0364383492266835</v>
      </c>
      <c r="M342" s="1">
        <f t="shared" si="1026"/>
        <v>0.94476081744401852</v>
      </c>
      <c r="N342" s="1" t="e">
        <f t="shared" si="1026"/>
        <v>#N/A</v>
      </c>
      <c r="O342" s="1" t="e">
        <f t="shared" si="768"/>
        <v>#N/A</v>
      </c>
      <c r="P342" s="10" t="e">
        <f t="shared" si="769"/>
        <v>#N/A</v>
      </c>
      <c r="R342" s="1">
        <f t="shared" ref="R342:X342" si="1027">J342/J341-1</f>
        <v>0</v>
      </c>
      <c r="S342" s="1">
        <f t="shared" si="1027"/>
        <v>2.9627955594340172E-3</v>
      </c>
      <c r="T342" s="1">
        <f t="shared" si="1027"/>
        <v>1.789230442218237E-3</v>
      </c>
      <c r="U342" s="1">
        <f t="shared" si="1027"/>
        <v>4.4848915558022284E-3</v>
      </c>
      <c r="V342" s="1" t="e">
        <f t="shared" si="1027"/>
        <v>#N/A</v>
      </c>
      <c r="W342" s="1" t="e">
        <f t="shared" si="1027"/>
        <v>#N/A</v>
      </c>
      <c r="X342" s="1" t="e">
        <f t="shared" si="1027"/>
        <v>#N/A</v>
      </c>
      <c r="Y342" s="9">
        <f t="shared" si="771"/>
        <v>44816</v>
      </c>
      <c r="Z342" s="1">
        <f t="shared" si="778"/>
        <v>1</v>
      </c>
      <c r="AA342" s="1">
        <f t="shared" ref="AA342:AF342" si="1028">IF(ISNUMBER(AA341), AA341*(S342+1), IF(ISNUMBER(S341),S341+1, NA()))</f>
        <v>1.0051579815441229</v>
      </c>
      <c r="AB342" s="1">
        <f t="shared" si="1028"/>
        <v>1.0296960249800033</v>
      </c>
      <c r="AC342" s="1">
        <f t="shared" si="1028"/>
        <v>0.99560963100501221</v>
      </c>
      <c r="AD342" s="1" t="e">
        <f t="shared" si="1028"/>
        <v>#N/A</v>
      </c>
      <c r="AE342" s="1" t="e">
        <f t="shared" si="1028"/>
        <v>#N/A</v>
      </c>
      <c r="AF342" s="1" t="e">
        <f t="shared" si="1028"/>
        <v>#N/A</v>
      </c>
    </row>
    <row r="343" spans="1:32" ht="13">
      <c r="A343" s="9">
        <f>wstETH!A343</f>
        <v>44817</v>
      </c>
      <c r="B343" s="1">
        <f>VLOOKUP(A343, ETH!$A$2:$E$1977, 5)</f>
        <v>1580.7879640000001</v>
      </c>
      <c r="C343" s="1">
        <f>VLOOKUP(A343, wstETH!$A$2:$E$1977, 5)</f>
        <v>1658.9589840000001</v>
      </c>
      <c r="D343" s="1">
        <f>VLOOKUP(A343, rETH!$A$2:$E$1977, 5)</f>
        <v>1623.477539</v>
      </c>
      <c r="E343" s="1">
        <f>VLOOKUP(A343, cbETH!$A$2:$E$1977, 5)</f>
        <v>1504.734375</v>
      </c>
      <c r="F343" s="1" t="e">
        <f>VLOOKUP(A343, sfrxETH!$A$2:$E$1977, 5)</f>
        <v>#N/A</v>
      </c>
      <c r="G343" s="1" t="e">
        <f>VLOOKUP(A343, rETH2!$A$2:$D$1977, 5)</f>
        <v>#N/A</v>
      </c>
      <c r="H343" s="8" t="e">
        <f>VLOOKUP(A343, ankrETH!$A$2:$E$1977, 5)</f>
        <v>#N/A</v>
      </c>
      <c r="J343" s="1">
        <f t="shared" ref="J343:N343" si="1029">B343/$B343</f>
        <v>1</v>
      </c>
      <c r="K343" s="1">
        <f t="shared" si="1029"/>
        <v>1.0494506675026785</v>
      </c>
      <c r="L343" s="1">
        <f t="shared" si="1029"/>
        <v>1.0270052505283371</v>
      </c>
      <c r="M343" s="1">
        <f t="shared" si="1029"/>
        <v>0.95188881068682019</v>
      </c>
      <c r="N343" s="1" t="e">
        <f t="shared" si="1029"/>
        <v>#N/A</v>
      </c>
      <c r="O343" s="1" t="e">
        <f t="shared" si="768"/>
        <v>#N/A</v>
      </c>
      <c r="P343" s="10" t="e">
        <f t="shared" si="769"/>
        <v>#N/A</v>
      </c>
      <c r="R343" s="1">
        <f t="shared" ref="R343:X343" si="1030">J343/J342-1</f>
        <v>0</v>
      </c>
      <c r="S343" s="1">
        <f t="shared" si="1030"/>
        <v>-5.6980570558214927E-3</v>
      </c>
      <c r="T343" s="1">
        <f t="shared" si="1030"/>
        <v>-9.1014566427272126E-3</v>
      </c>
      <c r="U343" s="1">
        <f t="shared" si="1030"/>
        <v>7.5447595954349911E-3</v>
      </c>
      <c r="V343" s="1" t="e">
        <f t="shared" si="1030"/>
        <v>#N/A</v>
      </c>
      <c r="W343" s="1" t="e">
        <f t="shared" si="1030"/>
        <v>#N/A</v>
      </c>
      <c r="X343" s="1" t="e">
        <f t="shared" si="1030"/>
        <v>#N/A</v>
      </c>
      <c r="Y343" s="9">
        <f t="shared" si="771"/>
        <v>44817</v>
      </c>
      <c r="Z343" s="1">
        <f t="shared" si="778"/>
        <v>1</v>
      </c>
      <c r="AA343" s="1">
        <f t="shared" ref="AA343:AF343" si="1031">IF(ISNUMBER(AA342), AA342*(S343+1), IF(ISNUMBER(S342),S342+1, NA()))</f>
        <v>0.99943053401517012</v>
      </c>
      <c r="AB343" s="1">
        <f t="shared" si="1031"/>
        <v>1.0203242912534594</v>
      </c>
      <c r="AC343" s="1">
        <f t="shared" si="1031"/>
        <v>1.0031212663218447</v>
      </c>
      <c r="AD343" s="1" t="e">
        <f t="shared" si="1031"/>
        <v>#N/A</v>
      </c>
      <c r="AE343" s="1" t="e">
        <f t="shared" si="1031"/>
        <v>#N/A</v>
      </c>
      <c r="AF343" s="1" t="e">
        <f t="shared" si="1031"/>
        <v>#N/A</v>
      </c>
    </row>
    <row r="344" spans="1:32" ht="13">
      <c r="A344" s="9">
        <f>wstETH!A344</f>
        <v>44818</v>
      </c>
      <c r="B344" s="1">
        <f>VLOOKUP(A344, ETH!$A$2:$E$1977, 5)</f>
        <v>1634.755005</v>
      </c>
      <c r="C344" s="1">
        <f>VLOOKUP(A344, wstETH!$A$2:$E$1977, 5)</f>
        <v>1719.119995</v>
      </c>
      <c r="D344" s="1">
        <f>VLOOKUP(A344, rETH!$A$2:$E$1977, 5)</f>
        <v>1681.184692</v>
      </c>
      <c r="E344" s="1">
        <f>VLOOKUP(A344, cbETH!$A$2:$E$1977, 5)</f>
        <v>1559.6831050000001</v>
      </c>
      <c r="F344" s="1" t="e">
        <f>VLOOKUP(A344, sfrxETH!$A$2:$E$1977, 5)</f>
        <v>#N/A</v>
      </c>
      <c r="G344" s="1" t="e">
        <f>VLOOKUP(A344, rETH2!$A$2:$D$1977, 5)</f>
        <v>#N/A</v>
      </c>
      <c r="H344" s="8" t="e">
        <f>VLOOKUP(A344, ankrETH!$A$2:$E$1977, 5)</f>
        <v>#N/A</v>
      </c>
      <c r="J344" s="1">
        <f t="shared" ref="J344:N344" si="1032">B344/$B344</f>
        <v>1</v>
      </c>
      <c r="K344" s="1">
        <f t="shared" si="1032"/>
        <v>1.051607115281473</v>
      </c>
      <c r="L344" s="1">
        <f t="shared" si="1032"/>
        <v>1.0284016178925846</v>
      </c>
      <c r="M344" s="1">
        <f t="shared" si="1032"/>
        <v>0.95407758363156081</v>
      </c>
      <c r="N344" s="1" t="e">
        <f t="shared" si="1032"/>
        <v>#N/A</v>
      </c>
      <c r="O344" s="1" t="e">
        <f t="shared" si="768"/>
        <v>#N/A</v>
      </c>
      <c r="P344" s="10" t="e">
        <f t="shared" si="769"/>
        <v>#N/A</v>
      </c>
      <c r="R344" s="1">
        <f t="shared" ref="R344:X344" si="1033">J344/J343-1</f>
        <v>0</v>
      </c>
      <c r="S344" s="1">
        <f t="shared" si="1033"/>
        <v>2.0548348250861714E-3</v>
      </c>
      <c r="T344" s="1">
        <f t="shared" si="1033"/>
        <v>1.3596496839027861E-3</v>
      </c>
      <c r="U344" s="1">
        <f t="shared" si="1033"/>
        <v>2.2993998040183872E-3</v>
      </c>
      <c r="V344" s="1" t="e">
        <f t="shared" si="1033"/>
        <v>#N/A</v>
      </c>
      <c r="W344" s="1" t="e">
        <f t="shared" si="1033"/>
        <v>#N/A</v>
      </c>
      <c r="X344" s="1" t="e">
        <f t="shared" si="1033"/>
        <v>#N/A</v>
      </c>
      <c r="Y344" s="9">
        <f t="shared" si="771"/>
        <v>44818</v>
      </c>
      <c r="Z344" s="1">
        <f t="shared" si="778"/>
        <v>1</v>
      </c>
      <c r="AA344" s="1">
        <f t="shared" ref="AA344:AF344" si="1034">IF(ISNUMBER(AA343), AA343*(S344+1), IF(ISNUMBER(S343),S343+1, NA()))</f>
        <v>1.0014841986817189</v>
      </c>
      <c r="AB344" s="1">
        <f t="shared" si="1034"/>
        <v>1.0217115748535404</v>
      </c>
      <c r="AC344" s="1">
        <f t="shared" si="1034"/>
        <v>1.0054278431650319</v>
      </c>
      <c r="AD344" s="1" t="e">
        <f t="shared" si="1034"/>
        <v>#N/A</v>
      </c>
      <c r="AE344" s="1" t="e">
        <f t="shared" si="1034"/>
        <v>#N/A</v>
      </c>
      <c r="AF344" s="1" t="e">
        <f t="shared" si="1034"/>
        <v>#N/A</v>
      </c>
    </row>
    <row r="345" spans="1:32" ht="13">
      <c r="A345" s="9">
        <f>wstETH!A345</f>
        <v>44819</v>
      </c>
      <c r="B345" s="1">
        <f>VLOOKUP(A345, ETH!$A$2:$E$1977, 5)</f>
        <v>1471.693481</v>
      </c>
      <c r="C345" s="1">
        <f>VLOOKUP(A345, wstETH!$A$2:$E$1977, 5)</f>
        <v>1549.350586</v>
      </c>
      <c r="D345" s="1">
        <f>VLOOKUP(A345, rETH!$A$2:$E$1977, 5)</f>
        <v>1524.874634</v>
      </c>
      <c r="E345" s="1">
        <f>VLOOKUP(A345, cbETH!$A$2:$E$1977, 5)</f>
        <v>1398.364746</v>
      </c>
      <c r="F345" s="1" t="e">
        <f>VLOOKUP(A345, sfrxETH!$A$2:$E$1977, 5)</f>
        <v>#N/A</v>
      </c>
      <c r="G345" s="1" t="e">
        <f>VLOOKUP(A345, rETH2!$A$2:$D$1977, 5)</f>
        <v>#N/A</v>
      </c>
      <c r="H345" s="8" t="e">
        <f>VLOOKUP(A345, ankrETH!$A$2:$E$1977, 5)</f>
        <v>#N/A</v>
      </c>
      <c r="J345" s="1">
        <f t="shared" ref="J345:N345" si="1035">B345/$B345</f>
        <v>1</v>
      </c>
      <c r="K345" s="1">
        <f t="shared" si="1035"/>
        <v>1.0527671733296209</v>
      </c>
      <c r="L345" s="1">
        <f t="shared" si="1035"/>
        <v>1.0361360253929126</v>
      </c>
      <c r="M345" s="1">
        <f t="shared" si="1035"/>
        <v>0.95017390785058453</v>
      </c>
      <c r="N345" s="1" t="e">
        <f t="shared" si="1035"/>
        <v>#N/A</v>
      </c>
      <c r="O345" s="1" t="e">
        <f t="shared" si="768"/>
        <v>#N/A</v>
      </c>
      <c r="P345" s="10" t="e">
        <f t="shared" si="769"/>
        <v>#N/A</v>
      </c>
      <c r="R345" s="1">
        <f t="shared" ref="R345:X345" si="1036">J345/J344-1</f>
        <v>0</v>
      </c>
      <c r="S345" s="1">
        <f t="shared" si="1036"/>
        <v>1.103128755302718E-3</v>
      </c>
      <c r="T345" s="1">
        <f t="shared" si="1036"/>
        <v>7.5208044850973987E-3</v>
      </c>
      <c r="U345" s="1">
        <f t="shared" si="1036"/>
        <v>-4.091570589173199E-3</v>
      </c>
      <c r="V345" s="1" t="e">
        <f t="shared" si="1036"/>
        <v>#N/A</v>
      </c>
      <c r="W345" s="1" t="e">
        <f t="shared" si="1036"/>
        <v>#N/A</v>
      </c>
      <c r="X345" s="1" t="e">
        <f t="shared" si="1036"/>
        <v>#N/A</v>
      </c>
      <c r="Y345" s="9">
        <f t="shared" si="771"/>
        <v>44819</v>
      </c>
      <c r="Z345" s="1">
        <f t="shared" si="778"/>
        <v>1</v>
      </c>
      <c r="AA345" s="1">
        <f t="shared" ref="AA345:AF345" si="1037">IF(ISNUMBER(AA344), AA344*(S345+1), IF(ISNUMBER(S344),S344+1, NA()))</f>
        <v>1.0025889646992661</v>
      </c>
      <c r="AB345" s="1">
        <f t="shared" si="1037"/>
        <v>1.0293956678481748</v>
      </c>
      <c r="AC345" s="1">
        <f t="shared" si="1037"/>
        <v>1.0013140641724019</v>
      </c>
      <c r="AD345" s="1" t="e">
        <f t="shared" si="1037"/>
        <v>#N/A</v>
      </c>
      <c r="AE345" s="1" t="e">
        <f t="shared" si="1037"/>
        <v>#N/A</v>
      </c>
      <c r="AF345" s="1" t="e">
        <f t="shared" si="1037"/>
        <v>#N/A</v>
      </c>
    </row>
    <row r="346" spans="1:32" ht="13">
      <c r="A346" s="9">
        <f>wstETH!A346</f>
        <v>44820</v>
      </c>
      <c r="B346" s="1">
        <f>VLOOKUP(A346, ETH!$A$2:$E$1977, 5)</f>
        <v>1432.447754</v>
      </c>
      <c r="C346" s="1">
        <f>VLOOKUP(A346, wstETH!$A$2:$E$1977, 5)</f>
        <v>1507.8582759999999</v>
      </c>
      <c r="D346" s="1">
        <f>VLOOKUP(A346, rETH!$A$2:$E$1977, 5)</f>
        <v>1483.4293210000001</v>
      </c>
      <c r="E346" s="1">
        <f>VLOOKUP(A346, cbETH!$A$2:$E$1977, 5)</f>
        <v>1353.9476320000001</v>
      </c>
      <c r="F346" s="1" t="e">
        <f>VLOOKUP(A346, sfrxETH!$A$2:$E$1977, 5)</f>
        <v>#N/A</v>
      </c>
      <c r="G346" s="1" t="e">
        <f>VLOOKUP(A346, rETH2!$A$2:$D$1977, 5)</f>
        <v>#N/A</v>
      </c>
      <c r="H346" s="8" t="e">
        <f>VLOOKUP(A346, ankrETH!$A$2:$E$1977, 5)</f>
        <v>#N/A</v>
      </c>
      <c r="J346" s="1">
        <f t="shared" ref="J346:N346" si="1038">B346/$B346</f>
        <v>1</v>
      </c>
      <c r="K346" s="1">
        <f t="shared" si="1038"/>
        <v>1.0526445183005257</v>
      </c>
      <c r="L346" s="1">
        <f t="shared" si="1038"/>
        <v>1.0355905245811849</v>
      </c>
      <c r="M346" s="1">
        <f t="shared" si="1038"/>
        <v>0.94519861420369822</v>
      </c>
      <c r="N346" s="1" t="e">
        <f t="shared" si="1038"/>
        <v>#N/A</v>
      </c>
      <c r="O346" s="1" t="e">
        <f t="shared" si="768"/>
        <v>#N/A</v>
      </c>
      <c r="P346" s="10" t="e">
        <f t="shared" si="769"/>
        <v>#N/A</v>
      </c>
      <c r="R346" s="1">
        <f t="shared" ref="R346:X346" si="1039">J346/J345-1</f>
        <v>0</v>
      </c>
      <c r="S346" s="1">
        <f t="shared" si="1039"/>
        <v>-1.1650726979561821E-4</v>
      </c>
      <c r="T346" s="1">
        <f t="shared" si="1039"/>
        <v>-5.264760594737572E-4</v>
      </c>
      <c r="U346" s="1">
        <f t="shared" si="1039"/>
        <v>-5.2361926651312007E-3</v>
      </c>
      <c r="V346" s="1" t="e">
        <f t="shared" si="1039"/>
        <v>#N/A</v>
      </c>
      <c r="W346" s="1" t="e">
        <f t="shared" si="1039"/>
        <v>#N/A</v>
      </c>
      <c r="X346" s="1" t="e">
        <f t="shared" si="1039"/>
        <v>#N/A</v>
      </c>
      <c r="Y346" s="9">
        <f t="shared" si="771"/>
        <v>44820</v>
      </c>
      <c r="Z346" s="1">
        <f t="shared" si="778"/>
        <v>1</v>
      </c>
      <c r="AA346" s="1">
        <f t="shared" ref="AA346:AF346" si="1040">IF(ISNUMBER(AA345), AA345*(S346+1), IF(ISNUMBER(S345),S345+1, NA()))</f>
        <v>1.0024721557962617</v>
      </c>
      <c r="AB346" s="1">
        <f t="shared" si="1040"/>
        <v>1.0288537156733268</v>
      </c>
      <c r="AC346" s="1">
        <f t="shared" si="1040"/>
        <v>0.99607099081408967</v>
      </c>
      <c r="AD346" s="1" t="e">
        <f t="shared" si="1040"/>
        <v>#N/A</v>
      </c>
      <c r="AE346" s="1" t="e">
        <f t="shared" si="1040"/>
        <v>#N/A</v>
      </c>
      <c r="AF346" s="1" t="e">
        <f t="shared" si="1040"/>
        <v>#N/A</v>
      </c>
    </row>
    <row r="347" spans="1:32" ht="13">
      <c r="A347" s="9">
        <f>wstETH!A347</f>
        <v>44821</v>
      </c>
      <c r="B347" s="1">
        <f>VLOOKUP(A347, ETH!$A$2:$E$1977, 5)</f>
        <v>1469.7416989999999</v>
      </c>
      <c r="C347" s="1">
        <f>VLOOKUP(A347, wstETH!$A$2:$E$1977, 5)</f>
        <v>1544.4182129999999</v>
      </c>
      <c r="D347" s="1">
        <f>VLOOKUP(A347, rETH!$A$2:$E$1977, 5)</f>
        <v>1519.9833980000001</v>
      </c>
      <c r="E347" s="1">
        <f>VLOOKUP(A347, cbETH!$A$2:$E$1977, 5)</f>
        <v>1398.9576420000001</v>
      </c>
      <c r="F347" s="1" t="e">
        <f>VLOOKUP(A347, sfrxETH!$A$2:$E$1977, 5)</f>
        <v>#N/A</v>
      </c>
      <c r="G347" s="1" t="e">
        <f>VLOOKUP(A347, rETH2!$A$2:$D$1977, 5)</f>
        <v>#N/A</v>
      </c>
      <c r="H347" s="8" t="e">
        <f>VLOOKUP(A347, ankrETH!$A$2:$E$1977, 5)</f>
        <v>#N/A</v>
      </c>
      <c r="J347" s="1">
        <f t="shared" ref="J347:N347" si="1041">B347/$B347</f>
        <v>1</v>
      </c>
      <c r="K347" s="1">
        <f t="shared" si="1041"/>
        <v>1.050809277610351</v>
      </c>
      <c r="L347" s="1">
        <f t="shared" si="1041"/>
        <v>1.0341840331768393</v>
      </c>
      <c r="M347" s="1">
        <f t="shared" si="1041"/>
        <v>0.95183911768431095</v>
      </c>
      <c r="N347" s="1" t="e">
        <f t="shared" si="1041"/>
        <v>#N/A</v>
      </c>
      <c r="O347" s="1" t="e">
        <f t="shared" si="768"/>
        <v>#N/A</v>
      </c>
      <c r="P347" s="10" t="e">
        <f t="shared" si="769"/>
        <v>#N/A</v>
      </c>
      <c r="R347" s="1">
        <f t="shared" ref="R347:X347" si="1042">J347/J346-1</f>
        <v>0</v>
      </c>
      <c r="S347" s="1">
        <f t="shared" si="1042"/>
        <v>-1.7434572244177104E-3</v>
      </c>
      <c r="T347" s="1">
        <f t="shared" si="1042"/>
        <v>-1.3581539913321006E-3</v>
      </c>
      <c r="U347" s="1">
        <f t="shared" si="1042"/>
        <v>7.025511232056969E-3</v>
      </c>
      <c r="V347" s="1" t="e">
        <f t="shared" si="1042"/>
        <v>#N/A</v>
      </c>
      <c r="W347" s="1" t="e">
        <f t="shared" si="1042"/>
        <v>#N/A</v>
      </c>
      <c r="X347" s="1" t="e">
        <f t="shared" si="1042"/>
        <v>#N/A</v>
      </c>
      <c r="Y347" s="9">
        <f t="shared" si="771"/>
        <v>44821</v>
      </c>
      <c r="Z347" s="1">
        <f t="shared" si="778"/>
        <v>1</v>
      </c>
      <c r="AA347" s="1">
        <f t="shared" ref="AA347:AF347" si="1043">IF(ISNUMBER(AA346), AA346*(S347+1), IF(ISNUMBER(S346),S346+1, NA()))</f>
        <v>1.0007243884739612</v>
      </c>
      <c r="AB347" s="1">
        <f t="shared" si="1043"/>
        <v>1.0274563738928884</v>
      </c>
      <c r="AC347" s="1">
        <f t="shared" si="1043"/>
        <v>1.0030688987479801</v>
      </c>
      <c r="AD347" s="1" t="e">
        <f t="shared" si="1043"/>
        <v>#N/A</v>
      </c>
      <c r="AE347" s="1" t="e">
        <f t="shared" si="1043"/>
        <v>#N/A</v>
      </c>
      <c r="AF347" s="1" t="e">
        <f t="shared" si="1043"/>
        <v>#N/A</v>
      </c>
    </row>
    <row r="348" spans="1:32" ht="13">
      <c r="A348" s="9">
        <f>wstETH!A348</f>
        <v>44822</v>
      </c>
      <c r="B348" s="1">
        <f>VLOOKUP(A348, ETH!$A$2:$E$1977, 5)</f>
        <v>1335.3291019999999</v>
      </c>
      <c r="C348" s="1">
        <f>VLOOKUP(A348, wstETH!$A$2:$E$1977, 5)</f>
        <v>1406.5661620000001</v>
      </c>
      <c r="D348" s="1">
        <f>VLOOKUP(A348, rETH!$A$2:$E$1977, 5)</f>
        <v>1384.2576899999999</v>
      </c>
      <c r="E348" s="1">
        <f>VLOOKUP(A348, cbETH!$A$2:$E$1977, 5)</f>
        <v>1297.2067870000001</v>
      </c>
      <c r="F348" s="1" t="e">
        <f>VLOOKUP(A348, sfrxETH!$A$2:$E$1977, 5)</f>
        <v>#N/A</v>
      </c>
      <c r="G348" s="1" t="e">
        <f>VLOOKUP(A348, rETH2!$A$2:$D$1977, 5)</f>
        <v>#N/A</v>
      </c>
      <c r="H348" s="8" t="e">
        <f>VLOOKUP(A348, ankrETH!$A$2:$E$1977, 5)</f>
        <v>#N/A</v>
      </c>
      <c r="J348" s="1">
        <f t="shared" ref="J348:N348" si="1044">B348/$B348</f>
        <v>1</v>
      </c>
      <c r="K348" s="1">
        <f t="shared" si="1044"/>
        <v>1.0533479423861161</v>
      </c>
      <c r="L348" s="1">
        <f t="shared" si="1044"/>
        <v>1.0366415948897667</v>
      </c>
      <c r="M348" s="1">
        <f t="shared" si="1044"/>
        <v>0.97145099665475587</v>
      </c>
      <c r="N348" s="1" t="e">
        <f t="shared" si="1044"/>
        <v>#N/A</v>
      </c>
      <c r="O348" s="1" t="e">
        <f t="shared" si="768"/>
        <v>#N/A</v>
      </c>
      <c r="P348" s="10" t="e">
        <f t="shared" si="769"/>
        <v>#N/A</v>
      </c>
      <c r="R348" s="1">
        <f t="shared" ref="R348:X348" si="1045">J348/J347-1</f>
        <v>0</v>
      </c>
      <c r="S348" s="1">
        <f t="shared" si="1045"/>
        <v>2.4159139340091951E-3</v>
      </c>
      <c r="T348" s="1">
        <f t="shared" si="1045"/>
        <v>2.3763291968241784E-3</v>
      </c>
      <c r="U348" s="1">
        <f t="shared" si="1045"/>
        <v>2.0604195190210062E-2</v>
      </c>
      <c r="V348" s="1" t="e">
        <f t="shared" si="1045"/>
        <v>#N/A</v>
      </c>
      <c r="W348" s="1" t="e">
        <f t="shared" si="1045"/>
        <v>#N/A</v>
      </c>
      <c r="X348" s="1" t="e">
        <f t="shared" si="1045"/>
        <v>#N/A</v>
      </c>
      <c r="Y348" s="9">
        <f t="shared" si="771"/>
        <v>44822</v>
      </c>
      <c r="Z348" s="1">
        <f t="shared" si="778"/>
        <v>1</v>
      </c>
      <c r="AA348" s="1">
        <f t="shared" ref="AA348:AF348" si="1046">IF(ISNUMBER(AA347), AA347*(S348+1), IF(ISNUMBER(S347),S347+1, NA()))</f>
        <v>1.0031420524681782</v>
      </c>
      <c r="AB348" s="1">
        <f t="shared" si="1046"/>
        <v>1.0298979484726332</v>
      </c>
      <c r="AC348" s="1">
        <f t="shared" si="1046"/>
        <v>1.0237363261270125</v>
      </c>
      <c r="AD348" s="1" t="e">
        <f t="shared" si="1046"/>
        <v>#N/A</v>
      </c>
      <c r="AE348" s="1" t="e">
        <f t="shared" si="1046"/>
        <v>#N/A</v>
      </c>
      <c r="AF348" s="1" t="e">
        <f t="shared" si="1046"/>
        <v>#N/A</v>
      </c>
    </row>
    <row r="349" spans="1:32" ht="13">
      <c r="A349" s="9">
        <f>wstETH!A349</f>
        <v>44823</v>
      </c>
      <c r="B349" s="1">
        <f>VLOOKUP(A349, ETH!$A$2:$E$1977, 5)</f>
        <v>1377.5413820000001</v>
      </c>
      <c r="C349" s="1">
        <f>VLOOKUP(A349, wstETH!$A$2:$E$1977, 5)</f>
        <v>1450.5407709999999</v>
      </c>
      <c r="D349" s="1">
        <f>VLOOKUP(A349, rETH!$A$2:$E$1977, 5)</f>
        <v>1427.5563959999999</v>
      </c>
      <c r="E349" s="1">
        <f>VLOOKUP(A349, cbETH!$A$2:$E$1977, 5)</f>
        <v>1333.4748540000001</v>
      </c>
      <c r="F349" s="1" t="e">
        <f>VLOOKUP(A349, sfrxETH!$A$2:$E$1977, 5)</f>
        <v>#N/A</v>
      </c>
      <c r="G349" s="1" t="e">
        <f>VLOOKUP(A349, rETH2!$A$2:$D$1977, 5)</f>
        <v>#N/A</v>
      </c>
      <c r="H349" s="8" t="e">
        <f>VLOOKUP(A349, ankrETH!$A$2:$E$1977, 5)</f>
        <v>#N/A</v>
      </c>
      <c r="J349" s="1">
        <f t="shared" ref="J349:N349" si="1047">B349/$B349</f>
        <v>1</v>
      </c>
      <c r="K349" s="1">
        <f t="shared" si="1047"/>
        <v>1.0529925198283443</v>
      </c>
      <c r="L349" s="1">
        <f t="shared" si="1047"/>
        <v>1.036307449383034</v>
      </c>
      <c r="M349" s="1">
        <f t="shared" si="1047"/>
        <v>0.96801074103775997</v>
      </c>
      <c r="N349" s="1" t="e">
        <f t="shared" si="1047"/>
        <v>#N/A</v>
      </c>
      <c r="O349" s="1" t="e">
        <f t="shared" si="768"/>
        <v>#N/A</v>
      </c>
      <c r="P349" s="10" t="e">
        <f t="shared" si="769"/>
        <v>#N/A</v>
      </c>
      <c r="R349" s="1">
        <f t="shared" ref="R349:X349" si="1048">J349/J348-1</f>
        <v>0</v>
      </c>
      <c r="S349" s="1">
        <f t="shared" si="1048"/>
        <v>-3.3742179907492176E-4</v>
      </c>
      <c r="T349" s="1">
        <f t="shared" si="1048"/>
        <v>-3.2233465103070902E-4</v>
      </c>
      <c r="U349" s="1">
        <f t="shared" si="1048"/>
        <v>-3.5413578542228263E-3</v>
      </c>
      <c r="V349" s="1" t="e">
        <f t="shared" si="1048"/>
        <v>#N/A</v>
      </c>
      <c r="W349" s="1" t="e">
        <f t="shared" si="1048"/>
        <v>#N/A</v>
      </c>
      <c r="X349" s="1" t="e">
        <f t="shared" si="1048"/>
        <v>#N/A</v>
      </c>
      <c r="Y349" s="9">
        <f t="shared" si="771"/>
        <v>44823</v>
      </c>
      <c r="Z349" s="1">
        <f t="shared" si="778"/>
        <v>1</v>
      </c>
      <c r="AA349" s="1">
        <f t="shared" ref="AA349:AF349" si="1049">IF(ISNUMBER(AA348), AA348*(S349+1), IF(ISNUMBER(S348),S348+1, NA()))</f>
        <v>1.0028035704721068</v>
      </c>
      <c r="AB349" s="1">
        <f t="shared" si="1049"/>
        <v>1.029565976676815</v>
      </c>
      <c r="AC349" s="1">
        <f t="shared" si="1049"/>
        <v>1.0201109094478293</v>
      </c>
      <c r="AD349" s="1" t="e">
        <f t="shared" si="1049"/>
        <v>#N/A</v>
      </c>
      <c r="AE349" s="1" t="e">
        <f t="shared" si="1049"/>
        <v>#N/A</v>
      </c>
      <c r="AF349" s="1" t="e">
        <f t="shared" si="1049"/>
        <v>#N/A</v>
      </c>
    </row>
    <row r="350" spans="1:32" ht="13">
      <c r="A350" s="9">
        <f>wstETH!A350</f>
        <v>44824</v>
      </c>
      <c r="B350" s="1">
        <f>VLOOKUP(A350, ETH!$A$2:$E$1977, 5)</f>
        <v>1324.3881839999999</v>
      </c>
      <c r="C350" s="1">
        <f>VLOOKUP(A350, wstETH!$A$2:$E$1977, 5)</f>
        <v>1395.0095209999999</v>
      </c>
      <c r="D350" s="1">
        <f>VLOOKUP(A350, rETH!$A$2:$E$1977, 5)</f>
        <v>1372.9864500000001</v>
      </c>
      <c r="E350" s="1">
        <f>VLOOKUP(A350, cbETH!$A$2:$E$1977, 5)</f>
        <v>1275.6724850000001</v>
      </c>
      <c r="F350" s="1" t="e">
        <f>VLOOKUP(A350, sfrxETH!$A$2:$E$1977, 5)</f>
        <v>#N/A</v>
      </c>
      <c r="G350" s="1" t="e">
        <f>VLOOKUP(A350, rETH2!$A$2:$D$1977, 5)</f>
        <v>#N/A</v>
      </c>
      <c r="H350" s="8" t="e">
        <f>VLOOKUP(A350, ankrETH!$A$2:$E$1977, 5)</f>
        <v>#N/A</v>
      </c>
      <c r="J350" s="1">
        <f t="shared" ref="J350:N350" si="1050">B350/$B350</f>
        <v>1</v>
      </c>
      <c r="K350" s="1">
        <f t="shared" si="1050"/>
        <v>1.0533237443924524</v>
      </c>
      <c r="L350" s="1">
        <f t="shared" si="1050"/>
        <v>1.036694880388634</v>
      </c>
      <c r="M350" s="1">
        <f t="shared" si="1050"/>
        <v>0.96321644998910694</v>
      </c>
      <c r="N350" s="1" t="e">
        <f t="shared" si="1050"/>
        <v>#N/A</v>
      </c>
      <c r="O350" s="1" t="e">
        <f t="shared" si="768"/>
        <v>#N/A</v>
      </c>
      <c r="P350" s="10" t="e">
        <f t="shared" si="769"/>
        <v>#N/A</v>
      </c>
      <c r="R350" s="1">
        <f t="shared" ref="R350:X350" si="1051">J350/J349-1</f>
        <v>0</v>
      </c>
      <c r="S350" s="1">
        <f t="shared" si="1051"/>
        <v>3.1455547676828566E-4</v>
      </c>
      <c r="T350" s="1">
        <f t="shared" si="1051"/>
        <v>3.7385720408611434E-4</v>
      </c>
      <c r="U350" s="1">
        <f t="shared" si="1051"/>
        <v>-4.95272505294031E-3</v>
      </c>
      <c r="V350" s="1" t="e">
        <f t="shared" si="1051"/>
        <v>#N/A</v>
      </c>
      <c r="W350" s="1" t="e">
        <f t="shared" si="1051"/>
        <v>#N/A</v>
      </c>
      <c r="X350" s="1" t="e">
        <f t="shared" si="1051"/>
        <v>#N/A</v>
      </c>
      <c r="Y350" s="9">
        <f t="shared" si="771"/>
        <v>44824</v>
      </c>
      <c r="Z350" s="1">
        <f t="shared" si="778"/>
        <v>1</v>
      </c>
      <c r="AA350" s="1">
        <f t="shared" ref="AA350:AF350" si="1052">IF(ISNUMBER(AA349), AA349*(S350+1), IF(ISNUMBER(S349),S349+1, NA()))</f>
        <v>1.0031190078273216</v>
      </c>
      <c r="AB350" s="1">
        <f t="shared" si="1052"/>
        <v>1.0299508873342775</v>
      </c>
      <c r="AC350" s="1">
        <f t="shared" si="1052"/>
        <v>1.0150585805898293</v>
      </c>
      <c r="AD350" s="1" t="e">
        <f t="shared" si="1052"/>
        <v>#N/A</v>
      </c>
      <c r="AE350" s="1" t="e">
        <f t="shared" si="1052"/>
        <v>#N/A</v>
      </c>
      <c r="AF350" s="1" t="e">
        <f t="shared" si="1052"/>
        <v>#N/A</v>
      </c>
    </row>
    <row r="351" spans="1:32" ht="13">
      <c r="A351" s="9">
        <f>wstETH!A351</f>
        <v>44825</v>
      </c>
      <c r="B351" s="1">
        <f>VLOOKUP(A351, ETH!$A$2:$E$1977, 5)</f>
        <v>1252.607788</v>
      </c>
      <c r="C351" s="1">
        <f>VLOOKUP(A351, wstETH!$A$2:$E$1977, 5)</f>
        <v>1319.5009769999999</v>
      </c>
      <c r="D351" s="1">
        <f>VLOOKUP(A351, rETH!$A$2:$E$1977, 5)</f>
        <v>1298.4910890000001</v>
      </c>
      <c r="E351" s="1">
        <f>VLOOKUP(A351, cbETH!$A$2:$E$1977, 5)</f>
        <v>1209.809082</v>
      </c>
      <c r="F351" s="1" t="e">
        <f>VLOOKUP(A351, sfrxETH!$A$2:$E$1977, 5)</f>
        <v>#N/A</v>
      </c>
      <c r="G351" s="1" t="e">
        <f>VLOOKUP(A351, rETH2!$A$2:$D$1977, 5)</f>
        <v>#N/A</v>
      </c>
      <c r="H351" s="8" t="e">
        <f>VLOOKUP(A351, ankrETH!$A$2:$E$1977, 5)</f>
        <v>#N/A</v>
      </c>
      <c r="J351" s="1">
        <f t="shared" ref="J351:N351" si="1053">B351/$B351</f>
        <v>1</v>
      </c>
      <c r="K351" s="1">
        <f t="shared" si="1053"/>
        <v>1.0534031399459891</v>
      </c>
      <c r="L351" s="1">
        <f t="shared" si="1053"/>
        <v>1.0366302217178935</v>
      </c>
      <c r="M351" s="1">
        <f t="shared" si="1053"/>
        <v>0.96583231685926574</v>
      </c>
      <c r="N351" s="1" t="e">
        <f t="shared" si="1053"/>
        <v>#N/A</v>
      </c>
      <c r="O351" s="1" t="e">
        <f t="shared" si="768"/>
        <v>#N/A</v>
      </c>
      <c r="P351" s="10" t="e">
        <f t="shared" si="769"/>
        <v>#N/A</v>
      </c>
      <c r="R351" s="1">
        <f t="shared" ref="R351:X351" si="1054">J351/J350-1</f>
        <v>0</v>
      </c>
      <c r="S351" s="1">
        <f t="shared" si="1054"/>
        <v>7.5376211691180472E-5</v>
      </c>
      <c r="T351" s="1">
        <f t="shared" si="1054"/>
        <v>-6.237001065945158E-5</v>
      </c>
      <c r="U351" s="1">
        <f t="shared" si="1054"/>
        <v>2.7157622465732167E-3</v>
      </c>
      <c r="V351" s="1" t="e">
        <f t="shared" si="1054"/>
        <v>#N/A</v>
      </c>
      <c r="W351" s="1" t="e">
        <f t="shared" si="1054"/>
        <v>#N/A</v>
      </c>
      <c r="X351" s="1" t="e">
        <f t="shared" si="1054"/>
        <v>#N/A</v>
      </c>
      <c r="Y351" s="9">
        <f t="shared" si="771"/>
        <v>44825</v>
      </c>
      <c r="Z351" s="1">
        <f t="shared" si="778"/>
        <v>1</v>
      </c>
      <c r="AA351" s="1">
        <f t="shared" ref="AA351:AF351" si="1055">IF(ISNUMBER(AA350), AA350*(S351+1), IF(ISNUMBER(S350),S350+1, NA()))</f>
        <v>1.003194619138007</v>
      </c>
      <c r="AB351" s="1">
        <f t="shared" si="1055"/>
        <v>1.0298866492864558</v>
      </c>
      <c r="AC351" s="1">
        <f t="shared" si="1055"/>
        <v>1.0178152383610555</v>
      </c>
      <c r="AD351" s="1" t="e">
        <f t="shared" si="1055"/>
        <v>#N/A</v>
      </c>
      <c r="AE351" s="1" t="e">
        <f t="shared" si="1055"/>
        <v>#N/A</v>
      </c>
      <c r="AF351" s="1" t="e">
        <f t="shared" si="1055"/>
        <v>#N/A</v>
      </c>
    </row>
    <row r="352" spans="1:32" ht="13">
      <c r="A352" s="9">
        <f>wstETH!A352</f>
        <v>44826</v>
      </c>
      <c r="B352" s="1">
        <f>VLOOKUP(A352, ETH!$A$2:$E$1977, 5)</f>
        <v>1327.6801760000001</v>
      </c>
      <c r="C352" s="1">
        <f>VLOOKUP(A352, wstETH!$A$2:$E$1977, 5)</f>
        <v>1399.3242190000001</v>
      </c>
      <c r="D352" s="1">
        <f>VLOOKUP(A352, rETH!$A$2:$E$1977, 5)</f>
        <v>1377.0191649999999</v>
      </c>
      <c r="E352" s="1">
        <f>VLOOKUP(A352, cbETH!$A$2:$E$1977, 5)</f>
        <v>1281.0512699999999</v>
      </c>
      <c r="F352" s="1" t="e">
        <f>VLOOKUP(A352, sfrxETH!$A$2:$E$1977, 5)</f>
        <v>#N/A</v>
      </c>
      <c r="G352" s="1" t="e">
        <f>VLOOKUP(A352, rETH2!$A$2:$D$1977, 5)</f>
        <v>#N/A</v>
      </c>
      <c r="H352" s="8" t="e">
        <f>VLOOKUP(A352, ankrETH!$A$2:$E$1977, 5)</f>
        <v>#N/A</v>
      </c>
      <c r="J352" s="1">
        <f t="shared" ref="J352:N352" si="1056">B352/$B352</f>
        <v>1</v>
      </c>
      <c r="K352" s="1">
        <f t="shared" si="1056"/>
        <v>1.0539618232576518</v>
      </c>
      <c r="L352" s="1">
        <f t="shared" si="1056"/>
        <v>1.0371618028888907</v>
      </c>
      <c r="M352" s="1">
        <f t="shared" si="1056"/>
        <v>0.96487941385064402</v>
      </c>
      <c r="N352" s="1" t="e">
        <f t="shared" si="1056"/>
        <v>#N/A</v>
      </c>
      <c r="O352" s="1" t="e">
        <f t="shared" si="768"/>
        <v>#N/A</v>
      </c>
      <c r="P352" s="10" t="e">
        <f t="shared" si="769"/>
        <v>#N/A</v>
      </c>
      <c r="R352" s="1">
        <f t="shared" ref="R352:X352" si="1057">J352/J351-1</f>
        <v>0</v>
      </c>
      <c r="S352" s="1">
        <f t="shared" si="1057"/>
        <v>5.3036040094900372E-4</v>
      </c>
      <c r="T352" s="1">
        <f t="shared" si="1057"/>
        <v>5.1279729247744044E-4</v>
      </c>
      <c r="U352" s="1">
        <f t="shared" si="1057"/>
        <v>-9.8661329921156948E-4</v>
      </c>
      <c r="V352" s="1" t="e">
        <f t="shared" si="1057"/>
        <v>#N/A</v>
      </c>
      <c r="W352" s="1" t="e">
        <f t="shared" si="1057"/>
        <v>#N/A</v>
      </c>
      <c r="X352" s="1" t="e">
        <f t="shared" si="1057"/>
        <v>#N/A</v>
      </c>
      <c r="Y352" s="9">
        <f t="shared" si="771"/>
        <v>44826</v>
      </c>
      <c r="Z352" s="1">
        <f t="shared" si="778"/>
        <v>1</v>
      </c>
      <c r="AA352" s="1">
        <f t="shared" ref="AA352:AF352" si="1058">IF(ISNUMBER(AA351), AA351*(S352+1), IF(ISNUMBER(S351),S351+1, NA()))</f>
        <v>1.0037266738384429</v>
      </c>
      <c r="AB352" s="1">
        <f t="shared" si="1058"/>
        <v>1.0304147723717685</v>
      </c>
      <c r="AC352" s="1">
        <f t="shared" si="1058"/>
        <v>1.0168110483107482</v>
      </c>
      <c r="AD352" s="1" t="e">
        <f t="shared" si="1058"/>
        <v>#N/A</v>
      </c>
      <c r="AE352" s="1" t="e">
        <f t="shared" si="1058"/>
        <v>#N/A</v>
      </c>
      <c r="AF352" s="1" t="e">
        <f t="shared" si="1058"/>
        <v>#N/A</v>
      </c>
    </row>
    <row r="353" spans="1:32" ht="13">
      <c r="A353" s="9">
        <f>wstETH!A353</f>
        <v>44827</v>
      </c>
      <c r="B353" s="1">
        <f>VLOOKUP(A353, ETH!$A$2:$E$1977, 5)</f>
        <v>1328.2595209999999</v>
      </c>
      <c r="C353" s="1">
        <f>VLOOKUP(A353, wstETH!$A$2:$E$1977, 5)</f>
        <v>1397.6563719999999</v>
      </c>
      <c r="D353" s="1">
        <f>VLOOKUP(A353, rETH!$A$2:$E$1977, 5)</f>
        <v>1375.662476</v>
      </c>
      <c r="E353" s="1">
        <f>VLOOKUP(A353, cbETH!$A$2:$E$1977, 5)</f>
        <v>1282.599121</v>
      </c>
      <c r="F353" s="1" t="e">
        <f>VLOOKUP(A353, sfrxETH!$A$2:$E$1977, 5)</f>
        <v>#N/A</v>
      </c>
      <c r="G353" s="1" t="e">
        <f>VLOOKUP(A353, rETH2!$A$2:$D$1977, 5)</f>
        <v>#N/A</v>
      </c>
      <c r="H353" s="8" t="e">
        <f>VLOOKUP(A353, ankrETH!$A$2:$E$1977, 5)</f>
        <v>#N/A</v>
      </c>
      <c r="J353" s="1">
        <f t="shared" ref="J353:N353" si="1059">B353/$B353</f>
        <v>1</v>
      </c>
      <c r="K353" s="1">
        <f t="shared" si="1059"/>
        <v>1.0522464547799766</v>
      </c>
      <c r="L353" s="1">
        <f t="shared" si="1059"/>
        <v>1.0356880219946114</v>
      </c>
      <c r="M353" s="1">
        <f t="shared" si="1059"/>
        <v>0.96562388653866082</v>
      </c>
      <c r="N353" s="1" t="e">
        <f t="shared" si="1059"/>
        <v>#N/A</v>
      </c>
      <c r="O353" s="1" t="e">
        <f t="shared" si="768"/>
        <v>#N/A</v>
      </c>
      <c r="P353" s="10" t="e">
        <f t="shared" si="769"/>
        <v>#N/A</v>
      </c>
      <c r="R353" s="1">
        <f t="shared" ref="R353:X353" si="1060">J353/J352-1</f>
        <v>0</v>
      </c>
      <c r="S353" s="1">
        <f t="shared" si="1060"/>
        <v>-1.6275432751190477E-3</v>
      </c>
      <c r="T353" s="1">
        <f t="shared" si="1060"/>
        <v>-1.4209749049514109E-3</v>
      </c>
      <c r="U353" s="1">
        <f t="shared" si="1060"/>
        <v>7.715707033750796E-4</v>
      </c>
      <c r="V353" s="1" t="e">
        <f t="shared" si="1060"/>
        <v>#N/A</v>
      </c>
      <c r="W353" s="1" t="e">
        <f t="shared" si="1060"/>
        <v>#N/A</v>
      </c>
      <c r="X353" s="1" t="e">
        <f t="shared" si="1060"/>
        <v>#N/A</v>
      </c>
      <c r="Y353" s="9">
        <f t="shared" si="771"/>
        <v>44827</v>
      </c>
      <c r="Z353" s="1">
        <f t="shared" si="778"/>
        <v>1</v>
      </c>
      <c r="AA353" s="1">
        <f t="shared" ref="AA353:AF353" si="1061">IF(ISNUMBER(AA352), AA352*(S353+1), IF(ISNUMBER(S352),S352+1, NA()))</f>
        <v>1.0020930652403797</v>
      </c>
      <c r="AB353" s="1">
        <f t="shared" si="1061"/>
        <v>1.0289505788385369</v>
      </c>
      <c r="AC353" s="1">
        <f t="shared" si="1061"/>
        <v>1.0175955899264928</v>
      </c>
      <c r="AD353" s="1" t="e">
        <f t="shared" si="1061"/>
        <v>#N/A</v>
      </c>
      <c r="AE353" s="1" t="e">
        <f t="shared" si="1061"/>
        <v>#N/A</v>
      </c>
      <c r="AF353" s="1" t="e">
        <f t="shared" si="1061"/>
        <v>#N/A</v>
      </c>
    </row>
    <row r="354" spans="1:32" ht="13">
      <c r="A354" s="9">
        <f>wstETH!A354</f>
        <v>44828</v>
      </c>
      <c r="B354" s="1">
        <f>VLOOKUP(A354, ETH!$A$2:$E$1977, 5)</f>
        <v>1317.9932859999999</v>
      </c>
      <c r="C354" s="1">
        <f>VLOOKUP(A354, wstETH!$A$2:$E$1977, 5)</f>
        <v>1389.315186</v>
      </c>
      <c r="D354" s="1">
        <f>VLOOKUP(A354, rETH!$A$2:$E$1977, 5)</f>
        <v>1367.4461670000001</v>
      </c>
      <c r="E354" s="1">
        <f>VLOOKUP(A354, cbETH!$A$2:$E$1977, 5)</f>
        <v>1272.0543210000001</v>
      </c>
      <c r="F354" s="1" t="e">
        <f>VLOOKUP(A354, sfrxETH!$A$2:$E$1977, 5)</f>
        <v>#N/A</v>
      </c>
      <c r="G354" s="1" t="e">
        <f>VLOOKUP(A354, rETH2!$A$2:$D$1977, 5)</f>
        <v>#N/A</v>
      </c>
      <c r="H354" s="8" t="e">
        <f>VLOOKUP(A354, ankrETH!$A$2:$E$1977, 5)</f>
        <v>#N/A</v>
      </c>
      <c r="J354" s="1">
        <f t="shared" ref="J354:N354" si="1062">B354/$B354</f>
        <v>1</v>
      </c>
      <c r="K354" s="1">
        <f t="shared" si="1062"/>
        <v>1.0541140085898739</v>
      </c>
      <c r="L354" s="1">
        <f t="shared" si="1062"/>
        <v>1.0375213451580512</v>
      </c>
      <c r="M354" s="1">
        <f t="shared" si="1062"/>
        <v>0.96514476554017903</v>
      </c>
      <c r="N354" s="1" t="e">
        <f t="shared" si="1062"/>
        <v>#N/A</v>
      </c>
      <c r="O354" s="1" t="e">
        <f t="shared" si="768"/>
        <v>#N/A</v>
      </c>
      <c r="P354" s="10" t="e">
        <f t="shared" si="769"/>
        <v>#N/A</v>
      </c>
      <c r="R354" s="1">
        <f t="shared" ref="R354:X354" si="1063">J354/J353-1</f>
        <v>0</v>
      </c>
      <c r="S354" s="1">
        <f t="shared" si="1063"/>
        <v>1.7748254711751343E-3</v>
      </c>
      <c r="T354" s="1">
        <f t="shared" si="1063"/>
        <v>1.7701500109164048E-3</v>
      </c>
      <c r="U354" s="1">
        <f t="shared" si="1063"/>
        <v>-4.9617765794840452E-4</v>
      </c>
      <c r="V354" s="1" t="e">
        <f t="shared" si="1063"/>
        <v>#N/A</v>
      </c>
      <c r="W354" s="1" t="e">
        <f t="shared" si="1063"/>
        <v>#N/A</v>
      </c>
      <c r="X354" s="1" t="e">
        <f t="shared" si="1063"/>
        <v>#N/A</v>
      </c>
      <c r="Y354" s="9">
        <f t="shared" si="771"/>
        <v>44828</v>
      </c>
      <c r="Z354" s="1">
        <f t="shared" si="778"/>
        <v>1</v>
      </c>
      <c r="AA354" s="1">
        <f t="shared" ref="AA354:AF354" si="1064">IF(ISNUMBER(AA353), AA353*(S354+1), IF(ISNUMBER(S353),S353+1, NA()))</f>
        <v>1.0038716055370562</v>
      </c>
      <c r="AB354" s="1">
        <f t="shared" si="1064"/>
        <v>1.0307719757169005</v>
      </c>
      <c r="AC354" s="1">
        <f t="shared" si="1064"/>
        <v>1.0170906817299445</v>
      </c>
      <c r="AD354" s="1" t="e">
        <f t="shared" si="1064"/>
        <v>#N/A</v>
      </c>
      <c r="AE354" s="1" t="e">
        <f t="shared" si="1064"/>
        <v>#N/A</v>
      </c>
      <c r="AF354" s="1" t="e">
        <f t="shared" si="1064"/>
        <v>#N/A</v>
      </c>
    </row>
    <row r="355" spans="1:32" ht="13">
      <c r="A355" s="9">
        <f>wstETH!A355</f>
        <v>44829</v>
      </c>
      <c r="B355" s="1">
        <f>VLOOKUP(A355, ETH!$A$2:$E$1977, 5)</f>
        <v>1294.216797</v>
      </c>
      <c r="C355" s="1">
        <f>VLOOKUP(A355, wstETH!$A$2:$E$1977, 5)</f>
        <v>1362.8167719999999</v>
      </c>
      <c r="D355" s="1">
        <f>VLOOKUP(A355, rETH!$A$2:$E$1977, 5)</f>
        <v>1341.963379</v>
      </c>
      <c r="E355" s="1">
        <f>VLOOKUP(A355, cbETH!$A$2:$E$1977, 5)</f>
        <v>1249.3732910000001</v>
      </c>
      <c r="F355" s="1" t="e">
        <f>VLOOKUP(A355, sfrxETH!$A$2:$E$1977, 5)</f>
        <v>#N/A</v>
      </c>
      <c r="G355" s="1" t="e">
        <f>VLOOKUP(A355, rETH2!$A$2:$D$1977, 5)</f>
        <v>#N/A</v>
      </c>
      <c r="H355" s="8" t="e">
        <f>VLOOKUP(A355, ankrETH!$A$2:$E$1977, 5)</f>
        <v>#N/A</v>
      </c>
      <c r="J355" s="1">
        <f t="shared" ref="J355:N355" si="1065">B355/$B355</f>
        <v>1</v>
      </c>
      <c r="K355" s="1">
        <f t="shared" si="1065"/>
        <v>1.0530050105662474</v>
      </c>
      <c r="L355" s="1">
        <f t="shared" si="1065"/>
        <v>1.0368922595585814</v>
      </c>
      <c r="M355" s="1">
        <f t="shared" si="1065"/>
        <v>0.96535085458329128</v>
      </c>
      <c r="N355" s="1" t="e">
        <f t="shared" si="1065"/>
        <v>#N/A</v>
      </c>
      <c r="O355" s="1" t="e">
        <f t="shared" si="768"/>
        <v>#N/A</v>
      </c>
      <c r="P355" s="10" t="e">
        <f t="shared" si="769"/>
        <v>#N/A</v>
      </c>
      <c r="R355" s="1">
        <f t="shared" ref="R355:X355" si="1066">J355/J354-1</f>
        <v>0</v>
      </c>
      <c r="S355" s="1">
        <f t="shared" si="1066"/>
        <v>-1.0520664886239928E-3</v>
      </c>
      <c r="T355" s="1">
        <f t="shared" si="1066"/>
        <v>-6.0633509123020346E-4</v>
      </c>
      <c r="U355" s="1">
        <f t="shared" si="1066"/>
        <v>2.1353174204596925E-4</v>
      </c>
      <c r="V355" s="1" t="e">
        <f t="shared" si="1066"/>
        <v>#N/A</v>
      </c>
      <c r="W355" s="1" t="e">
        <f t="shared" si="1066"/>
        <v>#N/A</v>
      </c>
      <c r="X355" s="1" t="e">
        <f t="shared" si="1066"/>
        <v>#N/A</v>
      </c>
      <c r="Y355" s="9">
        <f t="shared" si="771"/>
        <v>44829</v>
      </c>
      <c r="Z355" s="1">
        <f t="shared" si="778"/>
        <v>1</v>
      </c>
      <c r="AA355" s="1">
        <f t="shared" ref="AA355:AF355" si="1067">IF(ISNUMBER(AA354), AA354*(S355+1), IF(ISNUMBER(S354),S354+1, NA()))</f>
        <v>1.0028154658619894</v>
      </c>
      <c r="AB355" s="1">
        <f t="shared" si="1067"/>
        <v>1.0301469824969667</v>
      </c>
      <c r="AC355" s="1">
        <f t="shared" si="1067"/>
        <v>1.0173078628750332</v>
      </c>
      <c r="AD355" s="1" t="e">
        <f t="shared" si="1067"/>
        <v>#N/A</v>
      </c>
      <c r="AE355" s="1" t="e">
        <f t="shared" si="1067"/>
        <v>#N/A</v>
      </c>
      <c r="AF355" s="1" t="e">
        <f t="shared" si="1067"/>
        <v>#N/A</v>
      </c>
    </row>
    <row r="356" spans="1:32" ht="13">
      <c r="A356" s="9">
        <f>wstETH!A356</f>
        <v>44830</v>
      </c>
      <c r="B356" s="1">
        <f>VLOOKUP(A356, ETH!$A$2:$E$1977, 5)</f>
        <v>1335.3201899999999</v>
      </c>
      <c r="C356" s="1">
        <f>VLOOKUP(A356, wstETH!$A$2:$E$1977, 5)</f>
        <v>1435.9696039999999</v>
      </c>
      <c r="D356" s="1">
        <f>VLOOKUP(A356, rETH!$A$2:$E$1977, 5)</f>
        <v>1386.7890629999999</v>
      </c>
      <c r="E356" s="1">
        <f>VLOOKUP(A356, cbETH!$A$2:$E$1977, 5)</f>
        <v>1288.338501</v>
      </c>
      <c r="F356" s="1" t="e">
        <f>VLOOKUP(A356, sfrxETH!$A$2:$E$1977, 5)</f>
        <v>#N/A</v>
      </c>
      <c r="G356" s="1" t="e">
        <f>VLOOKUP(A356, rETH2!$A$2:$D$1977, 5)</f>
        <v>#N/A</v>
      </c>
      <c r="H356" s="8" t="e">
        <f>VLOOKUP(A356, ankrETH!$A$2:$E$1977, 5)</f>
        <v>#N/A</v>
      </c>
      <c r="J356" s="1">
        <f t="shared" ref="J356:N356" si="1068">B356/$B356</f>
        <v>1</v>
      </c>
      <c r="K356" s="1">
        <f t="shared" si="1068"/>
        <v>1.0753747413944217</v>
      </c>
      <c r="L356" s="1">
        <f t="shared" si="1068"/>
        <v>1.0385442183720746</v>
      </c>
      <c r="M356" s="1">
        <f t="shared" si="1068"/>
        <v>0.96481616218204569</v>
      </c>
      <c r="N356" s="1" t="e">
        <f t="shared" si="1068"/>
        <v>#N/A</v>
      </c>
      <c r="O356" s="1" t="e">
        <f t="shared" si="768"/>
        <v>#N/A</v>
      </c>
      <c r="P356" s="10" t="e">
        <f t="shared" si="769"/>
        <v>#N/A</v>
      </c>
      <c r="R356" s="1">
        <f t="shared" ref="R356:X356" si="1069">J356/J355-1</f>
        <v>0</v>
      </c>
      <c r="S356" s="1">
        <f t="shared" si="1069"/>
        <v>2.1243707868156436E-2</v>
      </c>
      <c r="T356" s="1">
        <f t="shared" si="1069"/>
        <v>1.5931827036652635E-3</v>
      </c>
      <c r="U356" s="1">
        <f t="shared" si="1069"/>
        <v>-5.5388400881084543E-4</v>
      </c>
      <c r="V356" s="1" t="e">
        <f t="shared" si="1069"/>
        <v>#N/A</v>
      </c>
      <c r="W356" s="1" t="e">
        <f t="shared" si="1069"/>
        <v>#N/A</v>
      </c>
      <c r="X356" s="1" t="e">
        <f t="shared" si="1069"/>
        <v>#N/A</v>
      </c>
      <c r="Y356" s="9">
        <f t="shared" si="771"/>
        <v>44830</v>
      </c>
      <c r="Z356" s="1">
        <f t="shared" si="778"/>
        <v>1</v>
      </c>
      <c r="AA356" s="1">
        <f t="shared" ref="AA356:AF356" si="1070">IF(ISNUMBER(AA355), AA355*(S356+1), IF(ISNUMBER(S355),S355+1, NA()))</f>
        <v>1.0241189846644307</v>
      </c>
      <c r="AB356" s="1">
        <f t="shared" si="1070"/>
        <v>1.0317881948517138</v>
      </c>
      <c r="AC356" s="1">
        <f t="shared" si="1070"/>
        <v>1.016744392317749</v>
      </c>
      <c r="AD356" s="1" t="e">
        <f t="shared" si="1070"/>
        <v>#N/A</v>
      </c>
      <c r="AE356" s="1" t="e">
        <f t="shared" si="1070"/>
        <v>#N/A</v>
      </c>
      <c r="AF356" s="1" t="e">
        <f t="shared" si="1070"/>
        <v>#N/A</v>
      </c>
    </row>
    <row r="357" spans="1:32" ht="13">
      <c r="A357" s="9">
        <f>wstETH!A357</f>
        <v>44831</v>
      </c>
      <c r="B357" s="1">
        <f>VLOOKUP(A357, ETH!$A$2:$E$1977, 5)</f>
        <v>1330.127686</v>
      </c>
      <c r="C357" s="1">
        <f>VLOOKUP(A357, wstETH!$A$2:$E$1977, 5)</f>
        <v>1436.1286620000001</v>
      </c>
      <c r="D357" s="1">
        <f>VLOOKUP(A357, rETH!$A$2:$E$1977, 5)</f>
        <v>1379.9210210000001</v>
      </c>
      <c r="E357" s="1">
        <f>VLOOKUP(A357, cbETH!$A$2:$E$1977, 5)</f>
        <v>1284.1525879999999</v>
      </c>
      <c r="F357" s="1" t="e">
        <f>VLOOKUP(A357, sfrxETH!$A$2:$E$1977, 5)</f>
        <v>#N/A</v>
      </c>
      <c r="G357" s="1" t="e">
        <f>VLOOKUP(A357, rETH2!$A$2:$D$1977, 5)</f>
        <v>#N/A</v>
      </c>
      <c r="H357" s="8" t="e">
        <f>VLOOKUP(A357, ankrETH!$A$2:$E$1977, 5)</f>
        <v>#N/A</v>
      </c>
      <c r="J357" s="1">
        <f t="shared" ref="J357:N357" si="1071">B357/$B357</f>
        <v>1</v>
      </c>
      <c r="K357" s="1">
        <f t="shared" si="1071"/>
        <v>1.0796923311315842</v>
      </c>
      <c r="L357" s="1">
        <f t="shared" si="1071"/>
        <v>1.037435003815115</v>
      </c>
      <c r="M357" s="1">
        <f t="shared" si="1071"/>
        <v>0.96543557548354042</v>
      </c>
      <c r="N357" s="1" t="e">
        <f t="shared" si="1071"/>
        <v>#N/A</v>
      </c>
      <c r="O357" s="1" t="e">
        <f t="shared" si="768"/>
        <v>#N/A</v>
      </c>
      <c r="P357" s="10" t="e">
        <f t="shared" si="769"/>
        <v>#N/A</v>
      </c>
      <c r="R357" s="1">
        <f t="shared" ref="R357:X357" si="1072">J357/J356-1</f>
        <v>0</v>
      </c>
      <c r="S357" s="1">
        <f t="shared" si="1072"/>
        <v>4.0149629435819456E-3</v>
      </c>
      <c r="T357" s="1">
        <f t="shared" si="1072"/>
        <v>-1.068047500854874E-3</v>
      </c>
      <c r="U357" s="1">
        <f t="shared" si="1072"/>
        <v>6.4200137370606924E-4</v>
      </c>
      <c r="V357" s="1" t="e">
        <f t="shared" si="1072"/>
        <v>#N/A</v>
      </c>
      <c r="W357" s="1" t="e">
        <f t="shared" si="1072"/>
        <v>#N/A</v>
      </c>
      <c r="X357" s="1" t="e">
        <f t="shared" si="1072"/>
        <v>#N/A</v>
      </c>
      <c r="Y357" s="9">
        <f t="shared" si="771"/>
        <v>44831</v>
      </c>
      <c r="Z357" s="1">
        <f t="shared" si="778"/>
        <v>1</v>
      </c>
      <c r="AA357" s="1">
        <f t="shared" ref="AA357:AF357" si="1073">IF(ISNUMBER(AA356), AA356*(S357+1), IF(ISNUMBER(S356),S356+1, NA()))</f>
        <v>1.0282307844376772</v>
      </c>
      <c r="AB357" s="1">
        <f t="shared" si="1073"/>
        <v>1.030686196048791</v>
      </c>
      <c r="AC357" s="1">
        <f t="shared" si="1073"/>
        <v>1.017397143614325</v>
      </c>
      <c r="AD357" s="1" t="e">
        <f t="shared" si="1073"/>
        <v>#N/A</v>
      </c>
      <c r="AE357" s="1" t="e">
        <f t="shared" si="1073"/>
        <v>#N/A</v>
      </c>
      <c r="AF357" s="1" t="e">
        <f t="shared" si="1073"/>
        <v>#N/A</v>
      </c>
    </row>
    <row r="358" spans="1:32" ht="13">
      <c r="A358" s="9">
        <f>wstETH!A358</f>
        <v>44832</v>
      </c>
      <c r="B358" s="1">
        <f>VLOOKUP(A358, ETH!$A$2:$E$1977, 5)</f>
        <v>1337.410889</v>
      </c>
      <c r="C358" s="1">
        <f>VLOOKUP(A358, wstETH!$A$2:$E$1977, 5)</f>
        <v>1439.052246</v>
      </c>
      <c r="D358" s="1">
        <f>VLOOKUP(A358, rETH!$A$2:$E$1977, 5)</f>
        <v>1392.6911620000001</v>
      </c>
      <c r="E358" s="1">
        <f>VLOOKUP(A358, cbETH!$A$2:$E$1977, 5)</f>
        <v>1293.209595</v>
      </c>
      <c r="F358" s="1" t="e">
        <f>VLOOKUP(A358, sfrxETH!$A$2:$E$1977, 5)</f>
        <v>#N/A</v>
      </c>
      <c r="G358" s="1" t="e">
        <f>VLOOKUP(A358, rETH2!$A$2:$D$1977, 5)</f>
        <v>#N/A</v>
      </c>
      <c r="H358" s="8" t="e">
        <f>VLOOKUP(A358, ankrETH!$A$2:$E$1977, 5)</f>
        <v>#N/A</v>
      </c>
      <c r="J358" s="1">
        <f t="shared" ref="J358:N358" si="1074">B358/$B358</f>
        <v>1</v>
      </c>
      <c r="K358" s="1">
        <f t="shared" si="1074"/>
        <v>1.0759986013542917</v>
      </c>
      <c r="L358" s="1">
        <f t="shared" si="1074"/>
        <v>1.0413337990999414</v>
      </c>
      <c r="M358" s="1">
        <f t="shared" si="1074"/>
        <v>0.96695010160037664</v>
      </c>
      <c r="N358" s="1" t="e">
        <f t="shared" si="1074"/>
        <v>#N/A</v>
      </c>
      <c r="O358" s="1" t="e">
        <f t="shared" si="768"/>
        <v>#N/A</v>
      </c>
      <c r="P358" s="10" t="e">
        <f t="shared" si="769"/>
        <v>#N/A</v>
      </c>
      <c r="R358" s="1">
        <f t="shared" ref="R358:X358" si="1075">J358/J357-1</f>
        <v>0</v>
      </c>
      <c r="S358" s="1">
        <f t="shared" si="1075"/>
        <v>-3.4210947607836717E-3</v>
      </c>
      <c r="T358" s="1">
        <f t="shared" si="1075"/>
        <v>3.758110407388271E-3</v>
      </c>
      <c r="U358" s="1">
        <f t="shared" si="1075"/>
        <v>1.5687490240636759E-3</v>
      </c>
      <c r="V358" s="1" t="e">
        <f t="shared" si="1075"/>
        <v>#N/A</v>
      </c>
      <c r="W358" s="1" t="e">
        <f t="shared" si="1075"/>
        <v>#N/A</v>
      </c>
      <c r="X358" s="1" t="e">
        <f t="shared" si="1075"/>
        <v>#N/A</v>
      </c>
      <c r="Y358" s="9">
        <f t="shared" si="771"/>
        <v>44832</v>
      </c>
      <c r="Z358" s="1">
        <f t="shared" si="778"/>
        <v>1</v>
      </c>
      <c r="AA358" s="1">
        <f t="shared" ref="AA358:AF358" si="1076">IF(ISNUMBER(AA357), AA357*(S358+1), IF(ISNUMBER(S357),S357+1, NA()))</f>
        <v>1.024713109488161</v>
      </c>
      <c r="AB358" s="1">
        <f t="shared" si="1076"/>
        <v>1.0345596285689134</v>
      </c>
      <c r="AC358" s="1">
        <f t="shared" si="1076"/>
        <v>1.0189931843904552</v>
      </c>
      <c r="AD358" s="1" t="e">
        <f t="shared" si="1076"/>
        <v>#N/A</v>
      </c>
      <c r="AE358" s="1" t="e">
        <f t="shared" si="1076"/>
        <v>#N/A</v>
      </c>
      <c r="AF358" s="1" t="e">
        <f t="shared" si="1076"/>
        <v>#N/A</v>
      </c>
    </row>
    <row r="359" spans="1:32" ht="13">
      <c r="A359" s="9">
        <f>wstETH!A359</f>
        <v>44833</v>
      </c>
      <c r="B359" s="1">
        <f>VLOOKUP(A359, ETH!$A$2:$E$1977, 5)</f>
        <v>1335.6523440000001</v>
      </c>
      <c r="C359" s="1">
        <f>VLOOKUP(A359, wstETH!$A$2:$E$1977, 5)</f>
        <v>1442.9711910000001</v>
      </c>
      <c r="D359" s="1">
        <f>VLOOKUP(A359, rETH!$A$2:$E$1977, 5)</f>
        <v>1373.5267329999999</v>
      </c>
      <c r="E359" s="1">
        <f>VLOOKUP(A359, cbETH!$A$2:$E$1977, 5)</f>
        <v>1291.915894</v>
      </c>
      <c r="F359" s="1" t="e">
        <f>VLOOKUP(A359, sfrxETH!$A$2:$E$1977, 5)</f>
        <v>#N/A</v>
      </c>
      <c r="G359" s="1" t="e">
        <f>VLOOKUP(A359, rETH2!$A$2:$D$1977, 5)</f>
        <v>#N/A</v>
      </c>
      <c r="H359" s="8" t="e">
        <f>VLOOKUP(A359, ankrETH!$A$2:$E$1977, 5)</f>
        <v>#N/A</v>
      </c>
      <c r="J359" s="1">
        <f t="shared" ref="J359:N359" si="1077">B359/$B359</f>
        <v>1</v>
      </c>
      <c r="K359" s="1">
        <f t="shared" si="1077"/>
        <v>1.0803493869359766</v>
      </c>
      <c r="L359" s="1">
        <f t="shared" si="1077"/>
        <v>1.0283564725283032</v>
      </c>
      <c r="M359" s="1">
        <f t="shared" si="1077"/>
        <v>0.9672546151725242</v>
      </c>
      <c r="N359" s="1" t="e">
        <f t="shared" si="1077"/>
        <v>#N/A</v>
      </c>
      <c r="O359" s="1" t="e">
        <f t="shared" si="768"/>
        <v>#N/A</v>
      </c>
      <c r="P359" s="10" t="e">
        <f t="shared" si="769"/>
        <v>#N/A</v>
      </c>
      <c r="R359" s="1">
        <f t="shared" ref="R359:X359" si="1078">J359/J358-1</f>
        <v>0</v>
      </c>
      <c r="S359" s="1">
        <f t="shared" si="1078"/>
        <v>4.0434862798230942E-3</v>
      </c>
      <c r="T359" s="1">
        <f t="shared" si="1078"/>
        <v>-1.2462215845538638E-2</v>
      </c>
      <c r="U359" s="1">
        <f t="shared" si="1078"/>
        <v>3.1492170241631534E-4</v>
      </c>
      <c r="V359" s="1" t="e">
        <f t="shared" si="1078"/>
        <v>#N/A</v>
      </c>
      <c r="W359" s="1" t="e">
        <f t="shared" si="1078"/>
        <v>#N/A</v>
      </c>
      <c r="X359" s="1" t="e">
        <f t="shared" si="1078"/>
        <v>#N/A</v>
      </c>
      <c r="Y359" s="9">
        <f t="shared" si="771"/>
        <v>44833</v>
      </c>
      <c r="Z359" s="1">
        <f t="shared" si="778"/>
        <v>1</v>
      </c>
      <c r="AA359" s="1">
        <f t="shared" ref="AA359:AF359" si="1079">IF(ISNUMBER(AA358), AA358*(S359+1), IF(ISNUMBER(S358),S358+1, NA()))</f>
        <v>1.0288565228871311</v>
      </c>
      <c r="AB359" s="1">
        <f t="shared" si="1079"/>
        <v>1.0216667231726073</v>
      </c>
      <c r="AC359" s="1">
        <f t="shared" si="1079"/>
        <v>1.019314087458834</v>
      </c>
      <c r="AD359" s="1" t="e">
        <f t="shared" si="1079"/>
        <v>#N/A</v>
      </c>
      <c r="AE359" s="1" t="e">
        <f t="shared" si="1079"/>
        <v>#N/A</v>
      </c>
      <c r="AF359" s="1" t="e">
        <f t="shared" si="1079"/>
        <v>#N/A</v>
      </c>
    </row>
    <row r="360" spans="1:32" ht="13">
      <c r="A360" s="9">
        <f>wstETH!A360</f>
        <v>44834</v>
      </c>
      <c r="B360" s="1">
        <f>VLOOKUP(A360, ETH!$A$2:$E$1977, 5)</f>
        <v>1327.978638</v>
      </c>
      <c r="C360" s="1">
        <f>VLOOKUP(A360, wstETH!$A$2:$E$1977, 5)</f>
        <v>1459.212769</v>
      </c>
      <c r="D360" s="1">
        <f>VLOOKUP(A360, rETH!$A$2:$E$1977, 5)</f>
        <v>1371.4670410000001</v>
      </c>
      <c r="E360" s="1">
        <f>VLOOKUP(A360, cbETH!$A$2:$E$1977, 5)</f>
        <v>1296.7523189999999</v>
      </c>
      <c r="F360" s="1" t="e">
        <f>VLOOKUP(A360, sfrxETH!$A$2:$E$1977, 5)</f>
        <v>#N/A</v>
      </c>
      <c r="G360" s="1" t="e">
        <f>VLOOKUP(A360, rETH2!$A$2:$D$1977, 5)</f>
        <v>#N/A</v>
      </c>
      <c r="H360" s="8" t="e">
        <f>VLOOKUP(A360, ankrETH!$A$2:$E$1977, 5)</f>
        <v>#N/A</v>
      </c>
      <c r="J360" s="1">
        <f t="shared" ref="J360:N360" si="1080">B360/$B360</f>
        <v>1</v>
      </c>
      <c r="K360" s="1">
        <f t="shared" si="1080"/>
        <v>1.0988224714199055</v>
      </c>
      <c r="L360" s="1">
        <f t="shared" si="1080"/>
        <v>1.032747818191937</v>
      </c>
      <c r="M360" s="1">
        <f t="shared" si="1080"/>
        <v>0.97648582732699041</v>
      </c>
      <c r="N360" s="1" t="e">
        <f t="shared" si="1080"/>
        <v>#N/A</v>
      </c>
      <c r="O360" s="1" t="e">
        <f t="shared" si="768"/>
        <v>#N/A</v>
      </c>
      <c r="P360" s="10" t="e">
        <f t="shared" si="769"/>
        <v>#N/A</v>
      </c>
      <c r="R360" s="1">
        <f t="shared" ref="R360:X360" si="1081">J360/J359-1</f>
        <v>0</v>
      </c>
      <c r="S360" s="1">
        <f t="shared" si="1081"/>
        <v>1.7099176162187035E-2</v>
      </c>
      <c r="T360" s="1">
        <f t="shared" si="1081"/>
        <v>4.2702562593273097E-3</v>
      </c>
      <c r="U360" s="1">
        <f t="shared" si="1081"/>
        <v>9.5437251057413075E-3</v>
      </c>
      <c r="V360" s="1" t="e">
        <f t="shared" si="1081"/>
        <v>#N/A</v>
      </c>
      <c r="W360" s="1" t="e">
        <f t="shared" si="1081"/>
        <v>#N/A</v>
      </c>
      <c r="X360" s="1" t="e">
        <f t="shared" si="1081"/>
        <v>#N/A</v>
      </c>
      <c r="Y360" s="9">
        <f t="shared" si="771"/>
        <v>44834</v>
      </c>
      <c r="Z360" s="1">
        <f t="shared" si="778"/>
        <v>1</v>
      </c>
      <c r="AA360" s="1">
        <f t="shared" ref="AA360:AF360" si="1082">IF(ISNUMBER(AA359), AA359*(S360+1), IF(ISNUMBER(S359),S359+1, NA()))</f>
        <v>1.0464491218175933</v>
      </c>
      <c r="AB360" s="1">
        <f t="shared" si="1082"/>
        <v>1.0260295018921817</v>
      </c>
      <c r="AC360" s="1">
        <f t="shared" si="1082"/>
        <v>1.0290421409059507</v>
      </c>
      <c r="AD360" s="1" t="e">
        <f t="shared" si="1082"/>
        <v>#N/A</v>
      </c>
      <c r="AE360" s="1" t="e">
        <f t="shared" si="1082"/>
        <v>#N/A</v>
      </c>
      <c r="AF360" s="1" t="e">
        <f t="shared" si="1082"/>
        <v>#N/A</v>
      </c>
    </row>
    <row r="361" spans="1:32" ht="13">
      <c r="A361" s="9">
        <f>wstETH!A361</f>
        <v>44835</v>
      </c>
      <c r="B361" s="1">
        <f>VLOOKUP(A361, ETH!$A$2:$E$1977, 5)</f>
        <v>1311.644409</v>
      </c>
      <c r="C361" s="1">
        <f>VLOOKUP(A361, wstETH!$A$2:$E$1977, 5)</f>
        <v>1428.376953</v>
      </c>
      <c r="D361" s="1">
        <f>VLOOKUP(A361, rETH!$A$2:$E$1977, 5)</f>
        <v>1360.6823730000001</v>
      </c>
      <c r="E361" s="1">
        <f>VLOOKUP(A361, cbETH!$A$2:$E$1977, 5)</f>
        <v>1278.1236570000001</v>
      </c>
      <c r="F361" s="1" t="e">
        <f>VLOOKUP(A361, sfrxETH!$A$2:$E$1977, 5)</f>
        <v>#N/A</v>
      </c>
      <c r="G361" s="1" t="e">
        <f>VLOOKUP(A361, rETH2!$A$2:$D$1977, 5)</f>
        <v>#N/A</v>
      </c>
      <c r="H361" s="8" t="e">
        <f>VLOOKUP(A361, ankrETH!$A$2:$E$1977, 5)</f>
        <v>#N/A</v>
      </c>
      <c r="J361" s="1">
        <f t="shared" ref="J361:N361" si="1083">B361/$B361</f>
        <v>1</v>
      </c>
      <c r="K361" s="1">
        <f t="shared" si="1083"/>
        <v>1.0889970964683919</v>
      </c>
      <c r="L361" s="1">
        <f t="shared" si="1083"/>
        <v>1.0373866298392465</v>
      </c>
      <c r="M361" s="1">
        <f t="shared" si="1083"/>
        <v>0.97444371982986133</v>
      </c>
      <c r="N361" s="1" t="e">
        <f t="shared" si="1083"/>
        <v>#N/A</v>
      </c>
      <c r="O361" s="1" t="e">
        <f t="shared" si="768"/>
        <v>#N/A</v>
      </c>
      <c r="P361" s="10" t="e">
        <f t="shared" si="769"/>
        <v>#N/A</v>
      </c>
      <c r="R361" s="1">
        <f t="shared" ref="R361:X361" si="1084">J361/J360-1</f>
        <v>0</v>
      </c>
      <c r="S361" s="1">
        <f t="shared" si="1084"/>
        <v>-8.9417309957423585E-3</v>
      </c>
      <c r="T361" s="1">
        <f t="shared" si="1084"/>
        <v>4.4917176929317737E-3</v>
      </c>
      <c r="U361" s="1">
        <f t="shared" si="1084"/>
        <v>-2.0912822695225985E-3</v>
      </c>
      <c r="V361" s="1" t="e">
        <f t="shared" si="1084"/>
        <v>#N/A</v>
      </c>
      <c r="W361" s="1" t="e">
        <f t="shared" si="1084"/>
        <v>#N/A</v>
      </c>
      <c r="X361" s="1" t="e">
        <f t="shared" si="1084"/>
        <v>#N/A</v>
      </c>
      <c r="Y361" s="9">
        <f t="shared" si="771"/>
        <v>44835</v>
      </c>
      <c r="Z361" s="1">
        <f t="shared" si="778"/>
        <v>1</v>
      </c>
      <c r="AA361" s="1">
        <f t="shared" ref="AA361:AF361" si="1085">IF(ISNUMBER(AA360), AA360*(S361+1), IF(ISNUMBER(S360),S360+1, NA()))</f>
        <v>1.0370920552695695</v>
      </c>
      <c r="AB361" s="1">
        <f t="shared" si="1085"/>
        <v>1.0306381367593007</v>
      </c>
      <c r="AC361" s="1">
        <f t="shared" si="1085"/>
        <v>1.0268901233220824</v>
      </c>
      <c r="AD361" s="1" t="e">
        <f t="shared" si="1085"/>
        <v>#N/A</v>
      </c>
      <c r="AE361" s="1" t="e">
        <f t="shared" si="1085"/>
        <v>#N/A</v>
      </c>
      <c r="AF361" s="1" t="e">
        <f t="shared" si="1085"/>
        <v>#N/A</v>
      </c>
    </row>
    <row r="362" spans="1:32" ht="13">
      <c r="A362" s="9">
        <f>wstETH!A362</f>
        <v>44836</v>
      </c>
      <c r="B362" s="1">
        <f>VLOOKUP(A362, ETH!$A$2:$E$1977, 5)</f>
        <v>1276.0935059999999</v>
      </c>
      <c r="C362" s="1">
        <f>VLOOKUP(A362, wstETH!$A$2:$E$1977, 5)</f>
        <v>1390.4954829999999</v>
      </c>
      <c r="D362" s="1">
        <f>VLOOKUP(A362, rETH!$A$2:$E$1977, 5)</f>
        <v>1325.24353</v>
      </c>
      <c r="E362" s="1">
        <f>VLOOKUP(A362, cbETH!$A$2:$E$1977, 5)</f>
        <v>1238.567139</v>
      </c>
      <c r="F362" s="1" t="e">
        <f>VLOOKUP(A362, sfrxETH!$A$2:$E$1977, 5)</f>
        <v>#N/A</v>
      </c>
      <c r="G362" s="1" t="e">
        <f>VLOOKUP(A362, rETH2!$A$2:$D$1977, 5)</f>
        <v>#N/A</v>
      </c>
      <c r="H362" s="8" t="e">
        <f>VLOOKUP(A362, ankrETH!$A$2:$E$1977, 5)</f>
        <v>#N/A</v>
      </c>
      <c r="J362" s="1">
        <f t="shared" ref="J362:N362" si="1086">B362/$B362</f>
        <v>1</v>
      </c>
      <c r="K362" s="1">
        <f t="shared" si="1086"/>
        <v>1.0896501521730964</v>
      </c>
      <c r="L362" s="1">
        <f t="shared" si="1086"/>
        <v>1.0385160051116191</v>
      </c>
      <c r="M362" s="1">
        <f t="shared" si="1086"/>
        <v>0.97059277645128939</v>
      </c>
      <c r="N362" s="1" t="e">
        <f t="shared" si="1086"/>
        <v>#N/A</v>
      </c>
      <c r="O362" s="1" t="e">
        <f t="shared" si="768"/>
        <v>#N/A</v>
      </c>
      <c r="P362" s="10" t="e">
        <f t="shared" si="769"/>
        <v>#N/A</v>
      </c>
      <c r="R362" s="1">
        <f t="shared" ref="R362:X362" si="1087">J362/J361-1</f>
        <v>0</v>
      </c>
      <c r="S362" s="1">
        <f t="shared" si="1087"/>
        <v>5.9968544160704518E-4</v>
      </c>
      <c r="T362" s="1">
        <f t="shared" si="1087"/>
        <v>1.0886734414030652E-3</v>
      </c>
      <c r="U362" s="1">
        <f t="shared" si="1087"/>
        <v>-3.9519402713625862E-3</v>
      </c>
      <c r="V362" s="1" t="e">
        <f t="shared" si="1087"/>
        <v>#N/A</v>
      </c>
      <c r="W362" s="1" t="e">
        <f t="shared" si="1087"/>
        <v>#N/A</v>
      </c>
      <c r="X362" s="1" t="e">
        <f t="shared" si="1087"/>
        <v>#N/A</v>
      </c>
      <c r="Y362" s="9">
        <f t="shared" si="771"/>
        <v>44836</v>
      </c>
      <c r="Z362" s="1">
        <f t="shared" si="778"/>
        <v>1</v>
      </c>
      <c r="AA362" s="1">
        <f t="shared" ref="AA362:AF362" si="1088">IF(ISNUMBER(AA361), AA361*(S362+1), IF(ISNUMBER(S361),S361+1, NA()))</f>
        <v>1.0377139842767209</v>
      </c>
      <c r="AB362" s="1">
        <f t="shared" si="1088"/>
        <v>1.0317601651264876</v>
      </c>
      <c r="AC362" s="1">
        <f t="shared" si="1088"/>
        <v>1.0228319148894613</v>
      </c>
      <c r="AD362" s="1" t="e">
        <f t="shared" si="1088"/>
        <v>#N/A</v>
      </c>
      <c r="AE362" s="1" t="e">
        <f t="shared" si="1088"/>
        <v>#N/A</v>
      </c>
      <c r="AF362" s="1" t="e">
        <f t="shared" si="1088"/>
        <v>#N/A</v>
      </c>
    </row>
    <row r="363" spans="1:32" ht="13">
      <c r="A363" s="9">
        <f>wstETH!A363</f>
        <v>44837</v>
      </c>
      <c r="B363" s="1">
        <f>VLOOKUP(A363, ETH!$A$2:$E$1977, 5)</f>
        <v>1323.4392089999999</v>
      </c>
      <c r="C363" s="1">
        <f>VLOOKUP(A363, wstETH!$A$2:$E$1977, 5)</f>
        <v>1429.1365969999999</v>
      </c>
      <c r="D363" s="1">
        <f>VLOOKUP(A363, rETH!$A$2:$E$1977, 5)</f>
        <v>1379.0543210000001</v>
      </c>
      <c r="E363" s="1">
        <f>VLOOKUP(A363, cbETH!$A$2:$E$1977, 5)</f>
        <v>1282.1035159999999</v>
      </c>
      <c r="F363" s="1" t="e">
        <f>VLOOKUP(A363, sfrxETH!$A$2:$E$1977, 5)</f>
        <v>#N/A</v>
      </c>
      <c r="G363" s="1" t="e">
        <f>VLOOKUP(A363, rETH2!$A$2:$D$1977, 5)</f>
        <v>#N/A</v>
      </c>
      <c r="H363" s="8" t="e">
        <f>VLOOKUP(A363, ankrETH!$A$2:$E$1977, 5)</f>
        <v>#N/A</v>
      </c>
      <c r="J363" s="1">
        <f t="shared" ref="J363:N363" si="1089">B363/$B363</f>
        <v>1</v>
      </c>
      <c r="K363" s="1">
        <f t="shared" si="1089"/>
        <v>1.0798656918135785</v>
      </c>
      <c r="L363" s="1">
        <f t="shared" si="1089"/>
        <v>1.0420231708580128</v>
      </c>
      <c r="M363" s="1">
        <f t="shared" si="1089"/>
        <v>0.96876645884533408</v>
      </c>
      <c r="N363" s="1" t="e">
        <f t="shared" si="1089"/>
        <v>#N/A</v>
      </c>
      <c r="O363" s="1" t="e">
        <f t="shared" si="768"/>
        <v>#N/A</v>
      </c>
      <c r="P363" s="10" t="e">
        <f t="shared" si="769"/>
        <v>#N/A</v>
      </c>
      <c r="R363" s="1">
        <f t="shared" ref="R363:X363" si="1090">J363/J362-1</f>
        <v>0</v>
      </c>
      <c r="S363" s="1">
        <f t="shared" si="1090"/>
        <v>-8.979451193582344E-3</v>
      </c>
      <c r="T363" s="1">
        <f t="shared" si="1090"/>
        <v>3.3770935923291834E-3</v>
      </c>
      <c r="U363" s="1">
        <f t="shared" si="1090"/>
        <v>-1.8816517598995164E-3</v>
      </c>
      <c r="V363" s="1" t="e">
        <f t="shared" si="1090"/>
        <v>#N/A</v>
      </c>
      <c r="W363" s="1" t="e">
        <f t="shared" si="1090"/>
        <v>#N/A</v>
      </c>
      <c r="X363" s="1" t="e">
        <f t="shared" si="1090"/>
        <v>#N/A</v>
      </c>
      <c r="Y363" s="9">
        <f t="shared" si="771"/>
        <v>44837</v>
      </c>
      <c r="Z363" s="1">
        <f t="shared" si="778"/>
        <v>1</v>
      </c>
      <c r="AA363" s="1">
        <f t="shared" ref="AA363:AF363" si="1091">IF(ISNUMBER(AA362), AA362*(S363+1), IF(ISNUMBER(S362),S362+1, NA()))</f>
        <v>1.0283958822020103</v>
      </c>
      <c r="AB363" s="1">
        <f t="shared" si="1091"/>
        <v>1.0352445157689567</v>
      </c>
      <c r="AC363" s="1">
        <f t="shared" si="1091"/>
        <v>1.0209073014167283</v>
      </c>
      <c r="AD363" s="1" t="e">
        <f t="shared" si="1091"/>
        <v>#N/A</v>
      </c>
      <c r="AE363" s="1" t="e">
        <f t="shared" si="1091"/>
        <v>#N/A</v>
      </c>
      <c r="AF363" s="1" t="e">
        <f t="shared" si="1091"/>
        <v>#N/A</v>
      </c>
    </row>
    <row r="364" spans="1:32" ht="13">
      <c r="A364" s="9">
        <f>wstETH!A364</f>
        <v>44838</v>
      </c>
      <c r="B364" s="1">
        <f>VLOOKUP(A364, ETH!$A$2:$E$1977, 5)</f>
        <v>1362.126587</v>
      </c>
      <c r="C364" s="1">
        <f>VLOOKUP(A364, wstETH!$A$2:$E$1977, 5)</f>
        <v>1465.1868899999999</v>
      </c>
      <c r="D364" s="1">
        <f>VLOOKUP(A364, rETH!$A$2:$E$1977, 5)</f>
        <v>1403.488525</v>
      </c>
      <c r="E364" s="1">
        <f>VLOOKUP(A364, cbETH!$A$2:$E$1977, 5)</f>
        <v>1321.5823969999999</v>
      </c>
      <c r="F364" s="1" t="e">
        <f>VLOOKUP(A364, sfrxETH!$A$2:$E$1977, 5)</f>
        <v>#N/A</v>
      </c>
      <c r="G364" s="1" t="e">
        <f>VLOOKUP(A364, rETH2!$A$2:$D$1977, 5)</f>
        <v>#N/A</v>
      </c>
      <c r="H364" s="8" t="e">
        <f>VLOOKUP(A364, ankrETH!$A$2:$E$1977, 5)</f>
        <v>#N/A</v>
      </c>
      <c r="J364" s="1">
        <f t="shared" ref="J364:N364" si="1092">B364/$B364</f>
        <v>1</v>
      </c>
      <c r="K364" s="1">
        <f t="shared" si="1092"/>
        <v>1.0756613254477208</v>
      </c>
      <c r="L364" s="1">
        <f t="shared" si="1092"/>
        <v>1.03036570785326</v>
      </c>
      <c r="M364" s="1">
        <f t="shared" si="1092"/>
        <v>0.97023463869881865</v>
      </c>
      <c r="N364" s="1" t="e">
        <f t="shared" si="1092"/>
        <v>#N/A</v>
      </c>
      <c r="O364" s="1" t="e">
        <f t="shared" si="768"/>
        <v>#N/A</v>
      </c>
      <c r="P364" s="10" t="e">
        <f t="shared" si="769"/>
        <v>#N/A</v>
      </c>
      <c r="R364" s="1">
        <f t="shared" ref="R364:X364" si="1093">J364/J363-1</f>
        <v>0</v>
      </c>
      <c r="S364" s="1">
        <f t="shared" si="1093"/>
        <v>-3.8934160032408904E-3</v>
      </c>
      <c r="T364" s="1">
        <f t="shared" si="1093"/>
        <v>-1.1187335685783228E-2</v>
      </c>
      <c r="U364" s="1">
        <f t="shared" si="1093"/>
        <v>1.5155147456638041E-3</v>
      </c>
      <c r="V364" s="1" t="e">
        <f t="shared" si="1093"/>
        <v>#N/A</v>
      </c>
      <c r="W364" s="1" t="e">
        <f t="shared" si="1093"/>
        <v>#N/A</v>
      </c>
      <c r="X364" s="1" t="e">
        <f t="shared" si="1093"/>
        <v>#N/A</v>
      </c>
      <c r="Y364" s="9">
        <f t="shared" si="771"/>
        <v>44838</v>
      </c>
      <c r="Z364" s="1">
        <f t="shared" si="778"/>
        <v>1</v>
      </c>
      <c r="AA364" s="1">
        <f t="shared" ref="AA364:AF364" si="1094">IF(ISNUMBER(AA363), AA363*(S364+1), IF(ISNUMBER(S363),S363+1, NA()))</f>
        <v>1.0243919092165779</v>
      </c>
      <c r="AB364" s="1">
        <f t="shared" si="1094"/>
        <v>1.0236628878541834</v>
      </c>
      <c r="AC364" s="1">
        <f t="shared" si="1094"/>
        <v>1.0224545014859812</v>
      </c>
      <c r="AD364" s="1" t="e">
        <f t="shared" si="1094"/>
        <v>#N/A</v>
      </c>
      <c r="AE364" s="1" t="e">
        <f t="shared" si="1094"/>
        <v>#N/A</v>
      </c>
      <c r="AF364" s="1" t="e">
        <f t="shared" si="1094"/>
        <v>#N/A</v>
      </c>
    </row>
    <row r="365" spans="1:32" ht="13">
      <c r="A365" s="9">
        <f>wstETH!A365</f>
        <v>44839</v>
      </c>
      <c r="B365" s="1">
        <f>VLOOKUP(A365, ETH!$A$2:$E$1977, 5)</f>
        <v>1352.837158</v>
      </c>
      <c r="C365" s="1">
        <f>VLOOKUP(A365, wstETH!$A$2:$E$1977, 5)</f>
        <v>1457.534668</v>
      </c>
      <c r="D365" s="1">
        <f>VLOOKUP(A365, rETH!$A$2:$E$1977, 5)</f>
        <v>1401.4483640000001</v>
      </c>
      <c r="E365" s="1">
        <f>VLOOKUP(A365, cbETH!$A$2:$E$1977, 5)</f>
        <v>1316.312134</v>
      </c>
      <c r="F365" s="1" t="e">
        <f>VLOOKUP(A365, sfrxETH!$A$2:$E$1977, 5)</f>
        <v>#N/A</v>
      </c>
      <c r="G365" s="1" t="e">
        <f>VLOOKUP(A365, rETH2!$A$2:$D$1977, 5)</f>
        <v>#N/A</v>
      </c>
      <c r="H365" s="8" t="e">
        <f>VLOOKUP(A365, ankrETH!$A$2:$E$1977, 5)</f>
        <v>#N/A</v>
      </c>
      <c r="J365" s="1">
        <f t="shared" ref="J365:N365" si="1095">B365/$B365</f>
        <v>1</v>
      </c>
      <c r="K365" s="1">
        <f t="shared" si="1095"/>
        <v>1.0773910661611203</v>
      </c>
      <c r="L365" s="1">
        <f t="shared" si="1095"/>
        <v>1.0359327844541657</v>
      </c>
      <c r="M365" s="1">
        <f t="shared" si="1095"/>
        <v>0.97300116737331666</v>
      </c>
      <c r="N365" s="1" t="e">
        <f t="shared" si="1095"/>
        <v>#N/A</v>
      </c>
      <c r="O365" s="1" t="e">
        <f t="shared" si="768"/>
        <v>#N/A</v>
      </c>
      <c r="P365" s="10" t="e">
        <f t="shared" si="769"/>
        <v>#N/A</v>
      </c>
      <c r="R365" s="1">
        <f t="shared" ref="R365:X365" si="1096">J365/J364-1</f>
        <v>0</v>
      </c>
      <c r="S365" s="1">
        <f t="shared" si="1096"/>
        <v>1.6080718647011327E-3</v>
      </c>
      <c r="T365" s="1">
        <f t="shared" si="1096"/>
        <v>5.4030103665858586E-3</v>
      </c>
      <c r="U365" s="1">
        <f t="shared" si="1096"/>
        <v>2.8514016755867289E-3</v>
      </c>
      <c r="V365" s="1" t="e">
        <f t="shared" si="1096"/>
        <v>#N/A</v>
      </c>
      <c r="W365" s="1" t="e">
        <f t="shared" si="1096"/>
        <v>#N/A</v>
      </c>
      <c r="X365" s="1" t="e">
        <f t="shared" si="1096"/>
        <v>#N/A</v>
      </c>
      <c r="Y365" s="9">
        <f t="shared" si="771"/>
        <v>44839</v>
      </c>
      <c r="Z365" s="1">
        <f t="shared" si="778"/>
        <v>1</v>
      </c>
      <c r="AA365" s="1">
        <f t="shared" ref="AA365:AF365" si="1097">IF(ISNUMBER(AA364), AA364*(S365+1), IF(ISNUMBER(S364),S364+1, NA()))</f>
        <v>1.0260392050242164</v>
      </c>
      <c r="AB365" s="1">
        <f t="shared" si="1097"/>
        <v>1.0291937490491487</v>
      </c>
      <c r="AC365" s="1">
        <f t="shared" si="1097"/>
        <v>1.0253699299647294</v>
      </c>
      <c r="AD365" s="1" t="e">
        <f t="shared" si="1097"/>
        <v>#N/A</v>
      </c>
      <c r="AE365" s="1" t="e">
        <f t="shared" si="1097"/>
        <v>#N/A</v>
      </c>
      <c r="AF365" s="1" t="e">
        <f t="shared" si="1097"/>
        <v>#N/A</v>
      </c>
    </row>
    <row r="366" spans="1:32" ht="13">
      <c r="A366" s="9">
        <f>wstETH!A366</f>
        <v>44840</v>
      </c>
      <c r="B366" s="1">
        <f>VLOOKUP(A366, ETH!$A$2:$E$1977, 5)</f>
        <v>1351.7094729999999</v>
      </c>
      <c r="C366" s="1">
        <f>VLOOKUP(A366, wstETH!$A$2:$E$1977, 5)</f>
        <v>1486.169189</v>
      </c>
      <c r="D366" s="1">
        <f>VLOOKUP(A366, rETH!$A$2:$E$1977, 5)</f>
        <v>1395.496582</v>
      </c>
      <c r="E366" s="1">
        <f>VLOOKUP(A366, cbETH!$A$2:$E$1977, 5)</f>
        <v>1314.026245</v>
      </c>
      <c r="F366" s="1" t="e">
        <f>VLOOKUP(A366, sfrxETH!$A$2:$E$1977, 5)</f>
        <v>#N/A</v>
      </c>
      <c r="G366" s="1" t="e">
        <f>VLOOKUP(A366, rETH2!$A$2:$D$1977, 5)</f>
        <v>#N/A</v>
      </c>
      <c r="H366" s="8" t="e">
        <f>VLOOKUP(A366, ankrETH!$A$2:$E$1977, 5)</f>
        <v>#N/A</v>
      </c>
      <c r="J366" s="1">
        <f t="shared" ref="J366:N366" si="1098">B366/$B366</f>
        <v>1</v>
      </c>
      <c r="K366" s="1">
        <f t="shared" si="1098"/>
        <v>1.0994738282787784</v>
      </c>
      <c r="L366" s="1">
        <f t="shared" si="1098"/>
        <v>1.0323938759582845</v>
      </c>
      <c r="M366" s="1">
        <f t="shared" si="1098"/>
        <v>0.97212179928252984</v>
      </c>
      <c r="N366" s="1" t="e">
        <f t="shared" si="1098"/>
        <v>#N/A</v>
      </c>
      <c r="O366" s="1" t="e">
        <f t="shared" si="768"/>
        <v>#N/A</v>
      </c>
      <c r="P366" s="10" t="e">
        <f t="shared" si="769"/>
        <v>#N/A</v>
      </c>
      <c r="R366" s="1">
        <f t="shared" ref="R366:X366" si="1099">J366/J365-1</f>
        <v>0</v>
      </c>
      <c r="S366" s="1">
        <f t="shared" si="1099"/>
        <v>2.0496514971431568E-2</v>
      </c>
      <c r="T366" s="1">
        <f t="shared" si="1099"/>
        <v>-3.4161564813742773E-3</v>
      </c>
      <c r="U366" s="1">
        <f t="shared" si="1099"/>
        <v>-9.0376879316678149E-4</v>
      </c>
      <c r="V366" s="1" t="e">
        <f t="shared" si="1099"/>
        <v>#N/A</v>
      </c>
      <c r="W366" s="1" t="e">
        <f t="shared" si="1099"/>
        <v>#N/A</v>
      </c>
      <c r="X366" s="1" t="e">
        <f t="shared" si="1099"/>
        <v>#N/A</v>
      </c>
      <c r="Y366" s="9">
        <f t="shared" si="771"/>
        <v>44840</v>
      </c>
      <c r="Z366" s="1">
        <f t="shared" si="778"/>
        <v>1</v>
      </c>
      <c r="AA366" s="1">
        <f t="shared" ref="AA366:AF366" si="1100">IF(ISNUMBER(AA365), AA365*(S366+1), IF(ISNUMBER(S365),S365+1, NA()))</f>
        <v>1.0470694329512711</v>
      </c>
      <c r="AB366" s="1">
        <f t="shared" si="1100"/>
        <v>1.0256778621527447</v>
      </c>
      <c r="AC366" s="1">
        <f t="shared" si="1100"/>
        <v>1.0244432326205757</v>
      </c>
      <c r="AD366" s="1" t="e">
        <f t="shared" si="1100"/>
        <v>#N/A</v>
      </c>
      <c r="AE366" s="1" t="e">
        <f t="shared" si="1100"/>
        <v>#N/A</v>
      </c>
      <c r="AF366" s="1" t="e">
        <f t="shared" si="1100"/>
        <v>#N/A</v>
      </c>
    </row>
    <row r="367" spans="1:32" ht="13">
      <c r="A367" s="9">
        <f>wstETH!A367</f>
        <v>44841</v>
      </c>
      <c r="B367" s="1">
        <f>VLOOKUP(A367, ETH!$A$2:$E$1977, 5)</f>
        <v>1332.5169679999999</v>
      </c>
      <c r="C367" s="1">
        <f>VLOOKUP(A367, wstETH!$A$2:$E$1977, 5)</f>
        <v>1455.7619629999999</v>
      </c>
      <c r="D367" s="1">
        <f>VLOOKUP(A367, rETH!$A$2:$E$1977, 5)</f>
        <v>1380.9091800000001</v>
      </c>
      <c r="E367" s="1">
        <f>VLOOKUP(A367, cbETH!$A$2:$E$1977, 5)</f>
        <v>1294.340332</v>
      </c>
      <c r="F367" s="1" t="e">
        <f>VLOOKUP(A367, sfrxETH!$A$2:$E$1977, 5)</f>
        <v>#N/A</v>
      </c>
      <c r="G367" s="1" t="e">
        <f>VLOOKUP(A367, rETH2!$A$2:$D$1977, 5)</f>
        <v>#N/A</v>
      </c>
      <c r="H367" s="8" t="e">
        <f>VLOOKUP(A367, ankrETH!$A$2:$E$1977, 5)</f>
        <v>#N/A</v>
      </c>
      <c r="J367" s="1">
        <f t="shared" ref="J367:N367" si="1101">B367/$B367</f>
        <v>1</v>
      </c>
      <c r="K367" s="1">
        <f t="shared" si="1101"/>
        <v>1.0924903757022928</v>
      </c>
      <c r="L367" s="1">
        <f t="shared" si="1101"/>
        <v>1.0363163945841778</v>
      </c>
      <c r="M367" s="1">
        <f t="shared" si="1101"/>
        <v>0.97134998133847406</v>
      </c>
      <c r="N367" s="1" t="e">
        <f t="shared" si="1101"/>
        <v>#N/A</v>
      </c>
      <c r="O367" s="1" t="e">
        <f t="shared" si="768"/>
        <v>#N/A</v>
      </c>
      <c r="P367" s="10" t="e">
        <f t="shared" si="769"/>
        <v>#N/A</v>
      </c>
      <c r="R367" s="1">
        <f t="shared" ref="R367:X367" si="1102">J367/J366-1</f>
        <v>0</v>
      </c>
      <c r="S367" s="1">
        <f t="shared" si="1102"/>
        <v>-6.3516314775933225E-3</v>
      </c>
      <c r="T367" s="1">
        <f t="shared" si="1102"/>
        <v>3.7994400366356817E-3</v>
      </c>
      <c r="U367" s="1">
        <f t="shared" si="1102"/>
        <v>-7.9395189432585056E-4</v>
      </c>
      <c r="V367" s="1" t="e">
        <f t="shared" si="1102"/>
        <v>#N/A</v>
      </c>
      <c r="W367" s="1" t="e">
        <f t="shared" si="1102"/>
        <v>#N/A</v>
      </c>
      <c r="X367" s="1" t="e">
        <f t="shared" si="1102"/>
        <v>#N/A</v>
      </c>
      <c r="Y367" s="9">
        <f t="shared" si="771"/>
        <v>44841</v>
      </c>
      <c r="Z367" s="1">
        <f t="shared" si="778"/>
        <v>1</v>
      </c>
      <c r="AA367" s="1">
        <f t="shared" ref="AA367:AF367" si="1103">IF(ISNUMBER(AA366), AA366*(S367+1), IF(ISNUMBER(S366),S366+1, NA()))</f>
        <v>1.040418833781712</v>
      </c>
      <c r="AB367" s="1">
        <f t="shared" si="1103"/>
        <v>1.0295748636868987</v>
      </c>
      <c r="AC367" s="1">
        <f t="shared" si="1103"/>
        <v>1.0236298739754073</v>
      </c>
      <c r="AD367" s="1" t="e">
        <f t="shared" si="1103"/>
        <v>#N/A</v>
      </c>
      <c r="AE367" s="1" t="e">
        <f t="shared" si="1103"/>
        <v>#N/A</v>
      </c>
      <c r="AF367" s="1" t="e">
        <f t="shared" si="1103"/>
        <v>#N/A</v>
      </c>
    </row>
    <row r="368" spans="1:32" ht="13">
      <c r="A368" s="9">
        <f>wstETH!A368</f>
        <v>44842</v>
      </c>
      <c r="B368" s="1">
        <f>VLOOKUP(A368, ETH!$A$2:$E$1977, 5)</f>
        <v>1315.5004879999999</v>
      </c>
      <c r="C368" s="1">
        <f>VLOOKUP(A368, wstETH!$A$2:$E$1977, 5)</f>
        <v>1442.2360839999999</v>
      </c>
      <c r="D368" s="1">
        <f>VLOOKUP(A368, rETH!$A$2:$E$1977, 5)</f>
        <v>1362.5477289999999</v>
      </c>
      <c r="E368" s="1">
        <f>VLOOKUP(A368, cbETH!$A$2:$E$1977, 5)</f>
        <v>1276.665894</v>
      </c>
      <c r="F368" s="1" t="e">
        <f>VLOOKUP(A368, sfrxETH!$A$2:$E$1977, 5)</f>
        <v>#N/A</v>
      </c>
      <c r="G368" s="1" t="e">
        <f>VLOOKUP(A368, rETH2!$A$2:$D$1977, 5)</f>
        <v>#N/A</v>
      </c>
      <c r="H368" s="8" t="e">
        <f>VLOOKUP(A368, ankrETH!$A$2:$E$1977, 5)</f>
        <v>#N/A</v>
      </c>
      <c r="J368" s="1">
        <f t="shared" ref="J368:N368" si="1104">B368/$B368</f>
        <v>1</v>
      </c>
      <c r="K368" s="1">
        <f t="shared" si="1104"/>
        <v>1.0963402120759989</v>
      </c>
      <c r="L368" s="1">
        <f t="shared" si="1104"/>
        <v>1.0357637579226804</v>
      </c>
      <c r="M368" s="1">
        <f t="shared" si="1104"/>
        <v>0.97047922493815153</v>
      </c>
      <c r="N368" s="1" t="e">
        <f t="shared" si="1104"/>
        <v>#N/A</v>
      </c>
      <c r="O368" s="1" t="e">
        <f t="shared" si="768"/>
        <v>#N/A</v>
      </c>
      <c r="P368" s="10" t="e">
        <f t="shared" si="769"/>
        <v>#N/A</v>
      </c>
      <c r="R368" s="1">
        <f t="shared" ref="R368:X368" si="1105">J368/J367-1</f>
        <v>0</v>
      </c>
      <c r="S368" s="1">
        <f t="shared" si="1105"/>
        <v>3.5239087312153305E-3</v>
      </c>
      <c r="T368" s="1">
        <f t="shared" si="1105"/>
        <v>-5.3327021012650189E-4</v>
      </c>
      <c r="U368" s="1">
        <f t="shared" si="1105"/>
        <v>-8.9643940603434391E-4</v>
      </c>
      <c r="V368" s="1" t="e">
        <f t="shared" si="1105"/>
        <v>#N/A</v>
      </c>
      <c r="W368" s="1" t="e">
        <f t="shared" si="1105"/>
        <v>#N/A</v>
      </c>
      <c r="X368" s="1" t="e">
        <f t="shared" si="1105"/>
        <v>#N/A</v>
      </c>
      <c r="Y368" s="9">
        <f t="shared" si="771"/>
        <v>44842</v>
      </c>
      <c r="Z368" s="1">
        <f t="shared" si="778"/>
        <v>1</v>
      </c>
      <c r="AA368" s="1">
        <f t="shared" ref="AA368:AF368" si="1106">IF(ISNUMBER(AA367), AA367*(S368+1), IF(ISNUMBER(S367),S367+1, NA()))</f>
        <v>1.0440851747941962</v>
      </c>
      <c r="AB368" s="1">
        <f t="shared" si="1106"/>
        <v>1.0290258220829993</v>
      </c>
      <c r="AC368" s="1">
        <f t="shared" si="1106"/>
        <v>1.0227122518191818</v>
      </c>
      <c r="AD368" s="1" t="e">
        <f t="shared" si="1106"/>
        <v>#N/A</v>
      </c>
      <c r="AE368" s="1" t="e">
        <f t="shared" si="1106"/>
        <v>#N/A</v>
      </c>
      <c r="AF368" s="1" t="e">
        <f t="shared" si="1106"/>
        <v>#N/A</v>
      </c>
    </row>
    <row r="369" spans="1:32" ht="13">
      <c r="A369" s="9">
        <f>wstETH!A369</f>
        <v>44843</v>
      </c>
      <c r="B369" s="1">
        <f>VLOOKUP(A369, ETH!$A$2:$E$1977, 5)</f>
        <v>1322.6042480000001</v>
      </c>
      <c r="C369" s="1">
        <f>VLOOKUP(A369, wstETH!$A$2:$E$1977, 5)</f>
        <v>1442.4125979999999</v>
      </c>
      <c r="D369" s="1">
        <f>VLOOKUP(A369, rETH!$A$2:$E$1977, 5)</f>
        <v>1368.5638429999999</v>
      </c>
      <c r="E369" s="1">
        <f>VLOOKUP(A369, cbETH!$A$2:$E$1977, 5)</f>
        <v>1282.494751</v>
      </c>
      <c r="F369" s="1" t="e">
        <f>VLOOKUP(A369, sfrxETH!$A$2:$E$1977, 5)</f>
        <v>#N/A</v>
      </c>
      <c r="G369" s="1" t="e">
        <f>VLOOKUP(A369, rETH2!$A$2:$D$1977, 5)</f>
        <v>#N/A</v>
      </c>
      <c r="H369" s="8" t="e">
        <f>VLOOKUP(A369, ankrETH!$A$2:$E$1977, 5)</f>
        <v>#N/A</v>
      </c>
      <c r="J369" s="1">
        <f t="shared" ref="J369:N369" si="1107">B369/$B369</f>
        <v>1</v>
      </c>
      <c r="K369" s="1">
        <f t="shared" si="1107"/>
        <v>1.0905851846318884</v>
      </c>
      <c r="L369" s="1">
        <f t="shared" si="1107"/>
        <v>1.0347493175449107</v>
      </c>
      <c r="M369" s="1">
        <f t="shared" si="1107"/>
        <v>0.96967384834832304</v>
      </c>
      <c r="N369" s="1" t="e">
        <f t="shared" si="1107"/>
        <v>#N/A</v>
      </c>
      <c r="O369" s="1" t="e">
        <f t="shared" si="768"/>
        <v>#N/A</v>
      </c>
      <c r="P369" s="10" t="e">
        <f t="shared" si="769"/>
        <v>#N/A</v>
      </c>
      <c r="R369" s="1">
        <f t="shared" ref="R369:X369" si="1108">J369/J368-1</f>
        <v>0</v>
      </c>
      <c r="S369" s="1">
        <f t="shared" si="1108"/>
        <v>-5.2493079983018109E-3</v>
      </c>
      <c r="T369" s="1">
        <f t="shared" si="1108"/>
        <v>-9.7941289218717031E-4</v>
      </c>
      <c r="U369" s="1">
        <f t="shared" si="1108"/>
        <v>-8.2987514738386281E-4</v>
      </c>
      <c r="V369" s="1" t="e">
        <f t="shared" si="1108"/>
        <v>#N/A</v>
      </c>
      <c r="W369" s="1" t="e">
        <f t="shared" si="1108"/>
        <v>#N/A</v>
      </c>
      <c r="X369" s="1" t="e">
        <f t="shared" si="1108"/>
        <v>#N/A</v>
      </c>
      <c r="Y369" s="9">
        <f t="shared" si="771"/>
        <v>44843</v>
      </c>
      <c r="Z369" s="1">
        <f t="shared" si="778"/>
        <v>1</v>
      </c>
      <c r="AA369" s="1">
        <f t="shared" ref="AA369:AF369" si="1109">IF(ISNUMBER(AA368), AA368*(S369+1), IF(ISNUMBER(S368),S368+1, NA()))</f>
        <v>1.0386044501352407</v>
      </c>
      <c r="AB369" s="1">
        <f t="shared" si="1109"/>
        <v>1.0280179809264578</v>
      </c>
      <c r="AC369" s="1">
        <f t="shared" si="1109"/>
        <v>1.021863528338472</v>
      </c>
      <c r="AD369" s="1" t="e">
        <f t="shared" si="1109"/>
        <v>#N/A</v>
      </c>
      <c r="AE369" s="1" t="e">
        <f t="shared" si="1109"/>
        <v>#N/A</v>
      </c>
      <c r="AF369" s="1" t="e">
        <f t="shared" si="1109"/>
        <v>#N/A</v>
      </c>
    </row>
    <row r="370" spans="1:32" ht="13">
      <c r="A370" s="9">
        <f>wstETH!A370</f>
        <v>44844</v>
      </c>
      <c r="B370" s="1">
        <f>VLOOKUP(A370, ETH!$A$2:$E$1977, 5)</f>
        <v>1291.3376459999999</v>
      </c>
      <c r="C370" s="1">
        <f>VLOOKUP(A370, wstETH!$A$2:$E$1977, 5)</f>
        <v>1412.722534</v>
      </c>
      <c r="D370" s="1">
        <f>VLOOKUP(A370, rETH!$A$2:$E$1977, 5)</f>
        <v>1349.1429439999999</v>
      </c>
      <c r="E370" s="1">
        <f>VLOOKUP(A370, cbETH!$A$2:$E$1977, 5)</f>
        <v>1251.855591</v>
      </c>
      <c r="F370" s="1" t="e">
        <f>VLOOKUP(A370, sfrxETH!$A$2:$E$1977, 5)</f>
        <v>#N/A</v>
      </c>
      <c r="G370" s="1" t="e">
        <f>VLOOKUP(A370, rETH2!$A$2:$D$1977, 5)</f>
        <v>#N/A</v>
      </c>
      <c r="H370" s="8" t="e">
        <f>VLOOKUP(A370, ankrETH!$A$2:$E$1977, 5)</f>
        <v>#N/A</v>
      </c>
      <c r="J370" s="1">
        <f t="shared" ref="J370:N370" si="1110">B370/$B370</f>
        <v>1</v>
      </c>
      <c r="K370" s="1">
        <f t="shared" si="1110"/>
        <v>1.0939993412071563</v>
      </c>
      <c r="L370" s="1">
        <f t="shared" si="1110"/>
        <v>1.0447638912867254</v>
      </c>
      <c r="M370" s="1">
        <f t="shared" si="1110"/>
        <v>0.96942545962142579</v>
      </c>
      <c r="N370" s="1" t="e">
        <f t="shared" si="1110"/>
        <v>#N/A</v>
      </c>
      <c r="O370" s="1" t="e">
        <f t="shared" si="768"/>
        <v>#N/A</v>
      </c>
      <c r="P370" s="10" t="e">
        <f t="shared" si="769"/>
        <v>#N/A</v>
      </c>
      <c r="R370" s="1">
        <f t="shared" ref="R370:X370" si="1111">J370/J369-1</f>
        <v>0</v>
      </c>
      <c r="S370" s="1">
        <f t="shared" si="1111"/>
        <v>3.1305730385657871E-3</v>
      </c>
      <c r="T370" s="1">
        <f t="shared" si="1111"/>
        <v>9.6782607845304902E-3</v>
      </c>
      <c r="U370" s="1">
        <f t="shared" si="1111"/>
        <v>-2.5615698239189744E-4</v>
      </c>
      <c r="V370" s="1" t="e">
        <f t="shared" si="1111"/>
        <v>#N/A</v>
      </c>
      <c r="W370" s="1" t="e">
        <f t="shared" si="1111"/>
        <v>#N/A</v>
      </c>
      <c r="X370" s="1" t="e">
        <f t="shared" si="1111"/>
        <v>#N/A</v>
      </c>
      <c r="Y370" s="9">
        <f t="shared" si="771"/>
        <v>44844</v>
      </c>
      <c r="Z370" s="1">
        <f t="shared" si="778"/>
        <v>1</v>
      </c>
      <c r="AA370" s="1">
        <f t="shared" ref="AA370:AF370" si="1112">IF(ISNUMBER(AA369), AA369*(S370+1), IF(ISNUMBER(S369),S369+1, NA()))</f>
        <v>1.0418558772245685</v>
      </c>
      <c r="AB370" s="1">
        <f t="shared" si="1112"/>
        <v>1.0379674070370506</v>
      </c>
      <c r="AC370" s="1">
        <f t="shared" si="1112"/>
        <v>1.0216017708606366</v>
      </c>
      <c r="AD370" s="1" t="e">
        <f t="shared" si="1112"/>
        <v>#N/A</v>
      </c>
      <c r="AE370" s="1" t="e">
        <f t="shared" si="1112"/>
        <v>#N/A</v>
      </c>
      <c r="AF370" s="1" t="e">
        <f t="shared" si="1112"/>
        <v>#N/A</v>
      </c>
    </row>
    <row r="371" spans="1:32" ht="13">
      <c r="A371" s="9">
        <f>wstETH!A371</f>
        <v>44845</v>
      </c>
      <c r="B371" s="1">
        <f>VLOOKUP(A371, ETH!$A$2:$E$1977, 5)</f>
        <v>1279.5756839999999</v>
      </c>
      <c r="C371" s="1">
        <f>VLOOKUP(A371, wstETH!$A$2:$E$1977, 5)</f>
        <v>1404.7036129999999</v>
      </c>
      <c r="D371" s="1">
        <f>VLOOKUP(A371, rETH!$A$2:$E$1977, 5)</f>
        <v>1331.815186</v>
      </c>
      <c r="E371" s="1">
        <f>VLOOKUP(A371, cbETH!$A$2:$E$1977, 5)</f>
        <v>1241.1104740000001</v>
      </c>
      <c r="F371" s="1" t="e">
        <f>VLOOKUP(A371, sfrxETH!$A$2:$E$1977, 5)</f>
        <v>#N/A</v>
      </c>
      <c r="G371" s="1" t="e">
        <f>VLOOKUP(A371, rETH2!$A$2:$D$1977, 5)</f>
        <v>#N/A</v>
      </c>
      <c r="H371" s="8" t="e">
        <f>VLOOKUP(A371, ankrETH!$A$2:$E$1977, 5)</f>
        <v>#N/A</v>
      </c>
      <c r="J371" s="1">
        <f t="shared" ref="J371:N371" si="1113">B371/$B371</f>
        <v>1</v>
      </c>
      <c r="K371" s="1">
        <f t="shared" si="1113"/>
        <v>1.0977886111502568</v>
      </c>
      <c r="L371" s="1">
        <f t="shared" si="1113"/>
        <v>1.0408256445110753</v>
      </c>
      <c r="M371" s="1">
        <f t="shared" si="1113"/>
        <v>0.96993908958963948</v>
      </c>
      <c r="N371" s="1" t="e">
        <f t="shared" si="1113"/>
        <v>#N/A</v>
      </c>
      <c r="O371" s="1" t="e">
        <f t="shared" si="768"/>
        <v>#N/A</v>
      </c>
      <c r="P371" s="10" t="e">
        <f t="shared" si="769"/>
        <v>#N/A</v>
      </c>
      <c r="R371" s="1">
        <f t="shared" ref="R371:X371" si="1114">J371/J370-1</f>
        <v>0</v>
      </c>
      <c r="S371" s="1">
        <f t="shared" si="1114"/>
        <v>3.4636857632102114E-3</v>
      </c>
      <c r="T371" s="1">
        <f t="shared" si="1114"/>
        <v>-3.7695088895155493E-3</v>
      </c>
      <c r="U371" s="1">
        <f t="shared" si="1114"/>
        <v>5.2982925413802562E-4</v>
      </c>
      <c r="V371" s="1" t="e">
        <f t="shared" si="1114"/>
        <v>#N/A</v>
      </c>
      <c r="W371" s="1" t="e">
        <f t="shared" si="1114"/>
        <v>#N/A</v>
      </c>
      <c r="X371" s="1" t="e">
        <f t="shared" si="1114"/>
        <v>#N/A</v>
      </c>
      <c r="Y371" s="9">
        <f t="shared" si="771"/>
        <v>44845</v>
      </c>
      <c r="Z371" s="1">
        <f t="shared" si="778"/>
        <v>1</v>
      </c>
      <c r="AA371" s="1">
        <f t="shared" ref="AA371:AF371" si="1115">IF(ISNUMBER(AA370), AA370*(S371+1), IF(ISNUMBER(S370),S370+1, NA()))</f>
        <v>1.0454645385938282</v>
      </c>
      <c r="AB371" s="1">
        <f t="shared" si="1115"/>
        <v>1.034054779669197</v>
      </c>
      <c r="AC371" s="1">
        <f t="shared" si="1115"/>
        <v>1.0221430453649178</v>
      </c>
      <c r="AD371" s="1" t="e">
        <f t="shared" si="1115"/>
        <v>#N/A</v>
      </c>
      <c r="AE371" s="1" t="e">
        <f t="shared" si="1115"/>
        <v>#N/A</v>
      </c>
      <c r="AF371" s="1" t="e">
        <f t="shared" si="1115"/>
        <v>#N/A</v>
      </c>
    </row>
    <row r="372" spans="1:32" ht="13">
      <c r="A372" s="9">
        <f>wstETH!A372</f>
        <v>44846</v>
      </c>
      <c r="B372" s="1">
        <f>VLOOKUP(A372, ETH!$A$2:$E$1977, 5)</f>
        <v>1294.9063719999999</v>
      </c>
      <c r="C372" s="1">
        <f>VLOOKUP(A372, wstETH!$A$2:$E$1977, 5)</f>
        <v>1404.658936</v>
      </c>
      <c r="D372" s="1">
        <f>VLOOKUP(A372, rETH!$A$2:$E$1977, 5)</f>
        <v>1344.4141850000001</v>
      </c>
      <c r="E372" s="1">
        <f>VLOOKUP(A372, cbETH!$A$2:$E$1977, 5)</f>
        <v>1255.451904</v>
      </c>
      <c r="F372" s="1" t="e">
        <f>VLOOKUP(A372, sfrxETH!$A$2:$E$1977, 5)</f>
        <v>#N/A</v>
      </c>
      <c r="G372" s="1" t="e">
        <f>VLOOKUP(A372, rETH2!$A$2:$D$1977, 5)</f>
        <v>#N/A</v>
      </c>
      <c r="H372" s="8" t="e">
        <f>VLOOKUP(A372, ankrETH!$A$2:$E$1977, 5)</f>
        <v>#N/A</v>
      </c>
      <c r="J372" s="1">
        <f t="shared" ref="J372:N372" si="1116">B372/$B372</f>
        <v>1</v>
      </c>
      <c r="K372" s="1">
        <f t="shared" si="1116"/>
        <v>1.0847571425804985</v>
      </c>
      <c r="L372" s="1">
        <f t="shared" si="1116"/>
        <v>1.0382327356405967</v>
      </c>
      <c r="M372" s="1">
        <f t="shared" si="1116"/>
        <v>0.96953102644860578</v>
      </c>
      <c r="N372" s="1" t="e">
        <f t="shared" si="1116"/>
        <v>#N/A</v>
      </c>
      <c r="O372" s="1" t="e">
        <f t="shared" si="768"/>
        <v>#N/A</v>
      </c>
      <c r="P372" s="10" t="e">
        <f t="shared" si="769"/>
        <v>#N/A</v>
      </c>
      <c r="R372" s="1">
        <f t="shared" ref="R372:X372" si="1117">J372/J371-1</f>
        <v>0</v>
      </c>
      <c r="S372" s="1">
        <f t="shared" si="1117"/>
        <v>-1.1870653819321397E-2</v>
      </c>
      <c r="T372" s="1">
        <f t="shared" si="1117"/>
        <v>-2.4912038669998582E-3</v>
      </c>
      <c r="U372" s="1">
        <f t="shared" si="1117"/>
        <v>-4.207100687181331E-4</v>
      </c>
      <c r="V372" s="1" t="e">
        <f t="shared" si="1117"/>
        <v>#N/A</v>
      </c>
      <c r="W372" s="1" t="e">
        <f t="shared" si="1117"/>
        <v>#N/A</v>
      </c>
      <c r="X372" s="1" t="e">
        <f t="shared" si="1117"/>
        <v>#N/A</v>
      </c>
      <c r="Y372" s="9">
        <f t="shared" si="771"/>
        <v>44846</v>
      </c>
      <c r="Z372" s="1">
        <f t="shared" si="778"/>
        <v>1</v>
      </c>
      <c r="AA372" s="1">
        <f t="shared" ref="AA372:AF372" si="1118">IF(ISNUMBER(AA371), AA371*(S372+1), IF(ISNUMBER(S371),S371+1, NA()))</f>
        <v>1.0330541909758042</v>
      </c>
      <c r="AB372" s="1">
        <f t="shared" si="1118"/>
        <v>1.0314787384033954</v>
      </c>
      <c r="AC372" s="1">
        <f t="shared" si="1118"/>
        <v>1.0217130194940627</v>
      </c>
      <c r="AD372" s="1" t="e">
        <f t="shared" si="1118"/>
        <v>#N/A</v>
      </c>
      <c r="AE372" s="1" t="e">
        <f t="shared" si="1118"/>
        <v>#N/A</v>
      </c>
      <c r="AF372" s="1" t="e">
        <f t="shared" si="1118"/>
        <v>#N/A</v>
      </c>
    </row>
    <row r="373" spans="1:32" ht="13">
      <c r="A373" s="9">
        <f>wstETH!A373</f>
        <v>44847</v>
      </c>
      <c r="B373" s="1">
        <f>VLOOKUP(A373, ETH!$A$2:$E$1977, 5)</f>
        <v>1288.1239009999999</v>
      </c>
      <c r="C373" s="1">
        <f>VLOOKUP(A373, wstETH!$A$2:$E$1977, 5)</f>
        <v>1374.834961</v>
      </c>
      <c r="D373" s="1">
        <f>VLOOKUP(A373, rETH!$A$2:$E$1977, 5)</f>
        <v>1335.0966800000001</v>
      </c>
      <c r="E373" s="1">
        <f>VLOOKUP(A373, cbETH!$A$2:$E$1977, 5)</f>
        <v>1249.7338870000001</v>
      </c>
      <c r="F373" s="1" t="e">
        <f>VLOOKUP(A373, sfrxETH!$A$2:$E$1977, 5)</f>
        <v>#N/A</v>
      </c>
      <c r="G373" s="1" t="e">
        <f>VLOOKUP(A373, rETH2!$A$2:$D$1977, 5)</f>
        <v>#N/A</v>
      </c>
      <c r="H373" s="8" t="e">
        <f>VLOOKUP(A373, ankrETH!$A$2:$E$1977, 5)</f>
        <v>#N/A</v>
      </c>
      <c r="J373" s="1">
        <f t="shared" ref="J373:N373" si="1119">B373/$B373</f>
        <v>1</v>
      </c>
      <c r="K373" s="1">
        <f t="shared" si="1119"/>
        <v>1.0673157760155558</v>
      </c>
      <c r="L373" s="1">
        <f t="shared" si="1119"/>
        <v>1.0364660410101343</v>
      </c>
      <c r="M373" s="1">
        <f t="shared" si="1119"/>
        <v>0.97019695545576257</v>
      </c>
      <c r="N373" s="1" t="e">
        <f t="shared" si="1119"/>
        <v>#N/A</v>
      </c>
      <c r="O373" s="1" t="e">
        <f t="shared" si="768"/>
        <v>#N/A</v>
      </c>
      <c r="P373" s="10" t="e">
        <f t="shared" si="769"/>
        <v>#N/A</v>
      </c>
      <c r="R373" s="1">
        <f t="shared" ref="R373:X373" si="1120">J373/J372-1</f>
        <v>0</v>
      </c>
      <c r="S373" s="1">
        <f t="shared" si="1120"/>
        <v>-1.6078591124509156E-2</v>
      </c>
      <c r="T373" s="1">
        <f t="shared" si="1120"/>
        <v>-1.7016364152420138E-3</v>
      </c>
      <c r="U373" s="1">
        <f t="shared" si="1120"/>
        <v>6.8685682973557149E-4</v>
      </c>
      <c r="V373" s="1" t="e">
        <f t="shared" si="1120"/>
        <v>#N/A</v>
      </c>
      <c r="W373" s="1" t="e">
        <f t="shared" si="1120"/>
        <v>#N/A</v>
      </c>
      <c r="X373" s="1" t="e">
        <f t="shared" si="1120"/>
        <v>#N/A</v>
      </c>
      <c r="Y373" s="9">
        <f t="shared" si="771"/>
        <v>44847</v>
      </c>
      <c r="Z373" s="1">
        <f t="shared" si="778"/>
        <v>1</v>
      </c>
      <c r="AA373" s="1">
        <f t="shared" ref="AA373:AF373" si="1121">IF(ISNUMBER(AA372), AA372*(S373+1), IF(ISNUMBER(S372),S372+1, NA()))</f>
        <v>1.0164441350296436</v>
      </c>
      <c r="AB373" s="1">
        <f t="shared" si="1121"/>
        <v>1.0297235366205804</v>
      </c>
      <c r="AC373" s="1">
        <f t="shared" si="1121"/>
        <v>1.022414790059532</v>
      </c>
      <c r="AD373" s="1" t="e">
        <f t="shared" si="1121"/>
        <v>#N/A</v>
      </c>
      <c r="AE373" s="1" t="e">
        <f t="shared" si="1121"/>
        <v>#N/A</v>
      </c>
      <c r="AF373" s="1" t="e">
        <f t="shared" si="1121"/>
        <v>#N/A</v>
      </c>
    </row>
    <row r="374" spans="1:32" ht="13">
      <c r="A374" s="9">
        <f>wstETH!A374</f>
        <v>44848</v>
      </c>
      <c r="B374" s="1">
        <f>VLOOKUP(A374, ETH!$A$2:$E$1977, 5)</f>
        <v>1297.4221190000001</v>
      </c>
      <c r="C374" s="1">
        <f>VLOOKUP(A374, wstETH!$A$2:$E$1977, 5)</f>
        <v>1411.1130370000001</v>
      </c>
      <c r="D374" s="1">
        <f>VLOOKUP(A374, rETH!$A$2:$E$1977, 5)</f>
        <v>1351.814453</v>
      </c>
      <c r="E374" s="1">
        <f>VLOOKUP(A374, cbETH!$A$2:$E$1977, 5)</f>
        <v>1259.378052</v>
      </c>
      <c r="F374" s="1" t="e">
        <f>VLOOKUP(A374, sfrxETH!$A$2:$E$1977, 5)</f>
        <v>#N/A</v>
      </c>
      <c r="G374" s="1" t="e">
        <f>VLOOKUP(A374, rETH2!$A$2:$D$1977, 5)</f>
        <v>#N/A</v>
      </c>
      <c r="H374" s="8" t="e">
        <f>VLOOKUP(A374, ankrETH!$A$2:$E$1977, 5)</f>
        <v>#N/A</v>
      </c>
      <c r="J374" s="1">
        <f t="shared" ref="J374:N374" si="1122">B374/$B374</f>
        <v>1</v>
      </c>
      <c r="K374" s="1">
        <f t="shared" si="1122"/>
        <v>1.087628317981528</v>
      </c>
      <c r="L374" s="1">
        <f t="shared" si="1122"/>
        <v>1.0419233903935006</v>
      </c>
      <c r="M374" s="1">
        <f t="shared" si="1122"/>
        <v>0.97067718636605116</v>
      </c>
      <c r="N374" s="1" t="e">
        <f t="shared" si="1122"/>
        <v>#N/A</v>
      </c>
      <c r="O374" s="1" t="e">
        <f t="shared" si="768"/>
        <v>#N/A</v>
      </c>
      <c r="P374" s="10" t="e">
        <f t="shared" si="769"/>
        <v>#N/A</v>
      </c>
      <c r="R374" s="1">
        <f t="shared" ref="R374:X374" si="1123">J374/J373-1</f>
        <v>0</v>
      </c>
      <c r="S374" s="1">
        <f t="shared" si="1123"/>
        <v>1.903142670841218E-2</v>
      </c>
      <c r="T374" s="1">
        <f t="shared" si="1123"/>
        <v>5.2653431636289216E-3</v>
      </c>
      <c r="U374" s="1">
        <f t="shared" si="1123"/>
        <v>4.9498290794258715E-4</v>
      </c>
      <c r="V374" s="1" t="e">
        <f t="shared" si="1123"/>
        <v>#N/A</v>
      </c>
      <c r="W374" s="1" t="e">
        <f t="shared" si="1123"/>
        <v>#N/A</v>
      </c>
      <c r="X374" s="1" t="e">
        <f t="shared" si="1123"/>
        <v>#N/A</v>
      </c>
      <c r="Y374" s="9">
        <f t="shared" si="771"/>
        <v>44848</v>
      </c>
      <c r="Z374" s="1">
        <f t="shared" si="778"/>
        <v>1</v>
      </c>
      <c r="AA374" s="1">
        <f t="shared" ref="AA374:AF374" si="1124">IF(ISNUMBER(AA373), AA373*(S374+1), IF(ISNUMBER(S373),S373+1, NA()))</f>
        <v>1.0357885170886556</v>
      </c>
      <c r="AB374" s="1">
        <f t="shared" si="1124"/>
        <v>1.0351453844045533</v>
      </c>
      <c r="AC374" s="1">
        <f t="shared" si="1124"/>
        <v>1.0229208679054391</v>
      </c>
      <c r="AD374" s="1" t="e">
        <f t="shared" si="1124"/>
        <v>#N/A</v>
      </c>
      <c r="AE374" s="1" t="e">
        <f t="shared" si="1124"/>
        <v>#N/A</v>
      </c>
      <c r="AF374" s="1" t="e">
        <f t="shared" si="1124"/>
        <v>#N/A</v>
      </c>
    </row>
    <row r="375" spans="1:32" ht="13">
      <c r="A375" s="9">
        <f>wstETH!A375</f>
        <v>44849</v>
      </c>
      <c r="B375" s="1">
        <f>VLOOKUP(A375, ETH!$A$2:$E$1977, 5)</f>
        <v>1274.8717039999999</v>
      </c>
      <c r="C375" s="1">
        <f>VLOOKUP(A375, wstETH!$A$2:$E$1977, 5)</f>
        <v>1394.5489500000001</v>
      </c>
      <c r="D375" s="1">
        <f>VLOOKUP(A375, rETH!$A$2:$E$1977, 5)</f>
        <v>1331.2651370000001</v>
      </c>
      <c r="E375" s="1">
        <f>VLOOKUP(A375, cbETH!$A$2:$E$1977, 5)</f>
        <v>1236.9964600000001</v>
      </c>
      <c r="F375" s="1" t="e">
        <f>VLOOKUP(A375, sfrxETH!$A$2:$E$1977, 5)</f>
        <v>#N/A</v>
      </c>
      <c r="G375" s="1" t="e">
        <f>VLOOKUP(A375, rETH2!$A$2:$D$1977, 5)</f>
        <v>#N/A</v>
      </c>
      <c r="H375" s="8" t="e">
        <f>VLOOKUP(A375, ankrETH!$A$2:$E$1977, 5)</f>
        <v>#N/A</v>
      </c>
      <c r="J375" s="1">
        <f t="shared" ref="J375:N375" si="1125">B375/$B375</f>
        <v>1</v>
      </c>
      <c r="K375" s="1">
        <f t="shared" si="1125"/>
        <v>1.0938739526687309</v>
      </c>
      <c r="L375" s="1">
        <f t="shared" si="1125"/>
        <v>1.044234594605137</v>
      </c>
      <c r="M375" s="1">
        <f t="shared" si="1125"/>
        <v>0.97029093682041601</v>
      </c>
      <c r="N375" s="1" t="e">
        <f t="shared" si="1125"/>
        <v>#N/A</v>
      </c>
      <c r="O375" s="1" t="e">
        <f t="shared" si="768"/>
        <v>#N/A</v>
      </c>
      <c r="P375" s="10" t="e">
        <f t="shared" si="769"/>
        <v>#N/A</v>
      </c>
      <c r="R375" s="1">
        <f t="shared" ref="R375:X375" si="1126">J375/J374-1</f>
        <v>0</v>
      </c>
      <c r="S375" s="1">
        <f t="shared" si="1126"/>
        <v>5.7424347858041624E-3</v>
      </c>
      <c r="T375" s="1">
        <f t="shared" si="1126"/>
        <v>2.2182093548774873E-3</v>
      </c>
      <c r="U375" s="1">
        <f t="shared" si="1126"/>
        <v>-3.9791760954144273E-4</v>
      </c>
      <c r="V375" s="1" t="e">
        <f t="shared" si="1126"/>
        <v>#N/A</v>
      </c>
      <c r="W375" s="1" t="e">
        <f t="shared" si="1126"/>
        <v>#N/A</v>
      </c>
      <c r="X375" s="1" t="e">
        <f t="shared" si="1126"/>
        <v>#N/A</v>
      </c>
      <c r="Y375" s="9">
        <f t="shared" si="771"/>
        <v>44849</v>
      </c>
      <c r="Z375" s="1">
        <f t="shared" si="778"/>
        <v>1</v>
      </c>
      <c r="AA375" s="1">
        <f t="shared" ref="AA375:AF375" si="1127">IF(ISNUMBER(AA374), AA374*(S375+1), IF(ISNUMBER(S374),S374+1, NA()))</f>
        <v>1.0417364650999219</v>
      </c>
      <c r="AB375" s="1">
        <f t="shared" si="1127"/>
        <v>1.0374415535798978</v>
      </c>
      <c r="AC375" s="1">
        <f t="shared" si="1127"/>
        <v>1.0225138296789322</v>
      </c>
      <c r="AD375" s="1" t="e">
        <f t="shared" si="1127"/>
        <v>#N/A</v>
      </c>
      <c r="AE375" s="1" t="e">
        <f t="shared" si="1127"/>
        <v>#N/A</v>
      </c>
      <c r="AF375" s="1" t="e">
        <f t="shared" si="1127"/>
        <v>#N/A</v>
      </c>
    </row>
    <row r="376" spans="1:32" ht="13">
      <c r="A376" s="9">
        <f>wstETH!A376</f>
        <v>44850</v>
      </c>
      <c r="B376" s="1">
        <f>VLOOKUP(A376, ETH!$A$2:$E$1977, 5)</f>
        <v>1306.2966309999999</v>
      </c>
      <c r="C376" s="1">
        <f>VLOOKUP(A376, wstETH!$A$2:$E$1977, 5)</f>
        <v>1415.2513429999999</v>
      </c>
      <c r="D376" s="1">
        <f>VLOOKUP(A376, rETH!$A$2:$E$1977, 5)</f>
        <v>1361.0920410000001</v>
      </c>
      <c r="E376" s="1">
        <f>VLOOKUP(A376, cbETH!$A$2:$E$1977, 5)</f>
        <v>1266.8266599999999</v>
      </c>
      <c r="F376" s="1" t="e">
        <f>VLOOKUP(A376, sfrxETH!$A$2:$E$1977, 5)</f>
        <v>#N/A</v>
      </c>
      <c r="G376" s="1" t="e">
        <f>VLOOKUP(A376, rETH2!$A$2:$D$1977, 5)</f>
        <v>#N/A</v>
      </c>
      <c r="H376" s="8" t="e">
        <f>VLOOKUP(A376, ankrETH!$A$2:$E$1977, 5)</f>
        <v>#N/A</v>
      </c>
      <c r="J376" s="1">
        <f t="shared" ref="J376:N376" si="1128">B376/$B376</f>
        <v>1</v>
      </c>
      <c r="K376" s="1">
        <f t="shared" si="1128"/>
        <v>1.0834073283313856</v>
      </c>
      <c r="L376" s="1">
        <f t="shared" si="1128"/>
        <v>1.0419471417897275</v>
      </c>
      <c r="M376" s="1">
        <f t="shared" si="1128"/>
        <v>0.96978483289068518</v>
      </c>
      <c r="N376" s="1" t="e">
        <f t="shared" si="1128"/>
        <v>#N/A</v>
      </c>
      <c r="O376" s="1" t="e">
        <f t="shared" si="768"/>
        <v>#N/A</v>
      </c>
      <c r="P376" s="10" t="e">
        <f t="shared" si="769"/>
        <v>#N/A</v>
      </c>
      <c r="R376" s="1">
        <f t="shared" ref="R376:X376" si="1129">J376/J375-1</f>
        <v>0</v>
      </c>
      <c r="S376" s="1">
        <f t="shared" si="1129"/>
        <v>-9.5684007392348169E-3</v>
      </c>
      <c r="T376" s="1">
        <f t="shared" si="1129"/>
        <v>-2.1905545240765711E-3</v>
      </c>
      <c r="U376" s="1">
        <f t="shared" si="1129"/>
        <v>-5.2160018250746454E-4</v>
      </c>
      <c r="V376" s="1" t="e">
        <f t="shared" si="1129"/>
        <v>#N/A</v>
      </c>
      <c r="W376" s="1" t="e">
        <f t="shared" si="1129"/>
        <v>#N/A</v>
      </c>
      <c r="X376" s="1" t="e">
        <f t="shared" si="1129"/>
        <v>#N/A</v>
      </c>
      <c r="Y376" s="9">
        <f t="shared" si="771"/>
        <v>44850</v>
      </c>
      <c r="Z376" s="1">
        <f t="shared" si="778"/>
        <v>1</v>
      </c>
      <c r="AA376" s="1">
        <f t="shared" ref="AA376:AF376" si="1130">IF(ISNUMBER(AA375), AA375*(S376+1), IF(ISNUMBER(S375),S375+1, NA()))</f>
        <v>1.031768713137172</v>
      </c>
      <c r="AB376" s="1">
        <f t="shared" si="1130"/>
        <v>1.0351689812912384</v>
      </c>
      <c r="AC376" s="1">
        <f t="shared" si="1130"/>
        <v>1.0219804862787554</v>
      </c>
      <c r="AD376" s="1" t="e">
        <f t="shared" si="1130"/>
        <v>#N/A</v>
      </c>
      <c r="AE376" s="1" t="e">
        <f t="shared" si="1130"/>
        <v>#N/A</v>
      </c>
      <c r="AF376" s="1" t="e">
        <f t="shared" si="1130"/>
        <v>#N/A</v>
      </c>
    </row>
    <row r="377" spans="1:32" ht="13">
      <c r="A377" s="9">
        <f>wstETH!A377</f>
        <v>44851</v>
      </c>
      <c r="B377" s="1">
        <f>VLOOKUP(A377, ETH!$A$2:$E$1977, 5)</f>
        <v>1331.7136230000001</v>
      </c>
      <c r="C377" s="1">
        <f>VLOOKUP(A377, wstETH!$A$2:$E$1977, 5)</f>
        <v>1432.094971</v>
      </c>
      <c r="D377" s="1">
        <f>VLOOKUP(A377, rETH!$A$2:$E$1977, 5)</f>
        <v>1390.783813</v>
      </c>
      <c r="E377" s="1">
        <f>VLOOKUP(A377, cbETH!$A$2:$E$1977, 5)</f>
        <v>1291.0904539999999</v>
      </c>
      <c r="F377" s="1" t="e">
        <f>VLOOKUP(A377, sfrxETH!$A$2:$E$1977, 5)</f>
        <v>#N/A</v>
      </c>
      <c r="G377" s="1" t="e">
        <f>VLOOKUP(A377, rETH2!$A$2:$D$1977, 5)</f>
        <v>#N/A</v>
      </c>
      <c r="H377" s="8" t="e">
        <f>VLOOKUP(A377, ankrETH!$A$2:$E$1977, 5)</f>
        <v>#N/A</v>
      </c>
      <c r="J377" s="1">
        <f t="shared" ref="J377:N377" si="1131">B377/$B377</f>
        <v>1</v>
      </c>
      <c r="K377" s="1">
        <f t="shared" si="1131"/>
        <v>1.075377578381955</v>
      </c>
      <c r="L377" s="1">
        <f t="shared" si="1131"/>
        <v>1.0443565260426866</v>
      </c>
      <c r="M377" s="1">
        <f t="shared" si="1131"/>
        <v>0.96949556699098194</v>
      </c>
      <c r="N377" s="1" t="e">
        <f t="shared" si="1131"/>
        <v>#N/A</v>
      </c>
      <c r="O377" s="1" t="e">
        <f t="shared" si="768"/>
        <v>#N/A</v>
      </c>
      <c r="P377" s="10" t="e">
        <f t="shared" si="769"/>
        <v>#N/A</v>
      </c>
      <c r="R377" s="1">
        <f t="shared" ref="R377:X377" si="1132">J377/J376-1</f>
        <v>0</v>
      </c>
      <c r="S377" s="1">
        <f t="shared" si="1132"/>
        <v>-7.4115706433310891E-3</v>
      </c>
      <c r="T377" s="1">
        <f t="shared" si="1132"/>
        <v>2.3123862586931221E-3</v>
      </c>
      <c r="U377" s="1">
        <f t="shared" si="1132"/>
        <v>-2.9827843238283691E-4</v>
      </c>
      <c r="V377" s="1" t="e">
        <f t="shared" si="1132"/>
        <v>#N/A</v>
      </c>
      <c r="W377" s="1" t="e">
        <f t="shared" si="1132"/>
        <v>#N/A</v>
      </c>
      <c r="X377" s="1" t="e">
        <f t="shared" si="1132"/>
        <v>#N/A</v>
      </c>
      <c r="Y377" s="9">
        <f t="shared" si="771"/>
        <v>44851</v>
      </c>
      <c r="Z377" s="1">
        <f t="shared" si="778"/>
        <v>1</v>
      </c>
      <c r="AA377" s="1">
        <f t="shared" ref="AA377:AF377" si="1133">IF(ISNUMBER(AA376), AA376*(S377+1), IF(ISNUMBER(S376),S376+1, NA()))</f>
        <v>1.0241216864321769</v>
      </c>
      <c r="AB377" s="1">
        <f t="shared" si="1133"/>
        <v>1.0375626918190015</v>
      </c>
      <c r="AC377" s="1">
        <f t="shared" si="1133"/>
        <v>1.0216756515413823</v>
      </c>
      <c r="AD377" s="1" t="e">
        <f t="shared" si="1133"/>
        <v>#N/A</v>
      </c>
      <c r="AE377" s="1" t="e">
        <f t="shared" si="1133"/>
        <v>#N/A</v>
      </c>
      <c r="AF377" s="1" t="e">
        <f t="shared" si="1133"/>
        <v>#N/A</v>
      </c>
    </row>
    <row r="378" spans="1:32" ht="13">
      <c r="A378" s="9">
        <f>wstETH!A378</f>
        <v>44852</v>
      </c>
      <c r="B378" s="1">
        <f>VLOOKUP(A378, ETH!$A$2:$E$1977, 5)</f>
        <v>1310.4470209999999</v>
      </c>
      <c r="C378" s="1">
        <f>VLOOKUP(A378, wstETH!$A$2:$E$1977, 5)</f>
        <v>1419.8076169999999</v>
      </c>
      <c r="D378" s="1">
        <f>VLOOKUP(A378, rETH!$A$2:$E$1977, 5)</f>
        <v>1362.053101</v>
      </c>
      <c r="E378" s="1">
        <f>VLOOKUP(A378, cbETH!$A$2:$E$1977, 5)</f>
        <v>1270.2773440000001</v>
      </c>
      <c r="F378" s="1" t="e">
        <f>VLOOKUP(A378, sfrxETH!$A$2:$E$1977, 5)</f>
        <v>#N/A</v>
      </c>
      <c r="G378" s="1" t="e">
        <f>VLOOKUP(A378, rETH2!$A$2:$D$1977, 5)</f>
        <v>#N/A</v>
      </c>
      <c r="H378" s="8" t="e">
        <f>VLOOKUP(A378, ankrETH!$A$2:$E$1977, 5)</f>
        <v>#N/A</v>
      </c>
      <c r="J378" s="1">
        <f t="shared" ref="J378:N378" si="1134">B378/$B378</f>
        <v>1</v>
      </c>
      <c r="K378" s="1">
        <f t="shared" si="1134"/>
        <v>1.0834528937435006</v>
      </c>
      <c r="L378" s="1">
        <f t="shared" si="1134"/>
        <v>1.0393805160933707</v>
      </c>
      <c r="M378" s="1">
        <f t="shared" si="1134"/>
        <v>0.96934658451942113</v>
      </c>
      <c r="N378" s="1" t="e">
        <f t="shared" si="1134"/>
        <v>#N/A</v>
      </c>
      <c r="O378" s="1" t="e">
        <f t="shared" si="768"/>
        <v>#N/A</v>
      </c>
      <c r="P378" s="10" t="e">
        <f t="shared" si="769"/>
        <v>#N/A</v>
      </c>
      <c r="R378" s="1">
        <f t="shared" ref="R378:X378" si="1135">J378/J377-1</f>
        <v>0</v>
      </c>
      <c r="S378" s="1">
        <f t="shared" si="1135"/>
        <v>7.5092837379926447E-3</v>
      </c>
      <c r="T378" s="1">
        <f t="shared" si="1135"/>
        <v>-4.7646659212933207E-3</v>
      </c>
      <c r="U378" s="1">
        <f t="shared" si="1135"/>
        <v>-1.5367009054323422E-4</v>
      </c>
      <c r="V378" s="1" t="e">
        <f t="shared" si="1135"/>
        <v>#N/A</v>
      </c>
      <c r="W378" s="1" t="e">
        <f t="shared" si="1135"/>
        <v>#N/A</v>
      </c>
      <c r="X378" s="1" t="e">
        <f t="shared" si="1135"/>
        <v>#N/A</v>
      </c>
      <c r="Y378" s="9">
        <f t="shared" si="771"/>
        <v>44852</v>
      </c>
      <c r="Z378" s="1">
        <f t="shared" si="778"/>
        <v>1</v>
      </c>
      <c r="AA378" s="1">
        <f t="shared" ref="AA378:AF378" si="1136">IF(ISNUMBER(AA377), AA377*(S378+1), IF(ISNUMBER(S377),S377+1, NA()))</f>
        <v>1.0318121067578276</v>
      </c>
      <c r="AB378" s="1">
        <f t="shared" si="1136"/>
        <v>1.0326190522200862</v>
      </c>
      <c r="AC378" s="1">
        <f t="shared" si="1136"/>
        <v>1.0215186505515041</v>
      </c>
      <c r="AD378" s="1" t="e">
        <f t="shared" si="1136"/>
        <v>#N/A</v>
      </c>
      <c r="AE378" s="1" t="e">
        <f t="shared" si="1136"/>
        <v>#N/A</v>
      </c>
      <c r="AF378" s="1" t="e">
        <f t="shared" si="1136"/>
        <v>#N/A</v>
      </c>
    </row>
    <row r="379" spans="1:32" ht="13">
      <c r="A379" s="9">
        <f>wstETH!A379</f>
        <v>44853</v>
      </c>
      <c r="B379" s="1">
        <f>VLOOKUP(A379, ETH!$A$2:$E$1977, 5)</f>
        <v>1285.744263</v>
      </c>
      <c r="C379" s="1">
        <f>VLOOKUP(A379, wstETH!$A$2:$E$1977, 5)</f>
        <v>1395.161987</v>
      </c>
      <c r="D379" s="1">
        <f>VLOOKUP(A379, rETH!$A$2:$E$1977, 5)</f>
        <v>1344.9586179999999</v>
      </c>
      <c r="E379" s="1">
        <f>VLOOKUP(A379, cbETH!$A$2:$E$1977, 5)</f>
        <v>1244.927856</v>
      </c>
      <c r="F379" s="1" t="e">
        <f>VLOOKUP(A379, sfrxETH!$A$2:$E$1977, 5)</f>
        <v>#N/A</v>
      </c>
      <c r="G379" s="1" t="e">
        <f>VLOOKUP(A379, rETH2!$A$2:$D$1977, 5)</f>
        <v>#N/A</v>
      </c>
      <c r="H379" s="8" t="e">
        <f>VLOOKUP(A379, ankrETH!$A$2:$E$1977, 5)</f>
        <v>#N/A</v>
      </c>
      <c r="J379" s="1">
        <f t="shared" ref="J379:N379" si="1137">B379/$B379</f>
        <v>1</v>
      </c>
      <c r="K379" s="1">
        <f t="shared" si="1137"/>
        <v>1.0851006900429001</v>
      </c>
      <c r="L379" s="1">
        <f t="shared" si="1137"/>
        <v>1.0460545356522426</v>
      </c>
      <c r="M379" s="1">
        <f t="shared" si="1137"/>
        <v>0.96825464583076271</v>
      </c>
      <c r="N379" s="1" t="e">
        <f t="shared" si="1137"/>
        <v>#N/A</v>
      </c>
      <c r="O379" s="1" t="e">
        <f t="shared" si="768"/>
        <v>#N/A</v>
      </c>
      <c r="P379" s="10" t="e">
        <f t="shared" si="769"/>
        <v>#N/A</v>
      </c>
      <c r="R379" s="1">
        <f t="shared" ref="R379:X379" si="1138">J379/J378-1</f>
        <v>0</v>
      </c>
      <c r="S379" s="1">
        <f t="shared" si="1138"/>
        <v>1.5208748888990709E-3</v>
      </c>
      <c r="T379" s="1">
        <f t="shared" si="1138"/>
        <v>6.4211513065079995E-3</v>
      </c>
      <c r="U379" s="1">
        <f t="shared" si="1138"/>
        <v>-1.1264688049628102E-3</v>
      </c>
      <c r="V379" s="1" t="e">
        <f t="shared" si="1138"/>
        <v>#N/A</v>
      </c>
      <c r="W379" s="1" t="e">
        <f t="shared" si="1138"/>
        <v>#N/A</v>
      </c>
      <c r="X379" s="1" t="e">
        <f t="shared" si="1138"/>
        <v>#N/A</v>
      </c>
      <c r="Y379" s="9">
        <f t="shared" si="771"/>
        <v>44853</v>
      </c>
      <c r="Z379" s="1">
        <f t="shared" si="778"/>
        <v>1</v>
      </c>
      <c r="AA379" s="1">
        <f t="shared" ref="AA379:AF379" si="1139">IF(ISNUMBER(AA378), AA378*(S379+1), IF(ISNUMBER(S378),S378+1, NA()))</f>
        <v>1.0333813638810576</v>
      </c>
      <c r="AB379" s="1">
        <f t="shared" si="1139"/>
        <v>1.0392496553963744</v>
      </c>
      <c r="AC379" s="1">
        <f t="shared" si="1139"/>
        <v>1.0203679416579701</v>
      </c>
      <c r="AD379" s="1" t="e">
        <f t="shared" si="1139"/>
        <v>#N/A</v>
      </c>
      <c r="AE379" s="1" t="e">
        <f t="shared" si="1139"/>
        <v>#N/A</v>
      </c>
      <c r="AF379" s="1" t="e">
        <f t="shared" si="1139"/>
        <v>#N/A</v>
      </c>
    </row>
    <row r="380" spans="1:32" ht="13">
      <c r="A380" s="9">
        <f>wstETH!A380</f>
        <v>44854</v>
      </c>
      <c r="B380" s="1">
        <f>VLOOKUP(A380, ETH!$A$2:$E$1977, 5)</f>
        <v>1283.200928</v>
      </c>
      <c r="C380" s="1">
        <f>VLOOKUP(A380, wstETH!$A$2:$E$1977, 5)</f>
        <v>1399.843018</v>
      </c>
      <c r="D380" s="1">
        <f>VLOOKUP(A380, rETH!$A$2:$E$1977, 5)</f>
        <v>1338.369629</v>
      </c>
      <c r="E380" s="1">
        <f>VLOOKUP(A380, cbETH!$A$2:$E$1977, 5)</f>
        <v>1243.0545649999999</v>
      </c>
      <c r="F380" s="1" t="e">
        <f>VLOOKUP(A380, sfrxETH!$A$2:$E$1977, 5)</f>
        <v>#N/A</v>
      </c>
      <c r="G380" s="1" t="e">
        <f>VLOOKUP(A380, rETH2!$A$2:$D$1977, 5)</f>
        <v>#N/A</v>
      </c>
      <c r="H380" s="8" t="e">
        <f>VLOOKUP(A380, ankrETH!$A$2:$E$1977, 5)</f>
        <v>#N/A</v>
      </c>
      <c r="J380" s="1">
        <f t="shared" ref="J380:N380" si="1140">B380/$B380</f>
        <v>1</v>
      </c>
      <c r="K380" s="1">
        <f t="shared" si="1140"/>
        <v>1.0908993186139591</v>
      </c>
      <c r="L380" s="1">
        <f t="shared" si="1140"/>
        <v>1.0429930339015465</v>
      </c>
      <c r="M380" s="1">
        <f t="shared" si="1140"/>
        <v>0.96871389185903078</v>
      </c>
      <c r="N380" s="1" t="e">
        <f t="shared" si="1140"/>
        <v>#N/A</v>
      </c>
      <c r="O380" s="1" t="e">
        <f t="shared" si="768"/>
        <v>#N/A</v>
      </c>
      <c r="P380" s="10" t="e">
        <f t="shared" si="769"/>
        <v>#N/A</v>
      </c>
      <c r="R380" s="1">
        <f t="shared" ref="R380:X380" si="1141">J380/J379-1</f>
        <v>0</v>
      </c>
      <c r="S380" s="1">
        <f t="shared" si="1141"/>
        <v>5.3438622095334232E-3</v>
      </c>
      <c r="T380" s="1">
        <f t="shared" si="1141"/>
        <v>-2.9267133274147872E-3</v>
      </c>
      <c r="U380" s="1">
        <f t="shared" si="1141"/>
        <v>4.7430294318284716E-4</v>
      </c>
      <c r="V380" s="1" t="e">
        <f t="shared" si="1141"/>
        <v>#N/A</v>
      </c>
      <c r="W380" s="1" t="e">
        <f t="shared" si="1141"/>
        <v>#N/A</v>
      </c>
      <c r="X380" s="1" t="e">
        <f t="shared" si="1141"/>
        <v>#N/A</v>
      </c>
      <c r="Y380" s="9">
        <f t="shared" si="771"/>
        <v>44854</v>
      </c>
      <c r="Z380" s="1">
        <f t="shared" si="778"/>
        <v>1</v>
      </c>
      <c r="AA380" s="1">
        <f t="shared" ref="AA380:AF380" si="1142">IF(ISNUMBER(AA379), AA379*(S380+1), IF(ISNUMBER(S379),S379+1, NA()))</f>
        <v>1.0389036114995378</v>
      </c>
      <c r="AB380" s="1">
        <f t="shared" si="1142"/>
        <v>1.0362080695794145</v>
      </c>
      <c r="AC380" s="1">
        <f t="shared" si="1142"/>
        <v>1.0208519051758278</v>
      </c>
      <c r="AD380" s="1" t="e">
        <f t="shared" si="1142"/>
        <v>#N/A</v>
      </c>
      <c r="AE380" s="1" t="e">
        <f t="shared" si="1142"/>
        <v>#N/A</v>
      </c>
      <c r="AF380" s="1" t="e">
        <f t="shared" si="1142"/>
        <v>#N/A</v>
      </c>
    </row>
    <row r="381" spans="1:32" ht="13">
      <c r="A381" s="9">
        <f>wstETH!A381</f>
        <v>44855</v>
      </c>
      <c r="B381" s="1">
        <f>VLOOKUP(A381, ETH!$A$2:$E$1977, 5)</f>
        <v>1299.9464109999999</v>
      </c>
      <c r="C381" s="1">
        <f>VLOOKUP(A381, wstETH!$A$2:$E$1977, 5)</f>
        <v>1399.341187</v>
      </c>
      <c r="D381" s="1">
        <f>VLOOKUP(A381, rETH!$A$2:$E$1977, 5)</f>
        <v>1356.1674800000001</v>
      </c>
      <c r="E381" s="1">
        <f>VLOOKUP(A381, cbETH!$A$2:$E$1977, 5)</f>
        <v>1262.0864260000001</v>
      </c>
      <c r="F381" s="1" t="e">
        <f>VLOOKUP(A381, sfrxETH!$A$2:$E$1977, 5)</f>
        <v>#N/A</v>
      </c>
      <c r="G381" s="1" t="e">
        <f>VLOOKUP(A381, rETH2!$A$2:$D$1977, 5)</f>
        <v>#N/A</v>
      </c>
      <c r="H381" s="8" t="e">
        <f>VLOOKUP(A381, ankrETH!$A$2:$E$1977, 5)</f>
        <v>#N/A</v>
      </c>
      <c r="J381" s="1">
        <f t="shared" ref="J381:N381" si="1143">B381/$B381</f>
        <v>1</v>
      </c>
      <c r="K381" s="1">
        <f t="shared" si="1143"/>
        <v>1.0764606718853429</v>
      </c>
      <c r="L381" s="1">
        <f t="shared" si="1143"/>
        <v>1.0432487589674957</v>
      </c>
      <c r="M381" s="1">
        <f t="shared" si="1143"/>
        <v>0.9708757340459323</v>
      </c>
      <c r="N381" s="1" t="e">
        <f t="shared" si="1143"/>
        <v>#N/A</v>
      </c>
      <c r="O381" s="1" t="e">
        <f t="shared" si="768"/>
        <v>#N/A</v>
      </c>
      <c r="P381" s="10" t="e">
        <f t="shared" si="769"/>
        <v>#N/A</v>
      </c>
      <c r="R381" s="1">
        <f t="shared" ref="R381:X381" si="1144">J381/J380-1</f>
        <v>0</v>
      </c>
      <c r="S381" s="1">
        <f t="shared" si="1144"/>
        <v>-1.3235544731076687E-2</v>
      </c>
      <c r="T381" s="1">
        <f t="shared" si="1144"/>
        <v>2.4518386761651634E-4</v>
      </c>
      <c r="U381" s="1">
        <f t="shared" si="1144"/>
        <v>2.2316622122067198E-3</v>
      </c>
      <c r="V381" s="1" t="e">
        <f t="shared" si="1144"/>
        <v>#N/A</v>
      </c>
      <c r="W381" s="1" t="e">
        <f t="shared" si="1144"/>
        <v>#N/A</v>
      </c>
      <c r="X381" s="1" t="e">
        <f t="shared" si="1144"/>
        <v>#N/A</v>
      </c>
      <c r="Y381" s="9">
        <f t="shared" si="771"/>
        <v>44855</v>
      </c>
      <c r="Z381" s="1">
        <f t="shared" si="778"/>
        <v>1</v>
      </c>
      <c r="AA381" s="1">
        <f t="shared" ref="AA381:AF381" si="1145">IF(ISNUMBER(AA380), AA380*(S381+1), IF(ISNUMBER(S380),S380+1, NA()))</f>
        <v>1.0251531562782585</v>
      </c>
      <c r="AB381" s="1">
        <f t="shared" si="1145"/>
        <v>1.0364621310815694</v>
      </c>
      <c r="AC381" s="1">
        <f t="shared" si="1145"/>
        <v>1.0231301017968679</v>
      </c>
      <c r="AD381" s="1" t="e">
        <f t="shared" si="1145"/>
        <v>#N/A</v>
      </c>
      <c r="AE381" s="1" t="e">
        <f t="shared" si="1145"/>
        <v>#N/A</v>
      </c>
      <c r="AF381" s="1" t="e">
        <f t="shared" si="1145"/>
        <v>#N/A</v>
      </c>
    </row>
    <row r="382" spans="1:32" ht="13">
      <c r="A382" s="9">
        <f>wstETH!A382</f>
        <v>44856</v>
      </c>
      <c r="B382" s="1">
        <f>VLOOKUP(A382, ETH!$A$2:$E$1977, 5)</f>
        <v>1314.2991939999999</v>
      </c>
      <c r="C382" s="1">
        <f>VLOOKUP(A382, wstETH!$A$2:$E$1977, 5)</f>
        <v>1430.9417719999999</v>
      </c>
      <c r="D382" s="1">
        <f>VLOOKUP(A382, rETH!$A$2:$E$1977, 5)</f>
        <v>1369.61438</v>
      </c>
      <c r="E382" s="1">
        <f>VLOOKUP(A382, cbETH!$A$2:$E$1977, 5)</f>
        <v>1274.061768</v>
      </c>
      <c r="F382" s="1" t="e">
        <f>VLOOKUP(A382, sfrxETH!$A$2:$E$1977, 5)</f>
        <v>#N/A</v>
      </c>
      <c r="G382" s="1" t="e">
        <f>VLOOKUP(A382, rETH2!$A$2:$D$1977, 5)</f>
        <v>#N/A</v>
      </c>
      <c r="H382" s="8" t="e">
        <f>VLOOKUP(A382, ankrETH!$A$2:$E$1977, 5)</f>
        <v>#N/A</v>
      </c>
      <c r="J382" s="1">
        <f t="shared" ref="J382:N382" si="1146">B382/$B382</f>
        <v>1</v>
      </c>
      <c r="K382" s="1">
        <f t="shared" si="1146"/>
        <v>1.0887488773731988</v>
      </c>
      <c r="L382" s="1">
        <f t="shared" si="1146"/>
        <v>1.0420872098625056</v>
      </c>
      <c r="M382" s="1">
        <f t="shared" si="1146"/>
        <v>0.96938488117188948</v>
      </c>
      <c r="N382" s="1" t="e">
        <f t="shared" si="1146"/>
        <v>#N/A</v>
      </c>
      <c r="O382" s="1" t="e">
        <f t="shared" si="768"/>
        <v>#N/A</v>
      </c>
      <c r="P382" s="10" t="e">
        <f t="shared" si="769"/>
        <v>#N/A</v>
      </c>
      <c r="R382" s="1">
        <f t="shared" ref="R382:X382" si="1147">J382/J381-1</f>
        <v>0</v>
      </c>
      <c r="S382" s="1">
        <f t="shared" si="1147"/>
        <v>1.1415378015003474E-2</v>
      </c>
      <c r="T382" s="1">
        <f t="shared" si="1147"/>
        <v>-1.1133961052008923E-3</v>
      </c>
      <c r="U382" s="1">
        <f t="shared" si="1147"/>
        <v>-1.5355753797965388E-3</v>
      </c>
      <c r="V382" s="1" t="e">
        <f t="shared" si="1147"/>
        <v>#N/A</v>
      </c>
      <c r="W382" s="1" t="e">
        <f t="shared" si="1147"/>
        <v>#N/A</v>
      </c>
      <c r="X382" s="1" t="e">
        <f t="shared" si="1147"/>
        <v>#N/A</v>
      </c>
      <c r="Y382" s="9">
        <f t="shared" si="771"/>
        <v>44856</v>
      </c>
      <c r="Z382" s="1">
        <f t="shared" si="778"/>
        <v>1</v>
      </c>
      <c r="AA382" s="1">
        <f t="shared" ref="AA382:AF382" si="1148">IF(ISNUMBER(AA381), AA381*(S382+1), IF(ISNUMBER(S381),S381+1, NA()))</f>
        <v>1.0368556670804487</v>
      </c>
      <c r="AB382" s="1">
        <f t="shared" si="1148"/>
        <v>1.0353081381816349</v>
      </c>
      <c r="AC382" s="1">
        <f t="shared" si="1148"/>
        <v>1.0215590084022199</v>
      </c>
      <c r="AD382" s="1" t="e">
        <f t="shared" si="1148"/>
        <v>#N/A</v>
      </c>
      <c r="AE382" s="1" t="e">
        <f t="shared" si="1148"/>
        <v>#N/A</v>
      </c>
      <c r="AF382" s="1" t="e">
        <f t="shared" si="1148"/>
        <v>#N/A</v>
      </c>
    </row>
    <row r="383" spans="1:32" ht="13">
      <c r="A383" s="9">
        <f>wstETH!A383</f>
        <v>44857</v>
      </c>
      <c r="B383" s="1">
        <f>VLOOKUP(A383, ETH!$A$2:$E$1977, 5)</f>
        <v>1363.4470209999999</v>
      </c>
      <c r="C383" s="1">
        <f>VLOOKUP(A383, wstETH!$A$2:$E$1977, 5)</f>
        <v>1480.076172</v>
      </c>
      <c r="D383" s="1">
        <f>VLOOKUP(A383, rETH!$A$2:$E$1977, 5)</f>
        <v>1408.1103519999999</v>
      </c>
      <c r="E383" s="1">
        <f>VLOOKUP(A383, cbETH!$A$2:$E$1977, 5)</f>
        <v>1322.146851</v>
      </c>
      <c r="F383" s="1" t="e">
        <f>VLOOKUP(A383, sfrxETH!$A$2:$E$1977, 5)</f>
        <v>#N/A</v>
      </c>
      <c r="G383" s="1" t="e">
        <f>VLOOKUP(A383, rETH2!$A$2:$D$1977, 5)</f>
        <v>#N/A</v>
      </c>
      <c r="H383" s="8" t="e">
        <f>VLOOKUP(A383, ankrETH!$A$2:$E$1977, 5)</f>
        <v>#N/A</v>
      </c>
      <c r="J383" s="1">
        <f t="shared" ref="J383:N383" si="1149">B383/$B383</f>
        <v>1</v>
      </c>
      <c r="K383" s="1">
        <f t="shared" si="1149"/>
        <v>1.0855399213931027</v>
      </c>
      <c r="L383" s="1">
        <f t="shared" si="1149"/>
        <v>1.0327576578422843</v>
      </c>
      <c r="M383" s="1">
        <f t="shared" si="1149"/>
        <v>0.96970900272332616</v>
      </c>
      <c r="N383" s="1" t="e">
        <f t="shared" si="1149"/>
        <v>#N/A</v>
      </c>
      <c r="O383" s="1" t="e">
        <f t="shared" si="768"/>
        <v>#N/A</v>
      </c>
      <c r="P383" s="10" t="e">
        <f t="shared" si="769"/>
        <v>#N/A</v>
      </c>
      <c r="R383" s="1">
        <f t="shared" ref="R383:X383" si="1150">J383/J382-1</f>
        <v>0</v>
      </c>
      <c r="S383" s="1">
        <f t="shared" si="1150"/>
        <v>-2.9473793698306938E-3</v>
      </c>
      <c r="T383" s="1">
        <f t="shared" si="1150"/>
        <v>-8.9527555198112285E-3</v>
      </c>
      <c r="U383" s="1">
        <f t="shared" si="1150"/>
        <v>3.343579601167157E-4</v>
      </c>
      <c r="V383" s="1" t="e">
        <f t="shared" si="1150"/>
        <v>#N/A</v>
      </c>
      <c r="W383" s="1" t="e">
        <f t="shared" si="1150"/>
        <v>#N/A</v>
      </c>
      <c r="X383" s="1" t="e">
        <f t="shared" si="1150"/>
        <v>#N/A</v>
      </c>
      <c r="Y383" s="9">
        <f t="shared" si="771"/>
        <v>44857</v>
      </c>
      <c r="Z383" s="1">
        <f t="shared" si="778"/>
        <v>1</v>
      </c>
      <c r="AA383" s="1">
        <f t="shared" ref="AA383:AF383" si="1151">IF(ISNUMBER(AA382), AA382*(S383+1), IF(ISNUMBER(S382),S382+1, NA()))</f>
        <v>1.0337996600778039</v>
      </c>
      <c r="AB383" s="1">
        <f t="shared" si="1151"/>
        <v>1.0260392775328238</v>
      </c>
      <c r="AC383" s="1">
        <f t="shared" si="1151"/>
        <v>1.0219005747884082</v>
      </c>
      <c r="AD383" s="1" t="e">
        <f t="shared" si="1151"/>
        <v>#N/A</v>
      </c>
      <c r="AE383" s="1" t="e">
        <f t="shared" si="1151"/>
        <v>#N/A</v>
      </c>
      <c r="AF383" s="1" t="e">
        <f t="shared" si="1151"/>
        <v>#N/A</v>
      </c>
    </row>
    <row r="384" spans="1:32" ht="13">
      <c r="A384" s="9">
        <f>wstETH!A384</f>
        <v>44858</v>
      </c>
      <c r="B384" s="1">
        <f>VLOOKUP(A384, ETH!$A$2:$E$1977, 5)</f>
        <v>1344.9985349999999</v>
      </c>
      <c r="C384" s="1">
        <f>VLOOKUP(A384, wstETH!$A$2:$E$1977, 5)</f>
        <v>1463.5814210000001</v>
      </c>
      <c r="D384" s="1">
        <f>VLOOKUP(A384, rETH!$A$2:$E$1977, 5)</f>
        <v>1409.1982419999999</v>
      </c>
      <c r="E384" s="1">
        <f>VLOOKUP(A384, cbETH!$A$2:$E$1977, 5)</f>
        <v>1303.158813</v>
      </c>
      <c r="F384" s="1" t="e">
        <f>VLOOKUP(A384, sfrxETH!$A$2:$E$1977, 5)</f>
        <v>#N/A</v>
      </c>
      <c r="G384" s="1" t="e">
        <f>VLOOKUP(A384, rETH2!$A$2:$D$1977, 5)</f>
        <v>#N/A</v>
      </c>
      <c r="H384" s="8" t="e">
        <f>VLOOKUP(A384, ankrETH!$A$2:$E$1977, 5)</f>
        <v>#N/A</v>
      </c>
      <c r="J384" s="1">
        <f t="shared" ref="J384:N384" si="1152">B384/$B384</f>
        <v>1</v>
      </c>
      <c r="K384" s="1">
        <f t="shared" si="1152"/>
        <v>1.0881658105300465</v>
      </c>
      <c r="L384" s="1">
        <f t="shared" si="1152"/>
        <v>1.0477321761543776</v>
      </c>
      <c r="M384" s="1">
        <f t="shared" si="1152"/>
        <v>0.96889236611696383</v>
      </c>
      <c r="N384" s="1" t="e">
        <f t="shared" si="1152"/>
        <v>#N/A</v>
      </c>
      <c r="O384" s="1" t="e">
        <f t="shared" si="768"/>
        <v>#N/A</v>
      </c>
      <c r="P384" s="10" t="e">
        <f t="shared" si="769"/>
        <v>#N/A</v>
      </c>
      <c r="R384" s="1">
        <f t="shared" ref="R384:X384" si="1153">J384/J383-1</f>
        <v>0</v>
      </c>
      <c r="S384" s="1">
        <f t="shared" si="1153"/>
        <v>2.4189705833883579E-3</v>
      </c>
      <c r="T384" s="1">
        <f t="shared" si="1153"/>
        <v>1.4499547109027677E-2</v>
      </c>
      <c r="U384" s="1">
        <f t="shared" si="1153"/>
        <v>-8.4214605007160159E-4</v>
      </c>
      <c r="V384" s="1" t="e">
        <f t="shared" si="1153"/>
        <v>#N/A</v>
      </c>
      <c r="W384" s="1" t="e">
        <f t="shared" si="1153"/>
        <v>#N/A</v>
      </c>
      <c r="X384" s="1" t="e">
        <f t="shared" si="1153"/>
        <v>#N/A</v>
      </c>
      <c r="Y384" s="9">
        <f t="shared" si="771"/>
        <v>44858</v>
      </c>
      <c r="Z384" s="1">
        <f t="shared" si="778"/>
        <v>1</v>
      </c>
      <c r="AA384" s="1">
        <f t="shared" ref="AA384:AF384" si="1154">IF(ISNUMBER(AA383), AA383*(S384+1), IF(ISNUMBER(S383),S383+1, NA()))</f>
        <v>1.0363003910446489</v>
      </c>
      <c r="AB384" s="1">
        <f t="shared" si="1154"/>
        <v>1.0409163823731236</v>
      </c>
      <c r="AC384" s="1">
        <f t="shared" si="1154"/>
        <v>1.0210399852557843</v>
      </c>
      <c r="AD384" s="1" t="e">
        <f t="shared" si="1154"/>
        <v>#N/A</v>
      </c>
      <c r="AE384" s="1" t="e">
        <f t="shared" si="1154"/>
        <v>#N/A</v>
      </c>
      <c r="AF384" s="1" t="e">
        <f t="shared" si="1154"/>
        <v>#N/A</v>
      </c>
    </row>
    <row r="385" spans="1:32" ht="13">
      <c r="A385" s="9">
        <f>wstETH!A385</f>
        <v>44859</v>
      </c>
      <c r="B385" s="1">
        <f>VLOOKUP(A385, ETH!$A$2:$E$1977, 5)</f>
        <v>1461.665405</v>
      </c>
      <c r="C385" s="1">
        <f>VLOOKUP(A385, wstETH!$A$2:$E$1977, 5)</f>
        <v>1614.043457</v>
      </c>
      <c r="D385" s="1">
        <f>VLOOKUP(A385, rETH!$A$2:$E$1977, 5)</f>
        <v>1533.725952</v>
      </c>
      <c r="E385" s="1">
        <f>VLOOKUP(A385, cbETH!$A$2:$E$1977, 5)</f>
        <v>1416.8073730000001</v>
      </c>
      <c r="F385" s="1" t="e">
        <f>VLOOKUP(A385, sfrxETH!$A$2:$E$1977, 5)</f>
        <v>#N/A</v>
      </c>
      <c r="G385" s="1" t="e">
        <f>VLOOKUP(A385, rETH2!$A$2:$D$1977, 5)</f>
        <v>#N/A</v>
      </c>
      <c r="H385" s="8" t="e">
        <f>VLOOKUP(A385, ankrETH!$A$2:$E$1977, 5)</f>
        <v>#N/A</v>
      </c>
      <c r="J385" s="1">
        <f t="shared" ref="J385:N385" si="1155">B385/$B385</f>
        <v>1</v>
      </c>
      <c r="K385" s="1">
        <f t="shared" si="1155"/>
        <v>1.1042496124480692</v>
      </c>
      <c r="L385" s="1">
        <f t="shared" si="1155"/>
        <v>1.0493003027597825</v>
      </c>
      <c r="M385" s="1">
        <f t="shared" si="1155"/>
        <v>0.96931032789956473</v>
      </c>
      <c r="N385" s="1" t="e">
        <f t="shared" si="1155"/>
        <v>#N/A</v>
      </c>
      <c r="O385" s="1" t="e">
        <f t="shared" si="768"/>
        <v>#N/A</v>
      </c>
      <c r="P385" s="10" t="e">
        <f t="shared" si="769"/>
        <v>#N/A</v>
      </c>
      <c r="R385" s="1">
        <f t="shared" ref="R385:X385" si="1156">J385/J384-1</f>
        <v>0</v>
      </c>
      <c r="S385" s="1">
        <f t="shared" si="1156"/>
        <v>1.4780653612144201E-2</v>
      </c>
      <c r="T385" s="1">
        <f t="shared" si="1156"/>
        <v>1.4966865016596831E-3</v>
      </c>
      <c r="U385" s="1">
        <f t="shared" si="1156"/>
        <v>4.3138102560957847E-4</v>
      </c>
      <c r="V385" s="1" t="e">
        <f t="shared" si="1156"/>
        <v>#N/A</v>
      </c>
      <c r="W385" s="1" t="e">
        <f t="shared" si="1156"/>
        <v>#N/A</v>
      </c>
      <c r="X385" s="1" t="e">
        <f t="shared" si="1156"/>
        <v>#N/A</v>
      </c>
      <c r="Y385" s="9">
        <f t="shared" si="771"/>
        <v>44859</v>
      </c>
      <c r="Z385" s="1">
        <f t="shared" si="778"/>
        <v>1</v>
      </c>
      <c r="AA385" s="1">
        <f t="shared" ref="AA385:AF385" si="1157">IF(ISNUMBER(AA384), AA384*(S385+1), IF(ISNUMBER(S384),S384+1, NA()))</f>
        <v>1.0516175881628094</v>
      </c>
      <c r="AB385" s="1">
        <f t="shared" si="1157"/>
        <v>1.0424743078719778</v>
      </c>
      <c r="AC385" s="1">
        <f t="shared" si="1157"/>
        <v>1.0214804425318122</v>
      </c>
      <c r="AD385" s="1" t="e">
        <f t="shared" si="1157"/>
        <v>#N/A</v>
      </c>
      <c r="AE385" s="1" t="e">
        <f t="shared" si="1157"/>
        <v>#N/A</v>
      </c>
      <c r="AF385" s="1" t="e">
        <f t="shared" si="1157"/>
        <v>#N/A</v>
      </c>
    </row>
    <row r="386" spans="1:32" ht="13">
      <c r="A386" s="9">
        <f>wstETH!A386</f>
        <v>44860</v>
      </c>
      <c r="B386" s="1">
        <f>VLOOKUP(A386, ETH!$A$2:$E$1977, 5)</f>
        <v>1566.56665</v>
      </c>
      <c r="C386" s="1">
        <f>VLOOKUP(A386, wstETH!$A$2:$E$1977, 5)</f>
        <v>1710.0512699999999</v>
      </c>
      <c r="D386" s="1">
        <f>VLOOKUP(A386, rETH!$A$2:$E$1977, 5)</f>
        <v>1629.739746</v>
      </c>
      <c r="E386" s="1">
        <f>VLOOKUP(A386, cbETH!$A$2:$E$1977, 5)</f>
        <v>1520.9057620000001</v>
      </c>
      <c r="F386" s="1" t="e">
        <f>VLOOKUP(A386, sfrxETH!$A$2:$E$1977, 5)</f>
        <v>#N/A</v>
      </c>
      <c r="G386" s="1" t="e">
        <f>VLOOKUP(A386, rETH2!$A$2:$D$1977, 5)</f>
        <v>#N/A</v>
      </c>
      <c r="H386" s="8" t="e">
        <f>VLOOKUP(A386, ankrETH!$A$2:$E$1977, 5)</f>
        <v>#N/A</v>
      </c>
      <c r="J386" s="1">
        <f t="shared" ref="J386:N386" si="1158">B386/$B386</f>
        <v>1</v>
      </c>
      <c r="K386" s="1">
        <f t="shared" si="1158"/>
        <v>1.0915917749174604</v>
      </c>
      <c r="L386" s="1">
        <f t="shared" si="1158"/>
        <v>1.0403258271839249</v>
      </c>
      <c r="M386" s="1">
        <f t="shared" si="1158"/>
        <v>0.9708528915766208</v>
      </c>
      <c r="N386" s="1" t="e">
        <f t="shared" si="1158"/>
        <v>#N/A</v>
      </c>
      <c r="O386" s="1" t="e">
        <f t="shared" si="768"/>
        <v>#N/A</v>
      </c>
      <c r="P386" s="10" t="e">
        <f t="shared" si="769"/>
        <v>#N/A</v>
      </c>
      <c r="R386" s="1">
        <f t="shared" ref="R386:X386" si="1159">J386/J385-1</f>
        <v>0</v>
      </c>
      <c r="S386" s="1">
        <f t="shared" si="1159"/>
        <v>-1.1462840817799247E-2</v>
      </c>
      <c r="T386" s="1">
        <f t="shared" si="1159"/>
        <v>-8.5528190092518663E-3</v>
      </c>
      <c r="U386" s="1">
        <f t="shared" si="1159"/>
        <v>1.5914033232253821E-3</v>
      </c>
      <c r="V386" s="1" t="e">
        <f t="shared" si="1159"/>
        <v>#N/A</v>
      </c>
      <c r="W386" s="1" t="e">
        <f t="shared" si="1159"/>
        <v>#N/A</v>
      </c>
      <c r="X386" s="1" t="e">
        <f t="shared" si="1159"/>
        <v>#N/A</v>
      </c>
      <c r="Y386" s="9">
        <f t="shared" si="771"/>
        <v>44860</v>
      </c>
      <c r="Z386" s="1">
        <f t="shared" si="778"/>
        <v>1</v>
      </c>
      <c r="AA386" s="1">
        <f t="shared" ref="AA386:AF386" si="1160">IF(ISNUMBER(AA385), AA385*(S386+1), IF(ISNUMBER(S385),S385+1, NA()))</f>
        <v>1.0395630631485011</v>
      </c>
      <c r="AB386" s="1">
        <f t="shared" si="1160"/>
        <v>1.0335582137949537</v>
      </c>
      <c r="AC386" s="1">
        <f t="shared" si="1160"/>
        <v>1.0231060299026671</v>
      </c>
      <c r="AD386" s="1" t="e">
        <f t="shared" si="1160"/>
        <v>#N/A</v>
      </c>
      <c r="AE386" s="1" t="e">
        <f t="shared" si="1160"/>
        <v>#N/A</v>
      </c>
      <c r="AF386" s="1" t="e">
        <f t="shared" si="1160"/>
        <v>#N/A</v>
      </c>
    </row>
    <row r="387" spans="1:32" ht="13">
      <c r="A387" s="9">
        <f>wstETH!A387</f>
        <v>44861</v>
      </c>
      <c r="B387" s="1">
        <f>VLOOKUP(A387, ETH!$A$2:$E$1977, 5)</f>
        <v>1514.3748780000001</v>
      </c>
      <c r="C387" s="1">
        <f>VLOOKUP(A387, wstETH!$A$2:$E$1977, 5)</f>
        <v>1671.6347659999999</v>
      </c>
      <c r="D387" s="1">
        <f>VLOOKUP(A387, rETH!$A$2:$E$1977, 5)</f>
        <v>1590.867798</v>
      </c>
      <c r="E387" s="1">
        <f>VLOOKUP(A387, cbETH!$A$2:$E$1977, 5)</f>
        <v>1472.2867429999999</v>
      </c>
      <c r="F387" s="1" t="e">
        <f>VLOOKUP(A387, sfrxETH!$A$2:$E$1977, 5)</f>
        <v>#N/A</v>
      </c>
      <c r="G387" s="1" t="e">
        <f>VLOOKUP(A387, rETH2!$A$2:$D$1977, 5)</f>
        <v>#N/A</v>
      </c>
      <c r="H387" s="8" t="e">
        <f>VLOOKUP(A387, ankrETH!$A$2:$E$1977, 5)</f>
        <v>#N/A</v>
      </c>
      <c r="J387" s="1">
        <f t="shared" ref="J387:N387" si="1161">B387/$B387</f>
        <v>1</v>
      </c>
      <c r="K387" s="1">
        <f t="shared" si="1161"/>
        <v>1.1038447548784547</v>
      </c>
      <c r="L387" s="1">
        <f t="shared" si="1161"/>
        <v>1.0505112182665248</v>
      </c>
      <c r="M387" s="1">
        <f t="shared" si="1161"/>
        <v>0.97220758504949245</v>
      </c>
      <c r="N387" s="1" t="e">
        <f t="shared" si="1161"/>
        <v>#N/A</v>
      </c>
      <c r="O387" s="1" t="e">
        <f t="shared" si="768"/>
        <v>#N/A</v>
      </c>
      <c r="P387" s="10" t="e">
        <f t="shared" si="769"/>
        <v>#N/A</v>
      </c>
      <c r="R387" s="1">
        <f t="shared" ref="R387:X387" si="1162">J387/J386-1</f>
        <v>0</v>
      </c>
      <c r="S387" s="1">
        <f t="shared" si="1162"/>
        <v>1.1224873842532235E-2</v>
      </c>
      <c r="T387" s="1">
        <f t="shared" si="1162"/>
        <v>9.7905779290041739E-3</v>
      </c>
      <c r="U387" s="1">
        <f t="shared" si="1162"/>
        <v>1.3953643076365374E-3</v>
      </c>
      <c r="V387" s="1" t="e">
        <f t="shared" si="1162"/>
        <v>#N/A</v>
      </c>
      <c r="W387" s="1" t="e">
        <f t="shared" si="1162"/>
        <v>#N/A</v>
      </c>
      <c r="X387" s="1" t="e">
        <f t="shared" si="1162"/>
        <v>#N/A</v>
      </c>
      <c r="Y387" s="9">
        <f t="shared" si="771"/>
        <v>44861</v>
      </c>
      <c r="Z387" s="1">
        <f t="shared" si="778"/>
        <v>1</v>
      </c>
      <c r="AA387" s="1">
        <f t="shared" ref="AA387:AF387" si="1163">IF(ISNUMBER(AA386), AA386*(S387+1), IF(ISNUMBER(S386),S386+1, NA()))</f>
        <v>1.0512320273836995</v>
      </c>
      <c r="AB387" s="1">
        <f t="shared" si="1163"/>
        <v>1.0436773460312756</v>
      </c>
      <c r="AC387" s="1">
        <f t="shared" si="1163"/>
        <v>1.024533635539721</v>
      </c>
      <c r="AD387" s="1" t="e">
        <f t="shared" si="1163"/>
        <v>#N/A</v>
      </c>
      <c r="AE387" s="1" t="e">
        <f t="shared" si="1163"/>
        <v>#N/A</v>
      </c>
      <c r="AF387" s="1" t="e">
        <f t="shared" si="1163"/>
        <v>#N/A</v>
      </c>
    </row>
    <row r="388" spans="1:32" ht="13">
      <c r="A388" s="9">
        <f>wstETH!A388</f>
        <v>44862</v>
      </c>
      <c r="B388" s="1">
        <f>VLOOKUP(A388, ETH!$A$2:$E$1977, 5)</f>
        <v>1555.477905</v>
      </c>
      <c r="C388" s="1">
        <f>VLOOKUP(A388, wstETH!$A$2:$E$1977, 5)</f>
        <v>1689.2080080000001</v>
      </c>
      <c r="D388" s="1">
        <f>VLOOKUP(A388, rETH!$A$2:$E$1977, 5)</f>
        <v>1631.8608400000001</v>
      </c>
      <c r="E388" s="1">
        <f>VLOOKUP(A388, cbETH!$A$2:$E$1977, 5)</f>
        <v>1511.394043</v>
      </c>
      <c r="F388" s="1" t="e">
        <f>VLOOKUP(A388, sfrxETH!$A$2:$E$1977, 5)</f>
        <v>#N/A</v>
      </c>
      <c r="G388" s="1" t="e">
        <f>VLOOKUP(A388, rETH2!$A$2:$D$1977, 5)</f>
        <v>#N/A</v>
      </c>
      <c r="H388" s="8" t="e">
        <f>VLOOKUP(A388, ankrETH!$A$2:$E$1977, 5)</f>
        <v>#N/A</v>
      </c>
      <c r="J388" s="1">
        <f t="shared" ref="J388:N388" si="1164">B388/$B388</f>
        <v>1</v>
      </c>
      <c r="K388" s="1">
        <f t="shared" si="1164"/>
        <v>1.0859736435793346</v>
      </c>
      <c r="L388" s="1">
        <f t="shared" si="1164"/>
        <v>1.0491057666293242</v>
      </c>
      <c r="M388" s="1">
        <f t="shared" si="1164"/>
        <v>0.97165895969444838</v>
      </c>
      <c r="N388" s="1" t="e">
        <f t="shared" si="1164"/>
        <v>#N/A</v>
      </c>
      <c r="O388" s="1" t="e">
        <f t="shared" si="768"/>
        <v>#N/A</v>
      </c>
      <c r="P388" s="10" t="e">
        <f t="shared" si="769"/>
        <v>#N/A</v>
      </c>
      <c r="R388" s="1">
        <f t="shared" ref="R388:X388" si="1165">J388/J387-1</f>
        <v>0</v>
      </c>
      <c r="S388" s="1">
        <f t="shared" si="1165"/>
        <v>-1.6189877444394707E-2</v>
      </c>
      <c r="T388" s="1">
        <f t="shared" si="1165"/>
        <v>-1.3378739919787108E-3</v>
      </c>
      <c r="U388" s="1">
        <f t="shared" si="1165"/>
        <v>-5.6430886107117217E-4</v>
      </c>
      <c r="V388" s="1" t="e">
        <f t="shared" si="1165"/>
        <v>#N/A</v>
      </c>
      <c r="W388" s="1" t="e">
        <f t="shared" si="1165"/>
        <v>#N/A</v>
      </c>
      <c r="X388" s="1" t="e">
        <f t="shared" si="1165"/>
        <v>#N/A</v>
      </c>
      <c r="Y388" s="9">
        <f t="shared" si="771"/>
        <v>44862</v>
      </c>
      <c r="Z388" s="1">
        <f t="shared" si="778"/>
        <v>1</v>
      </c>
      <c r="AA388" s="1">
        <f t="shared" ref="AA388:AF388" si="1166">IF(ISNUMBER(AA387), AA387*(S388+1), IF(ISNUMBER(S387),S387+1, NA()))</f>
        <v>1.0342127096947349</v>
      </c>
      <c r="AB388" s="1">
        <f t="shared" si="1166"/>
        <v>1.042281037254003</v>
      </c>
      <c r="AC388" s="1">
        <f t="shared" si="1166"/>
        <v>1.0239554821307204</v>
      </c>
      <c r="AD388" s="1" t="e">
        <f t="shared" si="1166"/>
        <v>#N/A</v>
      </c>
      <c r="AE388" s="1" t="e">
        <f t="shared" si="1166"/>
        <v>#N/A</v>
      </c>
      <c r="AF388" s="1" t="e">
        <f t="shared" si="1166"/>
        <v>#N/A</v>
      </c>
    </row>
    <row r="389" spans="1:32" ht="13">
      <c r="A389" s="9">
        <f>wstETH!A389</f>
        <v>44863</v>
      </c>
      <c r="B389" s="1">
        <f>VLOOKUP(A389, ETH!$A$2:$E$1977, 5)</f>
        <v>1619.698486</v>
      </c>
      <c r="C389" s="1">
        <f>VLOOKUP(A389, wstETH!$A$2:$E$1977, 5)</f>
        <v>1759.557129</v>
      </c>
      <c r="D389" s="1">
        <f>VLOOKUP(A389, rETH!$A$2:$E$1977, 5)</f>
        <v>1678.058716</v>
      </c>
      <c r="E389" s="1">
        <f>VLOOKUP(A389, cbETH!$A$2:$E$1977, 5)</f>
        <v>1575.119751</v>
      </c>
      <c r="F389" s="1" t="e">
        <f>VLOOKUP(A389, sfrxETH!$A$2:$E$1977, 5)</f>
        <v>#N/A</v>
      </c>
      <c r="G389" s="1" t="e">
        <f>VLOOKUP(A389, rETH2!$A$2:$D$1977, 5)</f>
        <v>#N/A</v>
      </c>
      <c r="H389" s="8" t="e">
        <f>VLOOKUP(A389, ankrETH!$A$2:$E$1977, 5)</f>
        <v>#N/A</v>
      </c>
      <c r="J389" s="1">
        <f t="shared" ref="J389:N389" si="1167">B389/$B389</f>
        <v>1</v>
      </c>
      <c r="K389" s="1">
        <f t="shared" si="1167"/>
        <v>1.0863485668529544</v>
      </c>
      <c r="L389" s="1">
        <f t="shared" si="1167"/>
        <v>1.0360315395145712</v>
      </c>
      <c r="M389" s="1">
        <f t="shared" si="1167"/>
        <v>0.97247713979773387</v>
      </c>
      <c r="N389" s="1" t="e">
        <f t="shared" si="1167"/>
        <v>#N/A</v>
      </c>
      <c r="O389" s="1" t="e">
        <f t="shared" si="768"/>
        <v>#N/A</v>
      </c>
      <c r="P389" s="10" t="e">
        <f t="shared" si="769"/>
        <v>#N/A</v>
      </c>
      <c r="R389" s="1">
        <f t="shared" ref="R389:X389" si="1168">J389/J388-1</f>
        <v>0</v>
      </c>
      <c r="S389" s="1">
        <f t="shared" si="1168"/>
        <v>3.4524159572058011E-4</v>
      </c>
      <c r="T389" s="1">
        <f t="shared" si="1168"/>
        <v>-1.2462258363862833E-2</v>
      </c>
      <c r="U389" s="1">
        <f t="shared" si="1168"/>
        <v>8.4204452099401195E-4</v>
      </c>
      <c r="V389" s="1" t="e">
        <f t="shared" si="1168"/>
        <v>#N/A</v>
      </c>
      <c r="W389" s="1" t="e">
        <f t="shared" si="1168"/>
        <v>#N/A</v>
      </c>
      <c r="X389" s="1" t="e">
        <f t="shared" si="1168"/>
        <v>#N/A</v>
      </c>
      <c r="Y389" s="9">
        <f t="shared" si="771"/>
        <v>44863</v>
      </c>
      <c r="Z389" s="1">
        <f t="shared" si="778"/>
        <v>1</v>
      </c>
      <c r="AA389" s="1">
        <f t="shared" ref="AA389:AF389" si="1169">IF(ISNUMBER(AA388), AA388*(S389+1), IF(ISNUMBER(S388),S388+1, NA()))</f>
        <v>1.0345697629409445</v>
      </c>
      <c r="AB389" s="1">
        <f t="shared" si="1169"/>
        <v>1.0292918616799887</v>
      </c>
      <c r="AC389" s="1">
        <f t="shared" si="1169"/>
        <v>1.0248176982341903</v>
      </c>
      <c r="AD389" s="1" t="e">
        <f t="shared" si="1169"/>
        <v>#N/A</v>
      </c>
      <c r="AE389" s="1" t="e">
        <f t="shared" si="1169"/>
        <v>#N/A</v>
      </c>
      <c r="AF389" s="1" t="e">
        <f t="shared" si="1169"/>
        <v>#N/A</v>
      </c>
    </row>
    <row r="390" spans="1:32" ht="13">
      <c r="A390" s="9">
        <f>wstETH!A390</f>
        <v>44864</v>
      </c>
      <c r="B390" s="1">
        <f>VLOOKUP(A390, ETH!$A$2:$E$1977, 5)</f>
        <v>1590.7833250000001</v>
      </c>
      <c r="C390" s="1">
        <f>VLOOKUP(A390, wstETH!$A$2:$E$1977, 5)</f>
        <v>1743.900269</v>
      </c>
      <c r="D390" s="1">
        <f>VLOOKUP(A390, rETH!$A$2:$E$1977, 5)</f>
        <v>1674.6514890000001</v>
      </c>
      <c r="E390" s="1">
        <f>VLOOKUP(A390, cbETH!$A$2:$E$1977, 5)</f>
        <v>1551.1171879999999</v>
      </c>
      <c r="F390" s="1" t="e">
        <f>VLOOKUP(A390, sfrxETH!$A$2:$E$1977, 5)</f>
        <v>#N/A</v>
      </c>
      <c r="G390" s="1" t="e">
        <f>VLOOKUP(A390, rETH2!$A$2:$D$1977, 5)</f>
        <v>#N/A</v>
      </c>
      <c r="H390" s="8" t="e">
        <f>VLOOKUP(A390, ankrETH!$A$2:$E$1977, 5)</f>
        <v>#N/A</v>
      </c>
      <c r="J390" s="1">
        <f t="shared" ref="J390:N390" si="1170">B390/$B390</f>
        <v>1</v>
      </c>
      <c r="K390" s="1">
        <f t="shared" si="1170"/>
        <v>1.096252545267282</v>
      </c>
      <c r="L390" s="1">
        <f t="shared" si="1170"/>
        <v>1.0527212994264947</v>
      </c>
      <c r="M390" s="1">
        <f t="shared" si="1170"/>
        <v>0.97506502841925369</v>
      </c>
      <c r="N390" s="1" t="e">
        <f t="shared" si="1170"/>
        <v>#N/A</v>
      </c>
      <c r="O390" s="1" t="e">
        <f t="shared" si="768"/>
        <v>#N/A</v>
      </c>
      <c r="P390" s="10" t="e">
        <f t="shared" si="769"/>
        <v>#N/A</v>
      </c>
      <c r="R390" s="1">
        <f t="shared" ref="R390:X390" si="1171">J390/J389-1</f>
        <v>0</v>
      </c>
      <c r="S390" s="1">
        <f t="shared" si="1171"/>
        <v>9.1167593132823743E-3</v>
      </c>
      <c r="T390" s="1">
        <f t="shared" si="1171"/>
        <v>1.610931644006075E-2</v>
      </c>
      <c r="U390" s="1">
        <f t="shared" si="1171"/>
        <v>2.6611305455037648E-3</v>
      </c>
      <c r="V390" s="1" t="e">
        <f t="shared" si="1171"/>
        <v>#N/A</v>
      </c>
      <c r="W390" s="1" t="e">
        <f t="shared" si="1171"/>
        <v>#N/A</v>
      </c>
      <c r="X390" s="1" t="e">
        <f t="shared" si="1171"/>
        <v>#N/A</v>
      </c>
      <c r="Y390" s="9">
        <f t="shared" si="771"/>
        <v>44864</v>
      </c>
      <c r="Z390" s="1">
        <f t="shared" si="778"/>
        <v>1</v>
      </c>
      <c r="AA390" s="1">
        <f t="shared" ref="AA390:AF390" si="1172">IF(ISNUMBER(AA389), AA389*(S390+1), IF(ISNUMBER(S389),S389+1, NA()))</f>
        <v>1.0440016864624766</v>
      </c>
      <c r="AB390" s="1">
        <f t="shared" si="1172"/>
        <v>1.0458730499889708</v>
      </c>
      <c r="AC390" s="1">
        <f t="shared" si="1172"/>
        <v>1.0275448719145341</v>
      </c>
      <c r="AD390" s="1" t="e">
        <f t="shared" si="1172"/>
        <v>#N/A</v>
      </c>
      <c r="AE390" s="1" t="e">
        <f t="shared" si="1172"/>
        <v>#N/A</v>
      </c>
      <c r="AF390" s="1" t="e">
        <f t="shared" si="1172"/>
        <v>#N/A</v>
      </c>
    </row>
    <row r="391" spans="1:32" ht="13">
      <c r="A391" s="9">
        <f>wstETH!A391</f>
        <v>44865</v>
      </c>
      <c r="B391" s="1">
        <f>VLOOKUP(A391, ETH!$A$2:$E$1977, 5)</f>
        <v>1572.7144780000001</v>
      </c>
      <c r="C391" s="1">
        <f>VLOOKUP(A391, wstETH!$A$2:$E$1977, 5)</f>
        <v>1708.4533690000001</v>
      </c>
      <c r="D391" s="1">
        <f>VLOOKUP(A391, rETH!$A$2:$E$1977, 5)</f>
        <v>1459.4351810000001</v>
      </c>
      <c r="E391" s="1">
        <f>VLOOKUP(A391, cbETH!$A$2:$E$1977, 5)</f>
        <v>1531.90625</v>
      </c>
      <c r="F391" s="1" t="e">
        <f>VLOOKUP(A391, sfrxETH!$A$2:$E$1977, 5)</f>
        <v>#N/A</v>
      </c>
      <c r="G391" s="1" t="e">
        <f>VLOOKUP(A391, rETH2!$A$2:$D$1977, 5)</f>
        <v>#N/A</v>
      </c>
      <c r="H391" s="8" t="e">
        <f>VLOOKUP(A391, ankrETH!$A$2:$E$1977, 5)</f>
        <v>#N/A</v>
      </c>
      <c r="J391" s="1">
        <f t="shared" ref="J391:N391" si="1173">B391/$B391</f>
        <v>1</v>
      </c>
      <c r="K391" s="1">
        <f t="shared" si="1173"/>
        <v>1.0863086675291609</v>
      </c>
      <c r="L391" s="1">
        <f t="shared" si="1173"/>
        <v>0.92797211535557567</v>
      </c>
      <c r="M391" s="1">
        <f t="shared" si="1173"/>
        <v>0.97405236069811263</v>
      </c>
      <c r="N391" s="1" t="e">
        <f t="shared" si="1173"/>
        <v>#N/A</v>
      </c>
      <c r="O391" s="1" t="e">
        <f t="shared" si="768"/>
        <v>#N/A</v>
      </c>
      <c r="P391" s="10" t="e">
        <f t="shared" si="769"/>
        <v>#N/A</v>
      </c>
      <c r="R391" s="1">
        <f t="shared" ref="R391:X391" si="1174">J391/J390-1</f>
        <v>0</v>
      </c>
      <c r="S391" s="1">
        <f t="shared" si="1174"/>
        <v>-9.0707910153099425E-3</v>
      </c>
      <c r="T391" s="1">
        <f t="shared" si="1174"/>
        <v>-0.11850162444597667</v>
      </c>
      <c r="U391" s="1">
        <f t="shared" si="1174"/>
        <v>-1.0385642922531302E-3</v>
      </c>
      <c r="V391" s="1" t="e">
        <f t="shared" si="1174"/>
        <v>#N/A</v>
      </c>
      <c r="W391" s="1" t="e">
        <f t="shared" si="1174"/>
        <v>#N/A</v>
      </c>
      <c r="X391" s="1" t="e">
        <f t="shared" si="1174"/>
        <v>#N/A</v>
      </c>
      <c r="Y391" s="9">
        <f t="shared" si="771"/>
        <v>44865</v>
      </c>
      <c r="Z391" s="1">
        <f t="shared" si="778"/>
        <v>1</v>
      </c>
      <c r="AA391" s="1">
        <f t="shared" ref="AA391:AF391" si="1175">IF(ISNUMBER(AA390), AA390*(S391+1), IF(ISNUMBER(S390),S390+1, NA()))</f>
        <v>1.0345317653449444</v>
      </c>
      <c r="AB391" s="1">
        <f t="shared" si="1175"/>
        <v>0.92193539460100959</v>
      </c>
      <c r="AC391" s="1">
        <f t="shared" si="1175"/>
        <v>1.0264777005018759</v>
      </c>
      <c r="AD391" s="1" t="e">
        <f t="shared" si="1175"/>
        <v>#N/A</v>
      </c>
      <c r="AE391" s="1" t="e">
        <f t="shared" si="1175"/>
        <v>#N/A</v>
      </c>
      <c r="AF391" s="1" t="e">
        <f t="shared" si="1175"/>
        <v>#N/A</v>
      </c>
    </row>
    <row r="392" spans="1:32" ht="13">
      <c r="A392" s="9">
        <f>wstETH!A392</f>
        <v>44866</v>
      </c>
      <c r="B392" s="1">
        <f>VLOOKUP(A392, ETH!$A$2:$E$1977, 5)</f>
        <v>1579.7045900000001</v>
      </c>
      <c r="C392" s="1">
        <f>VLOOKUP(A392, wstETH!$A$2:$E$1977, 5)</f>
        <v>1739.9506839999999</v>
      </c>
      <c r="D392" s="1">
        <f>VLOOKUP(A392, rETH!$A$2:$E$1977, 5)</f>
        <v>1650.3498540000001</v>
      </c>
      <c r="E392" s="1">
        <f>VLOOKUP(A392, cbETH!$A$2:$E$1977, 5)</f>
        <v>1537.9185789999999</v>
      </c>
      <c r="F392" s="1" t="e">
        <f>VLOOKUP(A392, sfrxETH!$A$2:$E$1977, 5)</f>
        <v>#N/A</v>
      </c>
      <c r="G392" s="1" t="e">
        <f>VLOOKUP(A392, rETH2!$A$2:$D$1977, 5)</f>
        <v>#N/A</v>
      </c>
      <c r="H392" s="8" t="e">
        <f>VLOOKUP(A392, ankrETH!$A$2:$E$1977, 5)</f>
        <v>#N/A</v>
      </c>
      <c r="J392" s="1">
        <f t="shared" ref="J392:N392" si="1176">B392/$B392</f>
        <v>1</v>
      </c>
      <c r="K392" s="1">
        <f t="shared" si="1176"/>
        <v>1.1014405446527189</v>
      </c>
      <c r="L392" s="1">
        <f t="shared" si="1176"/>
        <v>1.0447205537334041</v>
      </c>
      <c r="M392" s="1">
        <f t="shared" si="1176"/>
        <v>0.97354821194765273</v>
      </c>
      <c r="N392" s="1" t="e">
        <f t="shared" si="1176"/>
        <v>#N/A</v>
      </c>
      <c r="O392" s="1" t="e">
        <f t="shared" si="768"/>
        <v>#N/A</v>
      </c>
      <c r="P392" s="10" t="e">
        <f t="shared" si="769"/>
        <v>#N/A</v>
      </c>
      <c r="R392" s="1">
        <f t="shared" ref="R392:X392" si="1177">J392/J391-1</f>
        <v>0</v>
      </c>
      <c r="S392" s="1">
        <f t="shared" si="1177"/>
        <v>1.3929629373183428E-2</v>
      </c>
      <c r="T392" s="1">
        <f t="shared" si="1177"/>
        <v>0.1258102872337854</v>
      </c>
      <c r="U392" s="1">
        <f t="shared" si="1177"/>
        <v>-5.1757869576807281E-4</v>
      </c>
      <c r="V392" s="1" t="e">
        <f t="shared" si="1177"/>
        <v>#N/A</v>
      </c>
      <c r="W392" s="1" t="e">
        <f t="shared" si="1177"/>
        <v>#N/A</v>
      </c>
      <c r="X392" s="1" t="e">
        <f t="shared" si="1177"/>
        <v>#N/A</v>
      </c>
      <c r="Y392" s="9">
        <f t="shared" si="771"/>
        <v>44866</v>
      </c>
      <c r="Z392" s="1">
        <f t="shared" si="778"/>
        <v>1</v>
      </c>
      <c r="AA392" s="1">
        <f t="shared" ref="AA392:AF392" si="1178">IF(ISNUMBER(AA391), AA391*(S392+1), IF(ISNUMBER(S391),S391+1, NA()))</f>
        <v>1.0489424094109847</v>
      </c>
      <c r="AB392" s="1">
        <f t="shared" si="1178"/>
        <v>1.037924351406756</v>
      </c>
      <c r="AC392" s="1">
        <f t="shared" si="1178"/>
        <v>1.0259464175124151</v>
      </c>
      <c r="AD392" s="1" t="e">
        <f t="shared" si="1178"/>
        <v>#N/A</v>
      </c>
      <c r="AE392" s="1" t="e">
        <f t="shared" si="1178"/>
        <v>#N/A</v>
      </c>
      <c r="AF392" s="1" t="e">
        <f t="shared" si="1178"/>
        <v>#N/A</v>
      </c>
    </row>
    <row r="393" spans="1:32" ht="13">
      <c r="A393" s="9">
        <f>wstETH!A393</f>
        <v>44867</v>
      </c>
      <c r="B393" s="1">
        <f>VLOOKUP(A393, ETH!$A$2:$E$1977, 5)</f>
        <v>1519.7117920000001</v>
      </c>
      <c r="C393" s="1">
        <f>VLOOKUP(A393, wstETH!$A$2:$E$1977, 5)</f>
        <v>1665.4735109999999</v>
      </c>
      <c r="D393" s="1">
        <f>VLOOKUP(A393, rETH!$A$2:$E$1977, 5)</f>
        <v>1584.6759030000001</v>
      </c>
      <c r="E393" s="1">
        <f>VLOOKUP(A393, cbETH!$A$2:$E$1977, 5)</f>
        <v>1488.3908690000001</v>
      </c>
      <c r="F393" s="1" t="e">
        <f>VLOOKUP(A393, sfrxETH!$A$2:$E$1977, 5)</f>
        <v>#N/A</v>
      </c>
      <c r="G393" s="1" t="e">
        <f>VLOOKUP(A393, rETH2!$A$2:$D$1977, 5)</f>
        <v>#N/A</v>
      </c>
      <c r="H393" s="8" t="e">
        <f>VLOOKUP(A393, ankrETH!$A$2:$E$1977, 5)</f>
        <v>#N/A</v>
      </c>
      <c r="J393" s="1">
        <f t="shared" ref="J393:N393" si="1179">B393/$B393</f>
        <v>1</v>
      </c>
      <c r="K393" s="1">
        <f t="shared" si="1179"/>
        <v>1.0959140540774326</v>
      </c>
      <c r="L393" s="1">
        <f t="shared" si="1179"/>
        <v>1.0427476521153427</v>
      </c>
      <c r="M393" s="1">
        <f t="shared" si="1179"/>
        <v>0.97939022177436652</v>
      </c>
      <c r="N393" s="1" t="e">
        <f t="shared" si="1179"/>
        <v>#N/A</v>
      </c>
      <c r="O393" s="1" t="e">
        <f t="shared" si="768"/>
        <v>#N/A</v>
      </c>
      <c r="P393" s="10" t="e">
        <f t="shared" si="769"/>
        <v>#N/A</v>
      </c>
      <c r="R393" s="1">
        <f t="shared" ref="R393:X393" si="1180">J393/J392-1</f>
        <v>0</v>
      </c>
      <c r="S393" s="1">
        <f t="shared" si="1180"/>
        <v>-5.0175114781423336E-3</v>
      </c>
      <c r="T393" s="1">
        <f t="shared" si="1180"/>
        <v>-1.8884491273872817E-3</v>
      </c>
      <c r="U393" s="1">
        <f t="shared" si="1180"/>
        <v>6.0007401328656673E-3</v>
      </c>
      <c r="V393" s="1" t="e">
        <f t="shared" si="1180"/>
        <v>#N/A</v>
      </c>
      <c r="W393" s="1" t="e">
        <f t="shared" si="1180"/>
        <v>#N/A</v>
      </c>
      <c r="X393" s="1" t="e">
        <f t="shared" si="1180"/>
        <v>#N/A</v>
      </c>
      <c r="Y393" s="9">
        <f t="shared" si="771"/>
        <v>44867</v>
      </c>
      <c r="Z393" s="1">
        <f t="shared" si="778"/>
        <v>1</v>
      </c>
      <c r="AA393" s="1">
        <f t="shared" ref="AA393:AF393" si="1181">IF(ISNUMBER(AA392), AA392*(S393+1), IF(ISNUMBER(S392),S392+1, NA()))</f>
        <v>1.0436793288318549</v>
      </c>
      <c r="AB393" s="1">
        <f t="shared" si="1181"/>
        <v>1.0359642840710479</v>
      </c>
      <c r="AC393" s="1">
        <f t="shared" si="1181"/>
        <v>1.0321028553541516</v>
      </c>
      <c r="AD393" s="1" t="e">
        <f t="shared" si="1181"/>
        <v>#N/A</v>
      </c>
      <c r="AE393" s="1" t="e">
        <f t="shared" si="1181"/>
        <v>#N/A</v>
      </c>
      <c r="AF393" s="1" t="e">
        <f t="shared" si="1181"/>
        <v>#N/A</v>
      </c>
    </row>
    <row r="394" spans="1:32" ht="13">
      <c r="A394" s="9">
        <f>wstETH!A394</f>
        <v>44868</v>
      </c>
      <c r="B394" s="1">
        <f>VLOOKUP(A394, ETH!$A$2:$E$1977, 5)</f>
        <v>1531.5417480000001</v>
      </c>
      <c r="C394" s="1">
        <f>VLOOKUP(A394, wstETH!$A$2:$E$1977, 5)</f>
        <v>1695.682861</v>
      </c>
      <c r="D394" s="1">
        <f>VLOOKUP(A394, rETH!$A$2:$E$1977, 5)</f>
        <v>1601.6538089999999</v>
      </c>
      <c r="E394" s="1">
        <f>VLOOKUP(A394, cbETH!$A$2:$E$1977, 5)</f>
        <v>1494.336182</v>
      </c>
      <c r="F394" s="1" t="e">
        <f>VLOOKUP(A394, sfrxETH!$A$2:$E$1977, 5)</f>
        <v>#N/A</v>
      </c>
      <c r="G394" s="1" t="e">
        <f>VLOOKUP(A394, rETH2!$A$2:$D$1977, 5)</f>
        <v>#N/A</v>
      </c>
      <c r="H394" s="8" t="e">
        <f>VLOOKUP(A394, ankrETH!$A$2:$E$1977, 5)</f>
        <v>#N/A</v>
      </c>
      <c r="J394" s="1">
        <f t="shared" ref="J394:N394" si="1182">B394/$B394</f>
        <v>1</v>
      </c>
      <c r="K394" s="1">
        <f t="shared" si="1182"/>
        <v>1.107173776499627</v>
      </c>
      <c r="L394" s="1">
        <f t="shared" si="1182"/>
        <v>1.0457787462154116</v>
      </c>
      <c r="M394" s="1">
        <f t="shared" si="1182"/>
        <v>0.97570711601653315</v>
      </c>
      <c r="N394" s="1" t="e">
        <f t="shared" si="1182"/>
        <v>#N/A</v>
      </c>
      <c r="O394" s="1" t="e">
        <f t="shared" si="768"/>
        <v>#N/A</v>
      </c>
      <c r="P394" s="10" t="e">
        <f t="shared" si="769"/>
        <v>#N/A</v>
      </c>
      <c r="R394" s="1">
        <f t="shared" ref="R394:X394" si="1183">J394/J393-1</f>
        <v>0</v>
      </c>
      <c r="S394" s="1">
        <f t="shared" si="1183"/>
        <v>1.0274275049491077E-2</v>
      </c>
      <c r="T394" s="1">
        <f t="shared" si="1183"/>
        <v>2.9068337808479949E-3</v>
      </c>
      <c r="U394" s="1">
        <f t="shared" si="1183"/>
        <v>-3.7606111189886215E-3</v>
      </c>
      <c r="V394" s="1" t="e">
        <f t="shared" si="1183"/>
        <v>#N/A</v>
      </c>
      <c r="W394" s="1" t="e">
        <f t="shared" si="1183"/>
        <v>#N/A</v>
      </c>
      <c r="X394" s="1" t="e">
        <f t="shared" si="1183"/>
        <v>#N/A</v>
      </c>
      <c r="Y394" s="9">
        <f t="shared" si="771"/>
        <v>44868</v>
      </c>
      <c r="Z394" s="1">
        <f t="shared" si="778"/>
        <v>1</v>
      </c>
      <c r="AA394" s="1">
        <f t="shared" ref="AA394:AF394" si="1184">IF(ISNUMBER(AA393), AA393*(S394+1), IF(ISNUMBER(S393),S393+1, NA()))</f>
        <v>1.0544023773197415</v>
      </c>
      <c r="AB394" s="1">
        <f t="shared" si="1184"/>
        <v>1.0389756600477376</v>
      </c>
      <c r="AC394" s="1">
        <f t="shared" si="1184"/>
        <v>1.0282215178803669</v>
      </c>
      <c r="AD394" s="1" t="e">
        <f t="shared" si="1184"/>
        <v>#N/A</v>
      </c>
      <c r="AE394" s="1" t="e">
        <f t="shared" si="1184"/>
        <v>#N/A</v>
      </c>
      <c r="AF394" s="1" t="e">
        <f t="shared" si="1184"/>
        <v>#N/A</v>
      </c>
    </row>
    <row r="395" spans="1:32" ht="13">
      <c r="A395" s="9">
        <f>wstETH!A395</f>
        <v>44869</v>
      </c>
      <c r="B395" s="1">
        <f>VLOOKUP(A395, ETH!$A$2:$E$1977, 5)</f>
        <v>1645.093384</v>
      </c>
      <c r="C395" s="1">
        <f>VLOOKUP(A395, wstETH!$A$2:$E$1977, 5)</f>
        <v>1774.53772</v>
      </c>
      <c r="D395" s="1">
        <f>VLOOKUP(A395, rETH!$A$2:$E$1977, 5)</f>
        <v>1723.784058</v>
      </c>
      <c r="E395" s="1">
        <f>VLOOKUP(A395, cbETH!$A$2:$E$1977, 5)</f>
        <v>1605.5120850000001</v>
      </c>
      <c r="F395" s="1" t="e">
        <f>VLOOKUP(A395, sfrxETH!$A$2:$E$1977, 5)</f>
        <v>#N/A</v>
      </c>
      <c r="G395" s="1" t="e">
        <f>VLOOKUP(A395, rETH2!$A$2:$D$1977, 5)</f>
        <v>#N/A</v>
      </c>
      <c r="H395" s="8" t="e">
        <f>VLOOKUP(A395, ankrETH!$A$2:$E$1977, 5)</f>
        <v>#N/A</v>
      </c>
      <c r="J395" s="1">
        <f t="shared" ref="J395:N395" si="1185">B395/$B395</f>
        <v>1</v>
      </c>
      <c r="K395" s="1">
        <f t="shared" si="1185"/>
        <v>1.0786850991311263</v>
      </c>
      <c r="L395" s="1">
        <f t="shared" si="1185"/>
        <v>1.0478335605536664</v>
      </c>
      <c r="M395" s="1">
        <f t="shared" si="1185"/>
        <v>0.975939785920384</v>
      </c>
      <c r="N395" s="1" t="e">
        <f t="shared" si="1185"/>
        <v>#N/A</v>
      </c>
      <c r="O395" s="1" t="e">
        <f t="shared" si="768"/>
        <v>#N/A</v>
      </c>
      <c r="P395" s="10" t="e">
        <f t="shared" si="769"/>
        <v>#N/A</v>
      </c>
      <c r="R395" s="1">
        <f t="shared" ref="R395:X395" si="1186">J395/J394-1</f>
        <v>0</v>
      </c>
      <c r="S395" s="1">
        <f t="shared" si="1186"/>
        <v>-2.5730989997404752E-2</v>
      </c>
      <c r="T395" s="1">
        <f t="shared" si="1186"/>
        <v>1.9648652697246138E-3</v>
      </c>
      <c r="U395" s="1">
        <f t="shared" si="1186"/>
        <v>2.3846285430484393E-4</v>
      </c>
      <c r="V395" s="1" t="e">
        <f t="shared" si="1186"/>
        <v>#N/A</v>
      </c>
      <c r="W395" s="1" t="e">
        <f t="shared" si="1186"/>
        <v>#N/A</v>
      </c>
      <c r="X395" s="1" t="e">
        <f t="shared" si="1186"/>
        <v>#N/A</v>
      </c>
      <c r="Y395" s="9">
        <f t="shared" si="771"/>
        <v>44869</v>
      </c>
      <c r="Z395" s="1">
        <f t="shared" si="778"/>
        <v>1</v>
      </c>
      <c r="AA395" s="1">
        <f t="shared" ref="AA395:AF395" si="1187">IF(ISNUMBER(AA394), AA394*(S395+1), IF(ISNUMBER(S394),S394+1, NA()))</f>
        <v>1.0272715602956874</v>
      </c>
      <c r="AB395" s="1">
        <f t="shared" si="1187"/>
        <v>1.0410171072382546</v>
      </c>
      <c r="AC395" s="1">
        <f t="shared" si="1187"/>
        <v>1.0284667105183782</v>
      </c>
      <c r="AD395" s="1" t="e">
        <f t="shared" si="1187"/>
        <v>#N/A</v>
      </c>
      <c r="AE395" s="1" t="e">
        <f t="shared" si="1187"/>
        <v>#N/A</v>
      </c>
      <c r="AF395" s="1" t="e">
        <f t="shared" si="1187"/>
        <v>#N/A</v>
      </c>
    </row>
    <row r="396" spans="1:32" ht="13">
      <c r="A396" s="9">
        <f>wstETH!A396</f>
        <v>44870</v>
      </c>
      <c r="B396" s="1">
        <f>VLOOKUP(A396, ETH!$A$2:$E$1977, 5)</f>
        <v>1627.968018</v>
      </c>
      <c r="C396" s="1">
        <f>VLOOKUP(A396, wstETH!$A$2:$E$1977, 5)</f>
        <v>1793.314087</v>
      </c>
      <c r="D396" s="1">
        <f>VLOOKUP(A396, rETH!$A$2:$E$1977, 5)</f>
        <v>1700.650269</v>
      </c>
      <c r="E396" s="1">
        <f>VLOOKUP(A396, cbETH!$A$2:$E$1977, 5)</f>
        <v>1585.881836</v>
      </c>
      <c r="F396" s="1" t="e">
        <f>VLOOKUP(A396, sfrxETH!$A$2:$E$1977, 5)</f>
        <v>#N/A</v>
      </c>
      <c r="G396" s="1" t="e">
        <f>VLOOKUP(A396, rETH2!$A$2:$D$1977, 5)</f>
        <v>#N/A</v>
      </c>
      <c r="H396" s="8" t="e">
        <f>VLOOKUP(A396, ankrETH!$A$2:$E$1977, 5)</f>
        <v>#N/A</v>
      </c>
      <c r="J396" s="1">
        <f t="shared" ref="J396:N396" si="1188">B396/$B396</f>
        <v>1</v>
      </c>
      <c r="K396" s="1">
        <f t="shared" si="1188"/>
        <v>1.1015659197059238</v>
      </c>
      <c r="L396" s="1">
        <f t="shared" si="1188"/>
        <v>1.0446459943907818</v>
      </c>
      <c r="M396" s="1">
        <f t="shared" si="1188"/>
        <v>0.9741480289940192</v>
      </c>
      <c r="N396" s="1" t="e">
        <f t="shared" si="1188"/>
        <v>#N/A</v>
      </c>
      <c r="O396" s="1" t="e">
        <f t="shared" si="768"/>
        <v>#N/A</v>
      </c>
      <c r="P396" s="10" t="e">
        <f t="shared" si="769"/>
        <v>#N/A</v>
      </c>
      <c r="R396" s="1">
        <f t="shared" ref="R396:X396" si="1189">J396/J395-1</f>
        <v>0</v>
      </c>
      <c r="S396" s="1">
        <f t="shared" si="1189"/>
        <v>2.1211770324099044E-2</v>
      </c>
      <c r="T396" s="1">
        <f t="shared" si="1189"/>
        <v>-3.0420538937504515E-3</v>
      </c>
      <c r="U396" s="1">
        <f t="shared" si="1189"/>
        <v>-1.8359297901510141E-3</v>
      </c>
      <c r="V396" s="1" t="e">
        <f t="shared" si="1189"/>
        <v>#N/A</v>
      </c>
      <c r="W396" s="1" t="e">
        <f t="shared" si="1189"/>
        <v>#N/A</v>
      </c>
      <c r="X396" s="1" t="e">
        <f t="shared" si="1189"/>
        <v>#N/A</v>
      </c>
      <c r="Y396" s="9">
        <f t="shared" si="771"/>
        <v>44870</v>
      </c>
      <c r="Z396" s="1">
        <f t="shared" si="778"/>
        <v>1</v>
      </c>
      <c r="AA396" s="1">
        <f t="shared" ref="AA396:AF396" si="1190">IF(ISNUMBER(AA395), AA395*(S396+1), IF(ISNUMBER(S395),S395+1, NA()))</f>
        <v>1.0490618086931585</v>
      </c>
      <c r="AB396" s="1">
        <f t="shared" si="1190"/>
        <v>1.0378502770937197</v>
      </c>
      <c r="AC396" s="1">
        <f t="shared" si="1190"/>
        <v>1.0265785178463589</v>
      </c>
      <c r="AD396" s="1" t="e">
        <f t="shared" si="1190"/>
        <v>#N/A</v>
      </c>
      <c r="AE396" s="1" t="e">
        <f t="shared" si="1190"/>
        <v>#N/A</v>
      </c>
      <c r="AF396" s="1" t="e">
        <f t="shared" si="1190"/>
        <v>#N/A</v>
      </c>
    </row>
    <row r="397" spans="1:32" ht="13">
      <c r="A397" s="9">
        <f>wstETH!A397</f>
        <v>44871</v>
      </c>
      <c r="B397" s="1">
        <f>VLOOKUP(A397, ETH!$A$2:$E$1977, 5)</f>
        <v>1572.234741</v>
      </c>
      <c r="C397" s="1">
        <f>VLOOKUP(A397, wstETH!$A$2:$E$1977, 5)</f>
        <v>1730.244751</v>
      </c>
      <c r="D397" s="1">
        <f>VLOOKUP(A397, rETH!$A$2:$E$1977, 5)</f>
        <v>1646.403442</v>
      </c>
      <c r="E397" s="1">
        <f>VLOOKUP(A397, cbETH!$A$2:$E$1977, 5)</f>
        <v>1536.084717</v>
      </c>
      <c r="F397" s="1" t="e">
        <f>VLOOKUP(A397, sfrxETH!$A$2:$E$1977, 5)</f>
        <v>#N/A</v>
      </c>
      <c r="G397" s="1" t="e">
        <f>VLOOKUP(A397, rETH2!$A$2:$D$1977, 5)</f>
        <v>#N/A</v>
      </c>
      <c r="H397" s="8" t="e">
        <f>VLOOKUP(A397, ankrETH!$A$2:$E$1977, 5)</f>
        <v>#N/A</v>
      </c>
      <c r="J397" s="1">
        <f t="shared" ref="J397:N397" si="1191">B397/$B397</f>
        <v>1</v>
      </c>
      <c r="K397" s="1">
        <f t="shared" si="1191"/>
        <v>1.1005002662003891</v>
      </c>
      <c r="L397" s="1">
        <f t="shared" si="1191"/>
        <v>1.0471740631763589</v>
      </c>
      <c r="M397" s="1">
        <f t="shared" si="1191"/>
        <v>0.97700723495207387</v>
      </c>
      <c r="N397" s="1" t="e">
        <f t="shared" si="1191"/>
        <v>#N/A</v>
      </c>
      <c r="O397" s="1" t="e">
        <f t="shared" si="768"/>
        <v>#N/A</v>
      </c>
      <c r="P397" s="10" t="e">
        <f t="shared" si="769"/>
        <v>#N/A</v>
      </c>
      <c r="R397" s="1">
        <f t="shared" ref="R397:X397" si="1192">J397/J396-1</f>
        <v>0</v>
      </c>
      <c r="S397" s="1">
        <f t="shared" si="1192"/>
        <v>-9.6739876068352437E-4</v>
      </c>
      <c r="T397" s="1">
        <f t="shared" si="1192"/>
        <v>2.4200243902254837E-3</v>
      </c>
      <c r="U397" s="1">
        <f t="shared" si="1192"/>
        <v>2.9350836556198967E-3</v>
      </c>
      <c r="V397" s="1" t="e">
        <f t="shared" si="1192"/>
        <v>#N/A</v>
      </c>
      <c r="W397" s="1" t="e">
        <f t="shared" si="1192"/>
        <v>#N/A</v>
      </c>
      <c r="X397" s="1" t="e">
        <f t="shared" si="1192"/>
        <v>#N/A</v>
      </c>
      <c r="Y397" s="9">
        <f t="shared" si="771"/>
        <v>44871</v>
      </c>
      <c r="Z397" s="1">
        <f t="shared" si="778"/>
        <v>1</v>
      </c>
      <c r="AA397" s="1">
        <f t="shared" ref="AA397:AF397" si="1193">IF(ISNUMBER(AA396), AA396*(S397+1), IF(ISNUMBER(S396),S396+1, NA()))</f>
        <v>1.0480469475995482</v>
      </c>
      <c r="AB397" s="1">
        <f t="shared" si="1193"/>
        <v>1.0403619000776887</v>
      </c>
      <c r="AC397" s="1">
        <f t="shared" si="1193"/>
        <v>1.0295916116753003</v>
      </c>
      <c r="AD397" s="1" t="e">
        <f t="shared" si="1193"/>
        <v>#N/A</v>
      </c>
      <c r="AE397" s="1" t="e">
        <f t="shared" si="1193"/>
        <v>#N/A</v>
      </c>
      <c r="AF397" s="1" t="e">
        <f t="shared" si="1193"/>
        <v>#N/A</v>
      </c>
    </row>
    <row r="398" spans="1:32" ht="13">
      <c r="A398" s="9">
        <f>wstETH!A398</f>
        <v>44872</v>
      </c>
      <c r="B398" s="1">
        <f>VLOOKUP(A398, ETH!$A$2:$E$1977, 5)</f>
        <v>1568.5913089999999</v>
      </c>
      <c r="C398" s="1">
        <f>VLOOKUP(A398, wstETH!$A$2:$E$1977, 5)</f>
        <v>1721.080811</v>
      </c>
      <c r="D398" s="1">
        <f>VLOOKUP(A398, rETH!$A$2:$E$1977, 5)</f>
        <v>1637.9039310000001</v>
      </c>
      <c r="E398" s="1">
        <f>VLOOKUP(A398, cbETH!$A$2:$E$1977, 5)</f>
        <v>1529.5198969999999</v>
      </c>
      <c r="F398" s="1" t="e">
        <f>VLOOKUP(A398, sfrxETH!$A$2:$E$1977, 5)</f>
        <v>#N/A</v>
      </c>
      <c r="G398" s="1" t="e">
        <f>VLOOKUP(A398, rETH2!$A$2:$D$1977, 5)</f>
        <v>#N/A</v>
      </c>
      <c r="H398" s="8" t="e">
        <f>VLOOKUP(A398, ankrETH!$A$2:$E$1977, 5)</f>
        <v>#N/A</v>
      </c>
      <c r="J398" s="1">
        <f t="shared" ref="J398:N398" si="1194">B398/$B398</f>
        <v>1</v>
      </c>
      <c r="K398" s="1">
        <f t="shared" si="1194"/>
        <v>1.0972142973922343</v>
      </c>
      <c r="L398" s="1">
        <f t="shared" si="1194"/>
        <v>1.0441878146348955</v>
      </c>
      <c r="M398" s="1">
        <f t="shared" si="1194"/>
        <v>0.97509140094311209</v>
      </c>
      <c r="N398" s="1" t="e">
        <f t="shared" si="1194"/>
        <v>#N/A</v>
      </c>
      <c r="O398" s="1" t="e">
        <f t="shared" si="768"/>
        <v>#N/A</v>
      </c>
      <c r="P398" s="10" t="e">
        <f t="shared" si="769"/>
        <v>#N/A</v>
      </c>
      <c r="R398" s="1">
        <f t="shared" ref="R398:X398" si="1195">J398/J397-1</f>
        <v>0</v>
      </c>
      <c r="S398" s="1">
        <f t="shared" si="1195"/>
        <v>-2.9858864273608621E-3</v>
      </c>
      <c r="T398" s="1">
        <f t="shared" si="1195"/>
        <v>-2.8517212624663557E-3</v>
      </c>
      <c r="U398" s="1">
        <f t="shared" si="1195"/>
        <v>-1.9609210049050807E-3</v>
      </c>
      <c r="V398" s="1" t="e">
        <f t="shared" si="1195"/>
        <v>#N/A</v>
      </c>
      <c r="W398" s="1" t="e">
        <f t="shared" si="1195"/>
        <v>#N/A</v>
      </c>
      <c r="X398" s="1" t="e">
        <f t="shared" si="1195"/>
        <v>#N/A</v>
      </c>
      <c r="Y398" s="9">
        <f t="shared" si="771"/>
        <v>44872</v>
      </c>
      <c r="Z398" s="1">
        <f t="shared" si="778"/>
        <v>1</v>
      </c>
      <c r="AA398" s="1">
        <f t="shared" ref="AA398:AF398" si="1196">IF(ISNUMBER(AA397), AA397*(S398+1), IF(ISNUMBER(S397),S397+1, NA()))</f>
        <v>1.0449175984434738</v>
      </c>
      <c r="AB398" s="1">
        <f t="shared" si="1196"/>
        <v>1.0373950779265773</v>
      </c>
      <c r="AC398" s="1">
        <f t="shared" si="1196"/>
        <v>1.0275726638574922</v>
      </c>
      <c r="AD398" s="1" t="e">
        <f t="shared" si="1196"/>
        <v>#N/A</v>
      </c>
      <c r="AE398" s="1" t="e">
        <f t="shared" si="1196"/>
        <v>#N/A</v>
      </c>
      <c r="AF398" s="1" t="e">
        <f t="shared" si="1196"/>
        <v>#N/A</v>
      </c>
    </row>
    <row r="399" spans="1:32" ht="13">
      <c r="A399" s="9">
        <f>wstETH!A399</f>
        <v>44873</v>
      </c>
      <c r="B399" s="1">
        <f>VLOOKUP(A399, ETH!$A$2:$E$1977, 5)</f>
        <v>1332.8355710000001</v>
      </c>
      <c r="C399" s="1">
        <f>VLOOKUP(A399, wstETH!$A$2:$E$1977, 5)</f>
        <v>1447.3587649999999</v>
      </c>
      <c r="D399" s="1">
        <f>VLOOKUP(A399, rETH!$A$2:$E$1977, 5)</f>
        <v>1399.0623780000001</v>
      </c>
      <c r="E399" s="1">
        <f>VLOOKUP(A399, cbETH!$A$2:$E$1977, 5)</f>
        <v>1292.3756100000001</v>
      </c>
      <c r="F399" s="1" t="e">
        <f>VLOOKUP(A399, sfrxETH!$A$2:$E$1977, 5)</f>
        <v>#N/A</v>
      </c>
      <c r="G399" s="1" t="e">
        <f>VLOOKUP(A399, rETH2!$A$2:$D$1977, 5)</f>
        <v>#N/A</v>
      </c>
      <c r="H399" s="8" t="e">
        <f>VLOOKUP(A399, ankrETH!$A$2:$E$1977, 5)</f>
        <v>#N/A</v>
      </c>
      <c r="J399" s="1">
        <f t="shared" ref="J399:N399" si="1197">B399/$B399</f>
        <v>1</v>
      </c>
      <c r="K399" s="1">
        <f t="shared" si="1197"/>
        <v>1.0859244729746187</v>
      </c>
      <c r="L399" s="1">
        <f t="shared" si="1197"/>
        <v>1.0496886551056792</v>
      </c>
      <c r="M399" s="1">
        <f t="shared" si="1197"/>
        <v>0.96964369658168437</v>
      </c>
      <c r="N399" s="1" t="e">
        <f t="shared" si="1197"/>
        <v>#N/A</v>
      </c>
      <c r="O399" s="1" t="e">
        <f t="shared" si="768"/>
        <v>#N/A</v>
      </c>
      <c r="P399" s="10" t="e">
        <f t="shared" si="769"/>
        <v>#N/A</v>
      </c>
      <c r="R399" s="1">
        <f t="shared" ref="R399:X399" si="1198">J399/J398-1</f>
        <v>0</v>
      </c>
      <c r="S399" s="1">
        <f t="shared" si="1198"/>
        <v>-1.0289534546212398E-2</v>
      </c>
      <c r="T399" s="1">
        <f t="shared" si="1198"/>
        <v>5.2680565638538734E-3</v>
      </c>
      <c r="U399" s="1">
        <f t="shared" si="1198"/>
        <v>-5.5868653504262955E-3</v>
      </c>
      <c r="V399" s="1" t="e">
        <f t="shared" si="1198"/>
        <v>#N/A</v>
      </c>
      <c r="W399" s="1" t="e">
        <f t="shared" si="1198"/>
        <v>#N/A</v>
      </c>
      <c r="X399" s="1" t="e">
        <f t="shared" si="1198"/>
        <v>#N/A</v>
      </c>
      <c r="Y399" s="9">
        <f t="shared" si="771"/>
        <v>44873</v>
      </c>
      <c r="Z399" s="1">
        <f t="shared" si="778"/>
        <v>1</v>
      </c>
      <c r="AA399" s="1">
        <f t="shared" ref="AA399:AF399" si="1199">IF(ISNUMBER(AA398), AA398*(S399+1), IF(ISNUMBER(S398),S398+1, NA()))</f>
        <v>1.0341658827163442</v>
      </c>
      <c r="AB399" s="1">
        <f t="shared" si="1199"/>
        <v>1.0428601338761581</v>
      </c>
      <c r="AC399" s="1">
        <f t="shared" si="1199"/>
        <v>1.0218317537467416</v>
      </c>
      <c r="AD399" s="1" t="e">
        <f t="shared" si="1199"/>
        <v>#N/A</v>
      </c>
      <c r="AE399" s="1" t="e">
        <f t="shared" si="1199"/>
        <v>#N/A</v>
      </c>
      <c r="AF399" s="1" t="e">
        <f t="shared" si="1199"/>
        <v>#N/A</v>
      </c>
    </row>
    <row r="400" spans="1:32" ht="13">
      <c r="A400" s="9">
        <f>wstETH!A400</f>
        <v>44874</v>
      </c>
      <c r="B400" s="1">
        <f>VLOOKUP(A400, ETH!$A$2:$E$1977, 5)</f>
        <v>1100.1697999999999</v>
      </c>
      <c r="C400" s="1">
        <f>VLOOKUP(A400, wstETH!$A$2:$E$1977, 5)</f>
        <v>1189.2150879999999</v>
      </c>
      <c r="D400" s="1">
        <f>VLOOKUP(A400, rETH!$A$2:$E$1977, 5)</f>
        <v>1155.598389</v>
      </c>
      <c r="E400" s="1">
        <f>VLOOKUP(A400, cbETH!$A$2:$E$1977, 5)</f>
        <v>1053.965698</v>
      </c>
      <c r="F400" s="1" t="e">
        <f>VLOOKUP(A400, sfrxETH!$A$2:$E$1977, 5)</f>
        <v>#N/A</v>
      </c>
      <c r="G400" s="1" t="e">
        <f>VLOOKUP(A400, rETH2!$A$2:$D$1977, 5)</f>
        <v>#N/A</v>
      </c>
      <c r="H400" s="8" t="e">
        <f>VLOOKUP(A400, ankrETH!$A$2:$E$1977, 5)</f>
        <v>#N/A</v>
      </c>
      <c r="J400" s="1">
        <f t="shared" ref="J400:N400" si="1200">B400/$B400</f>
        <v>1</v>
      </c>
      <c r="K400" s="1">
        <f t="shared" si="1200"/>
        <v>1.0809377679699987</v>
      </c>
      <c r="L400" s="1">
        <f t="shared" si="1200"/>
        <v>1.0503818492381813</v>
      </c>
      <c r="M400" s="1">
        <f t="shared" si="1200"/>
        <v>0.95800275375673838</v>
      </c>
      <c r="N400" s="1" t="e">
        <f t="shared" si="1200"/>
        <v>#N/A</v>
      </c>
      <c r="O400" s="1" t="e">
        <f t="shared" si="768"/>
        <v>#N/A</v>
      </c>
      <c r="P400" s="10" t="e">
        <f t="shared" si="769"/>
        <v>#N/A</v>
      </c>
      <c r="R400" s="1">
        <f t="shared" ref="R400:X400" si="1201">J400/J399-1</f>
        <v>0</v>
      </c>
      <c r="S400" s="1">
        <f t="shared" si="1201"/>
        <v>-4.5921287609994588E-3</v>
      </c>
      <c r="T400" s="1">
        <f t="shared" si="1201"/>
        <v>6.6038070348817257E-4</v>
      </c>
      <c r="U400" s="1">
        <f t="shared" si="1201"/>
        <v>-1.2005381838694151E-2</v>
      </c>
      <c r="V400" s="1" t="e">
        <f t="shared" si="1201"/>
        <v>#N/A</v>
      </c>
      <c r="W400" s="1" t="e">
        <f t="shared" si="1201"/>
        <v>#N/A</v>
      </c>
      <c r="X400" s="1" t="e">
        <f t="shared" si="1201"/>
        <v>#N/A</v>
      </c>
      <c r="Y400" s="9">
        <f t="shared" si="771"/>
        <v>44874</v>
      </c>
      <c r="Z400" s="1">
        <f t="shared" si="778"/>
        <v>1</v>
      </c>
      <c r="AA400" s="1">
        <f t="shared" ref="AA400:AF400" si="1202">IF(ISNUMBER(AA399), AA399*(S400+1), IF(ISNUMBER(S399),S399+1, NA()))</f>
        <v>1.0294168598226781</v>
      </c>
      <c r="AB400" s="1">
        <f t="shared" si="1202"/>
        <v>1.043548818585007</v>
      </c>
      <c r="AC400" s="1">
        <f t="shared" si="1202"/>
        <v>1.0095642733681094</v>
      </c>
      <c r="AD400" s="1" t="e">
        <f t="shared" si="1202"/>
        <v>#N/A</v>
      </c>
      <c r="AE400" s="1" t="e">
        <f t="shared" si="1202"/>
        <v>#N/A</v>
      </c>
      <c r="AF400" s="1" t="e">
        <f t="shared" si="1202"/>
        <v>#N/A</v>
      </c>
    </row>
    <row r="401" spans="1:32" ht="13">
      <c r="A401" s="9">
        <f>wstETH!A401</f>
        <v>44875</v>
      </c>
      <c r="B401" s="1">
        <f>VLOOKUP(A401, ETH!$A$2:$E$1977, 5)</f>
        <v>1299.4646</v>
      </c>
      <c r="C401" s="1">
        <f>VLOOKUP(A401, wstETH!$A$2:$E$1977, 5)</f>
        <v>1413.3229980000001</v>
      </c>
      <c r="D401" s="1">
        <f>VLOOKUP(A401, rETH!$A$2:$E$1977, 5)</f>
        <v>1364.5823969999999</v>
      </c>
      <c r="E401" s="1">
        <f>VLOOKUP(A401, cbETH!$A$2:$E$1977, 5)</f>
        <v>1252.9379879999999</v>
      </c>
      <c r="F401" s="1" t="e">
        <f>VLOOKUP(A401, sfrxETH!$A$2:$E$1977, 5)</f>
        <v>#N/A</v>
      </c>
      <c r="G401" s="1" t="e">
        <f>VLOOKUP(A401, rETH2!$A$2:$D$1977, 5)</f>
        <v>#N/A</v>
      </c>
      <c r="H401" s="8" t="e">
        <f>VLOOKUP(A401, ankrETH!$A$2:$E$1977, 5)</f>
        <v>#N/A</v>
      </c>
      <c r="J401" s="1">
        <f t="shared" ref="J401:N401" si="1203">B401/$B401</f>
        <v>1</v>
      </c>
      <c r="K401" s="1">
        <f t="shared" si="1203"/>
        <v>1.087619468818158</v>
      </c>
      <c r="L401" s="1">
        <f t="shared" si="1203"/>
        <v>1.0501112512029953</v>
      </c>
      <c r="M401" s="1">
        <f t="shared" si="1203"/>
        <v>0.9641955525375604</v>
      </c>
      <c r="N401" s="1" t="e">
        <f t="shared" si="1203"/>
        <v>#N/A</v>
      </c>
      <c r="O401" s="1" t="e">
        <f t="shared" si="768"/>
        <v>#N/A</v>
      </c>
      <c r="P401" s="10" t="e">
        <f t="shared" si="769"/>
        <v>#N/A</v>
      </c>
      <c r="R401" s="1">
        <f t="shared" ref="R401:X401" si="1204">J401/J400-1</f>
        <v>0</v>
      </c>
      <c r="S401" s="1">
        <f t="shared" si="1204"/>
        <v>6.1813927185720985E-3</v>
      </c>
      <c r="T401" s="1">
        <f t="shared" si="1204"/>
        <v>-2.5761872730600821E-4</v>
      </c>
      <c r="U401" s="1">
        <f t="shared" si="1204"/>
        <v>6.4642807721975171E-3</v>
      </c>
      <c r="V401" s="1" t="e">
        <f t="shared" si="1204"/>
        <v>#N/A</v>
      </c>
      <c r="W401" s="1" t="e">
        <f t="shared" si="1204"/>
        <v>#N/A</v>
      </c>
      <c r="X401" s="1" t="e">
        <f t="shared" si="1204"/>
        <v>#N/A</v>
      </c>
      <c r="Y401" s="9">
        <f t="shared" si="771"/>
        <v>44875</v>
      </c>
      <c r="Z401" s="1">
        <f t="shared" si="778"/>
        <v>1</v>
      </c>
      <c r="AA401" s="1">
        <f t="shared" ref="AA401:AF401" si="1205">IF(ISNUMBER(AA400), AA400*(S401+1), IF(ISNUMBER(S400),S400+1, NA()))</f>
        <v>1.0357800897043614</v>
      </c>
      <c r="AB401" s="1">
        <f t="shared" si="1205"/>
        <v>1.0432799808664814</v>
      </c>
      <c r="AC401" s="1">
        <f t="shared" si="1205"/>
        <v>1.0160903802887404</v>
      </c>
      <c r="AD401" s="1" t="e">
        <f t="shared" si="1205"/>
        <v>#N/A</v>
      </c>
      <c r="AE401" s="1" t="e">
        <f t="shared" si="1205"/>
        <v>#N/A</v>
      </c>
      <c r="AF401" s="1" t="e">
        <f t="shared" si="1205"/>
        <v>#N/A</v>
      </c>
    </row>
    <row r="402" spans="1:32" ht="13">
      <c r="A402" s="9">
        <f>wstETH!A402</f>
        <v>44876</v>
      </c>
      <c r="B402" s="1">
        <f>VLOOKUP(A402, ETH!$A$2:$E$1977, 5)</f>
        <v>1287.2210689999999</v>
      </c>
      <c r="C402" s="1">
        <f>VLOOKUP(A402, wstETH!$A$2:$E$1977, 5)</f>
        <v>1395.2666019999999</v>
      </c>
      <c r="D402" s="1">
        <f>VLOOKUP(A402, rETH!$A$2:$E$1977, 5)</f>
        <v>1364.8486330000001</v>
      </c>
      <c r="E402" s="1">
        <f>VLOOKUP(A402, cbETH!$A$2:$E$1977, 5)</f>
        <v>1230.236206</v>
      </c>
      <c r="F402" s="1" t="e">
        <f>VLOOKUP(A402, sfrxETH!$A$2:$E$1977, 5)</f>
        <v>#N/A</v>
      </c>
      <c r="G402" s="1" t="e">
        <f>VLOOKUP(A402, rETH2!$A$2:$D$1977, 5)</f>
        <v>#N/A</v>
      </c>
      <c r="H402" s="8" t="e">
        <f>VLOOKUP(A402, ankrETH!$A$2:$E$1977, 5)</f>
        <v>#N/A</v>
      </c>
      <c r="J402" s="1">
        <f t="shared" ref="J402:N402" si="1206">B402/$B402</f>
        <v>1</v>
      </c>
      <c r="K402" s="1">
        <f t="shared" si="1206"/>
        <v>1.0839370451603445</v>
      </c>
      <c r="L402" s="1">
        <f t="shared" si="1206"/>
        <v>1.0603063186809911</v>
      </c>
      <c r="M402" s="1">
        <f t="shared" si="1206"/>
        <v>0.95573032140915037</v>
      </c>
      <c r="N402" s="1" t="e">
        <f t="shared" si="1206"/>
        <v>#N/A</v>
      </c>
      <c r="O402" s="1" t="e">
        <f t="shared" si="768"/>
        <v>#N/A</v>
      </c>
      <c r="P402" s="10" t="e">
        <f t="shared" si="769"/>
        <v>#N/A</v>
      </c>
      <c r="R402" s="1">
        <f t="shared" ref="R402:X402" si="1207">J402/J401-1</f>
        <v>0</v>
      </c>
      <c r="S402" s="1">
        <f t="shared" si="1207"/>
        <v>-3.3857647489657916E-3</v>
      </c>
      <c r="T402" s="1">
        <f t="shared" si="1207"/>
        <v>9.7085594181725021E-3</v>
      </c>
      <c r="U402" s="1">
        <f t="shared" si="1207"/>
        <v>-8.779579107299651E-3</v>
      </c>
      <c r="V402" s="1" t="e">
        <f t="shared" si="1207"/>
        <v>#N/A</v>
      </c>
      <c r="W402" s="1" t="e">
        <f t="shared" si="1207"/>
        <v>#N/A</v>
      </c>
      <c r="X402" s="1" t="e">
        <f t="shared" si="1207"/>
        <v>#N/A</v>
      </c>
      <c r="Y402" s="9">
        <f t="shared" si="771"/>
        <v>44876</v>
      </c>
      <c r="Z402" s="1">
        <f t="shared" si="778"/>
        <v>1</v>
      </c>
      <c r="AA402" s="1">
        <f t="shared" ref="AA402:AF402" si="1208">IF(ISNUMBER(AA401), AA401*(S402+1), IF(ISNUMBER(S401),S401+1, NA()))</f>
        <v>1.0322731819889597</v>
      </c>
      <c r="AB402" s="1">
        <f t="shared" si="1208"/>
        <v>1.0534087265505137</v>
      </c>
      <c r="AC402" s="1">
        <f t="shared" si="1208"/>
        <v>1.0071695344148293</v>
      </c>
      <c r="AD402" s="1" t="e">
        <f t="shared" si="1208"/>
        <v>#N/A</v>
      </c>
      <c r="AE402" s="1" t="e">
        <f t="shared" si="1208"/>
        <v>#N/A</v>
      </c>
      <c r="AF402" s="1" t="e">
        <f t="shared" si="1208"/>
        <v>#N/A</v>
      </c>
    </row>
    <row r="403" spans="1:32" ht="13">
      <c r="A403" s="9">
        <f>wstETH!A403</f>
        <v>44877</v>
      </c>
      <c r="B403" s="1">
        <f>VLOOKUP(A403, ETH!$A$2:$E$1977, 5)</f>
        <v>1255.268311</v>
      </c>
      <c r="C403" s="1">
        <f>VLOOKUP(A403, wstETH!$A$2:$E$1977, 5)</f>
        <v>1355.6613769999999</v>
      </c>
      <c r="D403" s="1">
        <f>VLOOKUP(A403, rETH!$A$2:$E$1977, 5)</f>
        <v>1336.802124</v>
      </c>
      <c r="E403" s="1">
        <f>VLOOKUP(A403, cbETH!$A$2:$E$1977, 5)</f>
        <v>1212.8348390000001</v>
      </c>
      <c r="F403" s="1" t="e">
        <f>VLOOKUP(A403, sfrxETH!$A$2:$E$1977, 5)</f>
        <v>#N/A</v>
      </c>
      <c r="G403" s="1" t="e">
        <f>VLOOKUP(A403, rETH2!$A$2:$D$1977, 5)</f>
        <v>#N/A</v>
      </c>
      <c r="H403" s="8" t="e">
        <f>VLOOKUP(A403, ankrETH!$A$2:$E$1977, 5)</f>
        <v>#N/A</v>
      </c>
      <c r="J403" s="1">
        <f t="shared" ref="J403:N403" si="1209">B403/$B403</f>
        <v>1</v>
      </c>
      <c r="K403" s="1">
        <f t="shared" si="1209"/>
        <v>1.0799773762471725</v>
      </c>
      <c r="L403" s="1">
        <f t="shared" si="1209"/>
        <v>1.0649532950728651</v>
      </c>
      <c r="M403" s="1">
        <f t="shared" si="1209"/>
        <v>0.96619569567067642</v>
      </c>
      <c r="N403" s="1" t="e">
        <f t="shared" si="1209"/>
        <v>#N/A</v>
      </c>
      <c r="O403" s="1" t="e">
        <f t="shared" si="768"/>
        <v>#N/A</v>
      </c>
      <c r="P403" s="10" t="e">
        <f t="shared" si="769"/>
        <v>#N/A</v>
      </c>
      <c r="R403" s="1">
        <f t="shared" ref="R403:X403" si="1210">J403/J402-1</f>
        <v>0</v>
      </c>
      <c r="S403" s="1">
        <f t="shared" si="1210"/>
        <v>-3.6530432563879334E-3</v>
      </c>
      <c r="T403" s="1">
        <f t="shared" si="1210"/>
        <v>4.382673487841382E-3</v>
      </c>
      <c r="U403" s="1">
        <f t="shared" si="1210"/>
        <v>1.0950133135983142E-2</v>
      </c>
      <c r="V403" s="1" t="e">
        <f t="shared" si="1210"/>
        <v>#N/A</v>
      </c>
      <c r="W403" s="1" t="e">
        <f t="shared" si="1210"/>
        <v>#N/A</v>
      </c>
      <c r="X403" s="1" t="e">
        <f t="shared" si="1210"/>
        <v>#N/A</v>
      </c>
      <c r="Y403" s="9">
        <f t="shared" si="771"/>
        <v>44877</v>
      </c>
      <c r="Z403" s="1">
        <f t="shared" si="778"/>
        <v>1</v>
      </c>
      <c r="AA403" s="1">
        <f t="shared" ref="AA403:AF403" si="1211">IF(ISNUMBER(AA402), AA402*(S403+1), IF(ISNUMBER(S402),S402+1, NA()))</f>
        <v>1.0285022434027449</v>
      </c>
      <c r="AB403" s="1">
        <f t="shared" si="1211"/>
        <v>1.0580254730482272</v>
      </c>
      <c r="AC403" s="1">
        <f t="shared" si="1211"/>
        <v>1.0181981749071778</v>
      </c>
      <c r="AD403" s="1" t="e">
        <f t="shared" si="1211"/>
        <v>#N/A</v>
      </c>
      <c r="AE403" s="1" t="e">
        <f t="shared" si="1211"/>
        <v>#N/A</v>
      </c>
      <c r="AF403" s="1" t="e">
        <f t="shared" si="1211"/>
        <v>#N/A</v>
      </c>
    </row>
    <row r="404" spans="1:32" ht="13">
      <c r="A404" s="9">
        <f>wstETH!A404</f>
        <v>44878</v>
      </c>
      <c r="B404" s="1">
        <f>VLOOKUP(A404, ETH!$A$2:$E$1977, 5)</f>
        <v>1221.8192140000001</v>
      </c>
      <c r="C404" s="1">
        <f>VLOOKUP(A404, wstETH!$A$2:$E$1977, 5)</f>
        <v>1321.8964840000001</v>
      </c>
      <c r="D404" s="1">
        <f>VLOOKUP(A404, rETH!$A$2:$E$1977, 5)</f>
        <v>1298.6800539999999</v>
      </c>
      <c r="E404" s="1">
        <f>VLOOKUP(A404, cbETH!$A$2:$E$1977, 5)</f>
        <v>1170.497314</v>
      </c>
      <c r="F404" s="1" t="e">
        <f>VLOOKUP(A404, sfrxETH!$A$2:$E$1977, 5)</f>
        <v>#N/A</v>
      </c>
      <c r="G404" s="1" t="e">
        <f>VLOOKUP(A404, rETH2!$A$2:$D$1977, 5)</f>
        <v>#N/A</v>
      </c>
      <c r="H404" s="8" t="e">
        <f>VLOOKUP(A404, ankrETH!$A$2:$E$1977, 5)</f>
        <v>#N/A</v>
      </c>
      <c r="J404" s="1">
        <f t="shared" ref="J404:N404" si="1212">B404/$B404</f>
        <v>1</v>
      </c>
      <c r="K404" s="1">
        <f t="shared" si="1212"/>
        <v>1.0819084107151715</v>
      </c>
      <c r="L404" s="1">
        <f t="shared" si="1212"/>
        <v>1.0629068843567882</v>
      </c>
      <c r="M404" s="1">
        <f t="shared" si="1212"/>
        <v>0.95799550423504787</v>
      </c>
      <c r="N404" s="1" t="e">
        <f t="shared" si="1212"/>
        <v>#N/A</v>
      </c>
      <c r="O404" s="1" t="e">
        <f t="shared" si="768"/>
        <v>#N/A</v>
      </c>
      <c r="P404" s="10" t="e">
        <f t="shared" si="769"/>
        <v>#N/A</v>
      </c>
      <c r="R404" s="1">
        <f t="shared" ref="R404:X404" si="1213">J404/J403-1</f>
        <v>0</v>
      </c>
      <c r="S404" s="1">
        <f t="shared" si="1213"/>
        <v>1.788032333333911E-3</v>
      </c>
      <c r="T404" s="1">
        <f t="shared" si="1213"/>
        <v>-1.9215966799153161E-3</v>
      </c>
      <c r="U404" s="1">
        <f t="shared" si="1213"/>
        <v>-8.4870916651480499E-3</v>
      </c>
      <c r="V404" s="1" t="e">
        <f t="shared" si="1213"/>
        <v>#N/A</v>
      </c>
      <c r="W404" s="1" t="e">
        <f t="shared" si="1213"/>
        <v>#N/A</v>
      </c>
      <c r="X404" s="1" t="e">
        <f t="shared" si="1213"/>
        <v>#N/A</v>
      </c>
      <c r="Y404" s="9">
        <f t="shared" si="771"/>
        <v>44878</v>
      </c>
      <c r="Z404" s="1">
        <f t="shared" si="778"/>
        <v>1</v>
      </c>
      <c r="AA404" s="1">
        <f t="shared" ref="AA404:AF404" si="1214">IF(ISNUMBER(AA403), AA403*(S404+1), IF(ISNUMBER(S403),S403+1, NA()))</f>
        <v>1.0303412386688555</v>
      </c>
      <c r="AB404" s="1">
        <f t="shared" si="1214"/>
        <v>1.055992374811952</v>
      </c>
      <c r="AC404" s="1">
        <f t="shared" si="1214"/>
        <v>1.0095566336634541</v>
      </c>
      <c r="AD404" s="1" t="e">
        <f t="shared" si="1214"/>
        <v>#N/A</v>
      </c>
      <c r="AE404" s="1" t="e">
        <f t="shared" si="1214"/>
        <v>#N/A</v>
      </c>
      <c r="AF404" s="1" t="e">
        <f t="shared" si="1214"/>
        <v>#N/A</v>
      </c>
    </row>
    <row r="405" spans="1:32" ht="13">
      <c r="A405" s="9">
        <f>wstETH!A405</f>
        <v>44879</v>
      </c>
      <c r="B405" s="1">
        <f>VLOOKUP(A405, ETH!$A$2:$E$1977, 5)</f>
        <v>1241.6042480000001</v>
      </c>
      <c r="C405" s="1">
        <f>VLOOKUP(A405, wstETH!$A$2:$E$1977, 5)</f>
        <v>1344.7536620000001</v>
      </c>
      <c r="D405" s="1">
        <f>VLOOKUP(A405, rETH!$A$2:$E$1977, 5)</f>
        <v>1316.527466</v>
      </c>
      <c r="E405" s="1">
        <f>VLOOKUP(A405, cbETH!$A$2:$E$1977, 5)</f>
        <v>1197.79187</v>
      </c>
      <c r="F405" s="1" t="e">
        <f>VLOOKUP(A405, sfrxETH!$A$2:$E$1977, 5)</f>
        <v>#N/A</v>
      </c>
      <c r="G405" s="1" t="e">
        <f>VLOOKUP(A405, rETH2!$A$2:$D$1977, 5)</f>
        <v>#N/A</v>
      </c>
      <c r="H405" s="8" t="e">
        <f>VLOOKUP(A405, ankrETH!$A$2:$E$1977, 5)</f>
        <v>#N/A</v>
      </c>
      <c r="J405" s="1">
        <f t="shared" ref="J405:N405" si="1215">B405/$B405</f>
        <v>1</v>
      </c>
      <c r="K405" s="1">
        <f t="shared" si="1215"/>
        <v>1.0830775298700492</v>
      </c>
      <c r="L405" s="1">
        <f t="shared" si="1215"/>
        <v>1.0603438802023171</v>
      </c>
      <c r="M405" s="1">
        <f t="shared" si="1215"/>
        <v>0.96471308948034451</v>
      </c>
      <c r="N405" s="1" t="e">
        <f t="shared" si="1215"/>
        <v>#N/A</v>
      </c>
      <c r="O405" s="1" t="e">
        <f t="shared" si="768"/>
        <v>#N/A</v>
      </c>
      <c r="P405" s="10" t="e">
        <f t="shared" si="769"/>
        <v>#N/A</v>
      </c>
      <c r="R405" s="1">
        <f t="shared" ref="R405:X405" si="1216">J405/J404-1</f>
        <v>0</v>
      </c>
      <c r="S405" s="1">
        <f t="shared" si="1216"/>
        <v>1.0806082504755121E-3</v>
      </c>
      <c r="T405" s="1">
        <f t="shared" si="1216"/>
        <v>-2.4113157908672855E-3</v>
      </c>
      <c r="U405" s="1">
        <f t="shared" si="1216"/>
        <v>7.0121260648927652E-3</v>
      </c>
      <c r="V405" s="1" t="e">
        <f t="shared" si="1216"/>
        <v>#N/A</v>
      </c>
      <c r="W405" s="1" t="e">
        <f t="shared" si="1216"/>
        <v>#N/A</v>
      </c>
      <c r="X405" s="1" t="e">
        <f t="shared" si="1216"/>
        <v>#N/A</v>
      </c>
      <c r="Y405" s="9">
        <f t="shared" si="771"/>
        <v>44879</v>
      </c>
      <c r="Z405" s="1">
        <f t="shared" si="778"/>
        <v>1</v>
      </c>
      <c r="AA405" s="1">
        <f t="shared" ref="AA405:AF405" si="1217">IF(ISNUMBER(AA404), AA404*(S405+1), IF(ISNUMBER(S404),S404+1, NA()))</f>
        <v>1.0314546339121662</v>
      </c>
      <c r="AB405" s="1">
        <f t="shared" si="1217"/>
        <v>1.0534460437235325</v>
      </c>
      <c r="AC405" s="1">
        <f t="shared" si="1217"/>
        <v>1.016635772048351</v>
      </c>
      <c r="AD405" s="1" t="e">
        <f t="shared" si="1217"/>
        <v>#N/A</v>
      </c>
      <c r="AE405" s="1" t="e">
        <f t="shared" si="1217"/>
        <v>#N/A</v>
      </c>
      <c r="AF405" s="1" t="e">
        <f t="shared" si="1217"/>
        <v>#N/A</v>
      </c>
    </row>
    <row r="406" spans="1:32" ht="13">
      <c r="A406" s="9">
        <f>wstETH!A406</f>
        <v>44880</v>
      </c>
      <c r="B406" s="1">
        <f>VLOOKUP(A406, ETH!$A$2:$E$1977, 5)</f>
        <v>1251.736206</v>
      </c>
      <c r="C406" s="1">
        <f>VLOOKUP(A406, wstETH!$A$2:$E$1977, 5)</f>
        <v>1359.672607</v>
      </c>
      <c r="D406" s="1">
        <f>VLOOKUP(A406, rETH!$A$2:$E$1977, 5)</f>
        <v>1329.5467530000001</v>
      </c>
      <c r="E406" s="1">
        <f>VLOOKUP(A406, cbETH!$A$2:$E$1977, 5)</f>
        <v>1203.8057859999999</v>
      </c>
      <c r="F406" s="1" t="e">
        <f>VLOOKUP(A406, sfrxETH!$A$2:$E$1977, 5)</f>
        <v>#N/A</v>
      </c>
      <c r="G406" s="1" t="e">
        <f>VLOOKUP(A406, rETH2!$A$2:$D$1977, 5)</f>
        <v>#N/A</v>
      </c>
      <c r="H406" s="8" t="e">
        <f>VLOOKUP(A406, ankrETH!$A$2:$E$1977, 5)</f>
        <v>#N/A</v>
      </c>
      <c r="J406" s="1">
        <f t="shared" ref="J406:N406" si="1218">B406/$B406</f>
        <v>1</v>
      </c>
      <c r="K406" s="1">
        <f t="shared" si="1218"/>
        <v>1.0862293512663641</v>
      </c>
      <c r="L406" s="1">
        <f t="shared" si="1218"/>
        <v>1.0621620966358787</v>
      </c>
      <c r="M406" s="1">
        <f t="shared" si="1218"/>
        <v>0.96170884906080589</v>
      </c>
      <c r="N406" s="1" t="e">
        <f t="shared" si="1218"/>
        <v>#N/A</v>
      </c>
      <c r="O406" s="1" t="e">
        <f t="shared" si="768"/>
        <v>#N/A</v>
      </c>
      <c r="P406" s="10" t="e">
        <f t="shared" si="769"/>
        <v>#N/A</v>
      </c>
      <c r="R406" s="1">
        <f t="shared" ref="R406:X406" si="1219">J406/J405-1</f>
        <v>0</v>
      </c>
      <c r="S406" s="1">
        <f t="shared" si="1219"/>
        <v>2.9100607383969468E-3</v>
      </c>
      <c r="T406" s="1">
        <f t="shared" si="1219"/>
        <v>1.714742233637212E-3</v>
      </c>
      <c r="U406" s="1">
        <f t="shared" si="1219"/>
        <v>-3.1141283893607596E-3</v>
      </c>
      <c r="V406" s="1" t="e">
        <f t="shared" si="1219"/>
        <v>#N/A</v>
      </c>
      <c r="W406" s="1" t="e">
        <f t="shared" si="1219"/>
        <v>#N/A</v>
      </c>
      <c r="X406" s="1" t="e">
        <f t="shared" si="1219"/>
        <v>#N/A</v>
      </c>
      <c r="Y406" s="9">
        <f t="shared" si="771"/>
        <v>44880</v>
      </c>
      <c r="Z406" s="1">
        <f t="shared" si="778"/>
        <v>1</v>
      </c>
      <c r="AA406" s="1">
        <f t="shared" ref="AA406:AF406" si="1220">IF(ISNUMBER(AA405), AA405*(S406+1), IF(ISNUMBER(S405),S405+1, NA()))</f>
        <v>1.0344562295457516</v>
      </c>
      <c r="AB406" s="1">
        <f t="shared" si="1220"/>
        <v>1.0552524321455632</v>
      </c>
      <c r="AC406" s="1">
        <f t="shared" si="1220"/>
        <v>1.0134698377289755</v>
      </c>
      <c r="AD406" s="1" t="e">
        <f t="shared" si="1220"/>
        <v>#N/A</v>
      </c>
      <c r="AE406" s="1" t="e">
        <f t="shared" si="1220"/>
        <v>#N/A</v>
      </c>
      <c r="AF406" s="1" t="e">
        <f t="shared" si="1220"/>
        <v>#N/A</v>
      </c>
    </row>
    <row r="407" spans="1:32" ht="13">
      <c r="A407" s="9">
        <f>wstETH!A407</f>
        <v>44881</v>
      </c>
      <c r="B407" s="1">
        <f>VLOOKUP(A407, ETH!$A$2:$E$1977, 5)</f>
        <v>1215.602539</v>
      </c>
      <c r="C407" s="1">
        <f>VLOOKUP(A407, wstETH!$A$2:$E$1977, 5)</f>
        <v>1320.9030760000001</v>
      </c>
      <c r="D407" s="1">
        <f>VLOOKUP(A407, rETH!$A$2:$E$1977, 5)</f>
        <v>1297.2066649999999</v>
      </c>
      <c r="E407" s="1">
        <f>VLOOKUP(A407, cbETH!$A$2:$E$1977, 5)</f>
        <v>1166.6640629999999</v>
      </c>
      <c r="F407" s="1" t="e">
        <f>VLOOKUP(A407, sfrxETH!$A$2:$E$1977, 5)</f>
        <v>#N/A</v>
      </c>
      <c r="G407" s="1" t="e">
        <f>VLOOKUP(A407, rETH2!$A$2:$D$1977, 5)</f>
        <v>#N/A</v>
      </c>
      <c r="H407" s="8" t="e">
        <f>VLOOKUP(A407, ankrETH!$A$2:$E$1977, 5)</f>
        <v>#N/A</v>
      </c>
      <c r="J407" s="1">
        <f t="shared" ref="J407:N407" si="1221">B407/$B407</f>
        <v>1</v>
      </c>
      <c r="K407" s="1">
        <f t="shared" si="1221"/>
        <v>1.0866241502642995</v>
      </c>
      <c r="L407" s="1">
        <f t="shared" si="1221"/>
        <v>1.0671305985154742</v>
      </c>
      <c r="M407" s="1">
        <f t="shared" si="1221"/>
        <v>0.95974138385704699</v>
      </c>
      <c r="N407" s="1" t="e">
        <f t="shared" si="1221"/>
        <v>#N/A</v>
      </c>
      <c r="O407" s="1" t="e">
        <f t="shared" si="768"/>
        <v>#N/A</v>
      </c>
      <c r="P407" s="10" t="e">
        <f t="shared" si="769"/>
        <v>#N/A</v>
      </c>
      <c r="R407" s="1">
        <f t="shared" ref="R407:X407" si="1222">J407/J406-1</f>
        <v>0</v>
      </c>
      <c r="S407" s="1">
        <f t="shared" si="1222"/>
        <v>3.6345823050631942E-4</v>
      </c>
      <c r="T407" s="1">
        <f t="shared" si="1222"/>
        <v>4.67772470447958E-3</v>
      </c>
      <c r="U407" s="1">
        <f t="shared" si="1222"/>
        <v>-2.0458012897357492E-3</v>
      </c>
      <c r="V407" s="1" t="e">
        <f t="shared" si="1222"/>
        <v>#N/A</v>
      </c>
      <c r="W407" s="1" t="e">
        <f t="shared" si="1222"/>
        <v>#N/A</v>
      </c>
      <c r="X407" s="1" t="e">
        <f t="shared" si="1222"/>
        <v>#N/A</v>
      </c>
      <c r="Y407" s="9">
        <f t="shared" si="771"/>
        <v>44881</v>
      </c>
      <c r="Z407" s="1">
        <f t="shared" si="778"/>
        <v>1</v>
      </c>
      <c r="AA407" s="1">
        <f t="shared" ref="AA407:AF407" si="1223">IF(ISNUMBER(AA406), AA406*(S407+1), IF(ISNUMBER(S406),S406+1, NA()))</f>
        <v>1.0348322111764785</v>
      </c>
      <c r="AB407" s="1">
        <f t="shared" si="1223"/>
        <v>1.0601886125168727</v>
      </c>
      <c r="AC407" s="1">
        <f t="shared" si="1223"/>
        <v>1.0113964798278412</v>
      </c>
      <c r="AD407" s="1" t="e">
        <f t="shared" si="1223"/>
        <v>#N/A</v>
      </c>
      <c r="AE407" s="1" t="e">
        <f t="shared" si="1223"/>
        <v>#N/A</v>
      </c>
      <c r="AF407" s="1" t="e">
        <f t="shared" si="1223"/>
        <v>#N/A</v>
      </c>
    </row>
    <row r="408" spans="1:32" ht="13">
      <c r="A408" s="9">
        <f>wstETH!A408</f>
        <v>44882</v>
      </c>
      <c r="B408" s="1">
        <f>VLOOKUP(A408, ETH!$A$2:$E$1977, 5)</f>
        <v>1200.8085940000001</v>
      </c>
      <c r="C408" s="1">
        <f>VLOOKUP(A408, wstETH!$A$2:$E$1977, 5)</f>
        <v>1302.7452390000001</v>
      </c>
      <c r="D408" s="1">
        <f>VLOOKUP(A408, rETH!$A$2:$E$1977, 5)</f>
        <v>1275.6861570000001</v>
      </c>
      <c r="E408" s="1">
        <f>VLOOKUP(A408, cbETH!$A$2:$E$1977, 5)</f>
        <v>1151.018433</v>
      </c>
      <c r="F408" s="1" t="e">
        <f>VLOOKUP(A408, sfrxETH!$A$2:$E$1977, 5)</f>
        <v>#N/A</v>
      </c>
      <c r="G408" s="1" t="e">
        <f>VLOOKUP(A408, rETH2!$A$2:$D$1977, 5)</f>
        <v>#N/A</v>
      </c>
      <c r="H408" s="8" t="e">
        <f>VLOOKUP(A408, ankrETH!$A$2:$E$1977, 5)</f>
        <v>#N/A</v>
      </c>
      <c r="J408" s="1">
        <f t="shared" ref="J408:N408" si="1224">B408/$B408</f>
        <v>1</v>
      </c>
      <c r="K408" s="1">
        <f t="shared" si="1224"/>
        <v>1.084890002877511</v>
      </c>
      <c r="L408" s="1">
        <f t="shared" si="1224"/>
        <v>1.0623559519594843</v>
      </c>
      <c r="M408" s="1">
        <f t="shared" si="1224"/>
        <v>0.95853613869122578</v>
      </c>
      <c r="N408" s="1" t="e">
        <f t="shared" si="1224"/>
        <v>#N/A</v>
      </c>
      <c r="O408" s="1" t="e">
        <f t="shared" si="768"/>
        <v>#N/A</v>
      </c>
      <c r="P408" s="10" t="e">
        <f t="shared" si="769"/>
        <v>#N/A</v>
      </c>
      <c r="R408" s="1">
        <f t="shared" ref="R408:X408" si="1225">J408/J407-1</f>
        <v>0</v>
      </c>
      <c r="S408" s="1">
        <f t="shared" si="1225"/>
        <v>-1.595903594050152E-3</v>
      </c>
      <c r="T408" s="1">
        <f t="shared" si="1225"/>
        <v>-4.4742851180840093E-3</v>
      </c>
      <c r="U408" s="1">
        <f t="shared" si="1225"/>
        <v>-1.2558020171825612E-3</v>
      </c>
      <c r="V408" s="1" t="e">
        <f t="shared" si="1225"/>
        <v>#N/A</v>
      </c>
      <c r="W408" s="1" t="e">
        <f t="shared" si="1225"/>
        <v>#N/A</v>
      </c>
      <c r="X408" s="1" t="e">
        <f t="shared" si="1225"/>
        <v>#N/A</v>
      </c>
      <c r="Y408" s="9">
        <f t="shared" si="771"/>
        <v>44882</v>
      </c>
      <c r="Z408" s="1">
        <f t="shared" si="778"/>
        <v>1</v>
      </c>
      <c r="AA408" s="1">
        <f t="shared" ref="AA408:AF408" si="1226">IF(ISNUMBER(AA407), AA407*(S408+1), IF(ISNUMBER(S407),S407+1, NA()))</f>
        <v>1.033180718731423</v>
      </c>
      <c r="AB408" s="1">
        <f t="shared" si="1226"/>
        <v>1.0554450263855264</v>
      </c>
      <c r="AC408" s="1">
        <f t="shared" si="1226"/>
        <v>1.010126366088302</v>
      </c>
      <c r="AD408" s="1" t="e">
        <f t="shared" si="1226"/>
        <v>#N/A</v>
      </c>
      <c r="AE408" s="1" t="e">
        <f t="shared" si="1226"/>
        <v>#N/A</v>
      </c>
      <c r="AF408" s="1" t="e">
        <f t="shared" si="1226"/>
        <v>#N/A</v>
      </c>
    </row>
    <row r="409" spans="1:32" ht="13">
      <c r="A409" s="9">
        <f>wstETH!A409</f>
        <v>44883</v>
      </c>
      <c r="B409" s="1">
        <f>VLOOKUP(A409, ETH!$A$2:$E$1977, 5)</f>
        <v>1212.300293</v>
      </c>
      <c r="C409" s="1">
        <f>VLOOKUP(A409, wstETH!$A$2:$E$1977, 5)</f>
        <v>1314.8142089999999</v>
      </c>
      <c r="D409" s="1">
        <f>VLOOKUP(A409, rETH!$A$2:$E$1977, 5)</f>
        <v>1287.9644780000001</v>
      </c>
      <c r="E409" s="1">
        <f>VLOOKUP(A409, cbETH!$A$2:$E$1977, 5)</f>
        <v>1164.1728519999999</v>
      </c>
      <c r="F409" s="1" t="e">
        <f>VLOOKUP(A409, sfrxETH!$A$2:$E$1977, 5)</f>
        <v>#N/A</v>
      </c>
      <c r="G409" s="1" t="e">
        <f>VLOOKUP(A409, rETH2!$A$2:$D$1977, 5)</f>
        <v>#N/A</v>
      </c>
      <c r="H409" s="8" t="e">
        <f>VLOOKUP(A409, ankrETH!$A$2:$E$1977, 5)</f>
        <v>#N/A</v>
      </c>
      <c r="J409" s="1">
        <f t="shared" ref="J409:N409" si="1227">B409/$B409</f>
        <v>1</v>
      </c>
      <c r="K409" s="1">
        <f t="shared" si="1227"/>
        <v>1.0845614874399769</v>
      </c>
      <c r="L409" s="1">
        <f t="shared" si="1227"/>
        <v>1.0624137315126427</v>
      </c>
      <c r="M409" s="1">
        <f t="shared" si="1227"/>
        <v>0.96030072641416075</v>
      </c>
      <c r="N409" s="1" t="e">
        <f t="shared" si="1227"/>
        <v>#N/A</v>
      </c>
      <c r="O409" s="1" t="e">
        <f t="shared" si="768"/>
        <v>#N/A</v>
      </c>
      <c r="P409" s="10" t="e">
        <f t="shared" si="769"/>
        <v>#N/A</v>
      </c>
      <c r="R409" s="1">
        <f t="shared" ref="R409:X409" si="1228">J409/J408-1</f>
        <v>0</v>
      </c>
      <c r="S409" s="1">
        <f t="shared" si="1228"/>
        <v>-3.028099039190657E-4</v>
      </c>
      <c r="T409" s="1">
        <f t="shared" si="1228"/>
        <v>5.4388129564264531E-5</v>
      </c>
      <c r="U409" s="1">
        <f t="shared" si="1228"/>
        <v>1.8409193474377972E-3</v>
      </c>
      <c r="V409" s="1" t="e">
        <f t="shared" si="1228"/>
        <v>#N/A</v>
      </c>
      <c r="W409" s="1" t="e">
        <f t="shared" si="1228"/>
        <v>#N/A</v>
      </c>
      <c r="X409" s="1" t="e">
        <f t="shared" si="1228"/>
        <v>#N/A</v>
      </c>
      <c r="Y409" s="9">
        <f t="shared" si="771"/>
        <v>44883</v>
      </c>
      <c r="Z409" s="1">
        <f t="shared" si="778"/>
        <v>1</v>
      </c>
      <c r="AA409" s="1">
        <f t="shared" ref="AA409:AF409" si="1229">IF(ISNUMBER(AA408), AA408*(S409+1), IF(ISNUMBER(S408),S408+1, NA()))</f>
        <v>1.0328678613772528</v>
      </c>
      <c r="AB409" s="1">
        <f t="shared" si="1229"/>
        <v>1.0555024300663693</v>
      </c>
      <c r="AC409" s="1">
        <f t="shared" si="1229"/>
        <v>1.0119859272589911</v>
      </c>
      <c r="AD409" s="1" t="e">
        <f t="shared" si="1229"/>
        <v>#N/A</v>
      </c>
      <c r="AE409" s="1" t="e">
        <f t="shared" si="1229"/>
        <v>#N/A</v>
      </c>
      <c r="AF409" s="1" t="e">
        <f t="shared" si="1229"/>
        <v>#N/A</v>
      </c>
    </row>
    <row r="410" spans="1:32" ht="13">
      <c r="A410" s="9">
        <f>wstETH!A410</f>
        <v>44884</v>
      </c>
      <c r="B410" s="1">
        <f>VLOOKUP(A410, ETH!$A$2:$E$1977, 5)</f>
        <v>1218.4267580000001</v>
      </c>
      <c r="C410" s="1">
        <f>VLOOKUP(A410, wstETH!$A$2:$E$1977, 5)</f>
        <v>1321.680298</v>
      </c>
      <c r="D410" s="1">
        <f>VLOOKUP(A410, rETH!$A$2:$E$1977, 5)</f>
        <v>1294.875732</v>
      </c>
      <c r="E410" s="1">
        <f>VLOOKUP(A410, cbETH!$A$2:$E$1977, 5)</f>
        <v>1170.469971</v>
      </c>
      <c r="F410" s="1" t="e">
        <f>VLOOKUP(A410, sfrxETH!$A$2:$E$1977, 5)</f>
        <v>#N/A</v>
      </c>
      <c r="G410" s="1" t="e">
        <f>VLOOKUP(A410, rETH2!$A$2:$D$1977, 5)</f>
        <v>#N/A</v>
      </c>
      <c r="H410" s="8" t="e">
        <f>VLOOKUP(A410, ankrETH!$A$2:$E$1977, 5)</f>
        <v>#N/A</v>
      </c>
      <c r="J410" s="1">
        <f t="shared" ref="J410:N410" si="1230">B410/$B410</f>
        <v>1</v>
      </c>
      <c r="K410" s="1">
        <f t="shared" si="1230"/>
        <v>1.0847433293154909</v>
      </c>
      <c r="L410" s="1">
        <f t="shared" si="1230"/>
        <v>1.0627440045107741</v>
      </c>
      <c r="M410" s="1">
        <f t="shared" si="1230"/>
        <v>0.96064040231788794</v>
      </c>
      <c r="N410" s="1" t="e">
        <f t="shared" si="1230"/>
        <v>#N/A</v>
      </c>
      <c r="O410" s="1" t="e">
        <f t="shared" si="768"/>
        <v>#N/A</v>
      </c>
      <c r="P410" s="10" t="e">
        <f t="shared" si="769"/>
        <v>#N/A</v>
      </c>
      <c r="R410" s="1">
        <f t="shared" ref="R410:X410" si="1231">J410/J409-1</f>
        <v>0</v>
      </c>
      <c r="S410" s="1">
        <f t="shared" si="1231"/>
        <v>1.6766396153644614E-4</v>
      </c>
      <c r="T410" s="1">
        <f t="shared" si="1231"/>
        <v>3.1087041548416572E-4</v>
      </c>
      <c r="U410" s="1">
        <f t="shared" si="1231"/>
        <v>3.5371826177366117E-4</v>
      </c>
      <c r="V410" s="1" t="e">
        <f t="shared" si="1231"/>
        <v>#N/A</v>
      </c>
      <c r="W410" s="1" t="e">
        <f t="shared" si="1231"/>
        <v>#N/A</v>
      </c>
      <c r="X410" s="1" t="e">
        <f t="shared" si="1231"/>
        <v>#N/A</v>
      </c>
      <c r="Y410" s="9">
        <f t="shared" si="771"/>
        <v>44884</v>
      </c>
      <c r="Z410" s="1">
        <f t="shared" si="778"/>
        <v>1</v>
      </c>
      <c r="AA410" s="1">
        <f t="shared" ref="AA410:AF410" si="1232">IF(ISNUMBER(AA409), AA409*(S410+1), IF(ISNUMBER(S409),S409+1, NA()))</f>
        <v>1.0330410360946349</v>
      </c>
      <c r="AB410" s="1">
        <f t="shared" si="1232"/>
        <v>1.0558305545453486</v>
      </c>
      <c r="AC410" s="1">
        <f t="shared" si="1232"/>
        <v>1.0123438851621205</v>
      </c>
      <c r="AD410" s="1" t="e">
        <f t="shared" si="1232"/>
        <v>#N/A</v>
      </c>
      <c r="AE410" s="1" t="e">
        <f t="shared" si="1232"/>
        <v>#N/A</v>
      </c>
      <c r="AF410" s="1" t="e">
        <f t="shared" si="1232"/>
        <v>#N/A</v>
      </c>
    </row>
    <row r="411" spans="1:32" ht="13">
      <c r="A411" s="9">
        <f>wstETH!A411</f>
        <v>44885</v>
      </c>
      <c r="B411" s="1">
        <f>VLOOKUP(A411, ETH!$A$2:$E$1977, 5)</f>
        <v>1142.4666749999999</v>
      </c>
      <c r="C411" s="1">
        <f>VLOOKUP(A411, wstETH!$A$2:$E$1977, 5)</f>
        <v>1239.247192</v>
      </c>
      <c r="D411" s="1">
        <f>VLOOKUP(A411, rETH!$A$2:$E$1977, 5)</f>
        <v>1212.915894</v>
      </c>
      <c r="E411" s="1">
        <f>VLOOKUP(A411, cbETH!$A$2:$E$1977, 5)</f>
        <v>1101.6538089999999</v>
      </c>
      <c r="F411" s="1" t="e">
        <f>VLOOKUP(A411, sfrxETH!$A$2:$E$1977, 5)</f>
        <v>#N/A</v>
      </c>
      <c r="G411" s="1" t="e">
        <f>VLOOKUP(A411, rETH2!$A$2:$D$1977, 5)</f>
        <v>#N/A</v>
      </c>
      <c r="H411" s="8" t="e">
        <f>VLOOKUP(A411, ankrETH!$A$2:$E$1977, 5)</f>
        <v>#N/A</v>
      </c>
      <c r="J411" s="1">
        <f t="shared" ref="J411:N411" si="1233">B411/$B411</f>
        <v>1</v>
      </c>
      <c r="K411" s="1">
        <f t="shared" si="1233"/>
        <v>1.0847118949880967</v>
      </c>
      <c r="L411" s="1">
        <f t="shared" si="1233"/>
        <v>1.0616641347547402</v>
      </c>
      <c r="M411" s="1">
        <f t="shared" si="1233"/>
        <v>0.96427653699395655</v>
      </c>
      <c r="N411" s="1" t="e">
        <f t="shared" si="1233"/>
        <v>#N/A</v>
      </c>
      <c r="O411" s="1" t="e">
        <f t="shared" si="768"/>
        <v>#N/A</v>
      </c>
      <c r="P411" s="10" t="e">
        <f t="shared" si="769"/>
        <v>#N/A</v>
      </c>
      <c r="R411" s="1">
        <f t="shared" ref="R411:X411" si="1234">J411/J410-1</f>
        <v>0</v>
      </c>
      <c r="S411" s="1">
        <f t="shared" si="1234"/>
        <v>-2.8978585573824489E-5</v>
      </c>
      <c r="T411" s="1">
        <f t="shared" si="1234"/>
        <v>-1.0161146536235011E-3</v>
      </c>
      <c r="U411" s="1">
        <f t="shared" si="1234"/>
        <v>3.7851152911070329E-3</v>
      </c>
      <c r="V411" s="1" t="e">
        <f t="shared" si="1234"/>
        <v>#N/A</v>
      </c>
      <c r="W411" s="1" t="e">
        <f t="shared" si="1234"/>
        <v>#N/A</v>
      </c>
      <c r="X411" s="1" t="e">
        <f t="shared" si="1234"/>
        <v>#N/A</v>
      </c>
      <c r="Y411" s="9">
        <f t="shared" si="771"/>
        <v>44885</v>
      </c>
      <c r="Z411" s="1">
        <f t="shared" si="778"/>
        <v>1</v>
      </c>
      <c r="AA411" s="1">
        <f t="shared" ref="AA411:AF411" si="1235">IF(ISNUMBER(AA410), AA410*(S411+1), IF(ISNUMBER(S410),S410+1, NA()))</f>
        <v>1.0330111000265692</v>
      </c>
      <c r="AB411" s="1">
        <f t="shared" si="1235"/>
        <v>1.0547577096471317</v>
      </c>
      <c r="AC411" s="1">
        <f t="shared" si="1235"/>
        <v>1.0161757234817064</v>
      </c>
      <c r="AD411" s="1" t="e">
        <f t="shared" si="1235"/>
        <v>#N/A</v>
      </c>
      <c r="AE411" s="1" t="e">
        <f t="shared" si="1235"/>
        <v>#N/A</v>
      </c>
      <c r="AF411" s="1" t="e">
        <f t="shared" si="1235"/>
        <v>#N/A</v>
      </c>
    </row>
    <row r="412" spans="1:32" ht="13">
      <c r="A412" s="9">
        <f>wstETH!A412</f>
        <v>44886</v>
      </c>
      <c r="B412" s="1">
        <f>VLOOKUP(A412, ETH!$A$2:$E$1977, 5)</f>
        <v>1108.3530270000001</v>
      </c>
      <c r="C412" s="1">
        <f>VLOOKUP(A412, wstETH!$A$2:$E$1977, 5)</f>
        <v>1197.20874</v>
      </c>
      <c r="D412" s="1">
        <f>VLOOKUP(A412, rETH!$A$2:$E$1977, 5)</f>
        <v>1180.4144289999999</v>
      </c>
      <c r="E412" s="1">
        <f>VLOOKUP(A412, cbETH!$A$2:$E$1977, 5)</f>
        <v>1064.1142580000001</v>
      </c>
      <c r="F412" s="1" t="e">
        <f>VLOOKUP(A412, sfrxETH!$A$2:$E$1977, 5)</f>
        <v>#N/A</v>
      </c>
      <c r="G412" s="1" t="e">
        <f>VLOOKUP(A412, rETH2!$A$2:$D$1977, 5)</f>
        <v>#N/A</v>
      </c>
      <c r="H412" s="8" t="e">
        <f>VLOOKUP(A412, ankrETH!$A$2:$E$1977, 5)</f>
        <v>#N/A</v>
      </c>
      <c r="J412" s="1">
        <f t="shared" ref="J412:N412" si="1236">B412/$B412</f>
        <v>1</v>
      </c>
      <c r="K412" s="1">
        <f t="shared" si="1236"/>
        <v>1.0801691436170904</v>
      </c>
      <c r="L412" s="1">
        <f t="shared" si="1236"/>
        <v>1.0650166510530041</v>
      </c>
      <c r="M412" s="1">
        <f t="shared" si="1236"/>
        <v>0.96008603042322904</v>
      </c>
      <c r="N412" s="1" t="e">
        <f t="shared" si="1236"/>
        <v>#N/A</v>
      </c>
      <c r="O412" s="1" t="e">
        <f t="shared" si="768"/>
        <v>#N/A</v>
      </c>
      <c r="P412" s="10" t="e">
        <f t="shared" si="769"/>
        <v>#N/A</v>
      </c>
      <c r="R412" s="1">
        <f t="shared" ref="R412:X412" si="1237">J412/J411-1</f>
        <v>0</v>
      </c>
      <c r="S412" s="1">
        <f t="shared" si="1237"/>
        <v>-4.1879796764432431E-3</v>
      </c>
      <c r="T412" s="1">
        <f t="shared" si="1237"/>
        <v>3.157793683063792E-3</v>
      </c>
      <c r="U412" s="1">
        <f t="shared" si="1237"/>
        <v>-4.3457518771441439E-3</v>
      </c>
      <c r="V412" s="1" t="e">
        <f t="shared" si="1237"/>
        <v>#N/A</v>
      </c>
      <c r="W412" s="1" t="e">
        <f t="shared" si="1237"/>
        <v>#N/A</v>
      </c>
      <c r="X412" s="1" t="e">
        <f t="shared" si="1237"/>
        <v>#N/A</v>
      </c>
      <c r="Y412" s="9">
        <f t="shared" si="771"/>
        <v>44886</v>
      </c>
      <c r="Z412" s="1">
        <f t="shared" si="778"/>
        <v>1</v>
      </c>
      <c r="AA412" s="1">
        <f t="shared" ref="AA412:AF412" si="1238">IF(ISNUMBER(AA411), AA411*(S412+1), IF(ISNUMBER(S411),S411+1, NA()))</f>
        <v>1.0286848705341176</v>
      </c>
      <c r="AB412" s="1">
        <f t="shared" si="1238"/>
        <v>1.0580884168798181</v>
      </c>
      <c r="AC412" s="1">
        <f t="shared" si="1238"/>
        <v>1.0117596759238774</v>
      </c>
      <c r="AD412" s="1" t="e">
        <f t="shared" si="1238"/>
        <v>#N/A</v>
      </c>
      <c r="AE412" s="1" t="e">
        <f t="shared" si="1238"/>
        <v>#N/A</v>
      </c>
      <c r="AF412" s="1" t="e">
        <f t="shared" si="1238"/>
        <v>#N/A</v>
      </c>
    </row>
    <row r="413" spans="1:32" ht="13">
      <c r="A413" s="9">
        <f>wstETH!A413</f>
        <v>44887</v>
      </c>
      <c r="B413" s="1">
        <f>VLOOKUP(A413, ETH!$A$2:$E$1977, 5)</f>
        <v>1135.173462</v>
      </c>
      <c r="C413" s="1">
        <f>VLOOKUP(A413, wstETH!$A$2:$E$1977, 5)</f>
        <v>1227.0592039999999</v>
      </c>
      <c r="D413" s="1">
        <f>VLOOKUP(A413, rETH!$A$2:$E$1977, 5)</f>
        <v>1213.5040280000001</v>
      </c>
      <c r="E413" s="1">
        <f>VLOOKUP(A413, cbETH!$A$2:$E$1977, 5)</f>
        <v>1091.5267329999999</v>
      </c>
      <c r="F413" s="1" t="e">
        <f>VLOOKUP(A413, sfrxETH!$A$2:$E$1977, 5)</f>
        <v>#N/A</v>
      </c>
      <c r="G413" s="1" t="e">
        <f>VLOOKUP(A413, rETH2!$A$2:$D$1977, 5)</f>
        <v>#N/A</v>
      </c>
      <c r="H413" s="8" t="e">
        <f>VLOOKUP(A413, ankrETH!$A$2:$E$1977, 5)</f>
        <v>#N/A</v>
      </c>
      <c r="J413" s="1">
        <f t="shared" ref="J413:N413" si="1239">B413/$B413</f>
        <v>1</v>
      </c>
      <c r="K413" s="1">
        <f t="shared" si="1239"/>
        <v>1.0809442301779248</v>
      </c>
      <c r="L413" s="1">
        <f t="shared" si="1239"/>
        <v>1.0690031687861992</v>
      </c>
      <c r="M413" s="1">
        <f t="shared" si="1239"/>
        <v>0.96155060837741813</v>
      </c>
      <c r="N413" s="1" t="e">
        <f t="shared" si="1239"/>
        <v>#N/A</v>
      </c>
      <c r="O413" s="1" t="e">
        <f t="shared" si="768"/>
        <v>#N/A</v>
      </c>
      <c r="P413" s="10" t="e">
        <f t="shared" si="769"/>
        <v>#N/A</v>
      </c>
      <c r="R413" s="1">
        <f t="shared" ref="R413:X413" si="1240">J413/J412-1</f>
        <v>0</v>
      </c>
      <c r="S413" s="1">
        <f t="shared" si="1240"/>
        <v>7.1756036118464372E-4</v>
      </c>
      <c r="T413" s="1">
        <f t="shared" si="1240"/>
        <v>3.7431506157705741E-3</v>
      </c>
      <c r="U413" s="1">
        <f t="shared" si="1240"/>
        <v>1.5254653310010635E-3</v>
      </c>
      <c r="V413" s="1" t="e">
        <f t="shared" si="1240"/>
        <v>#N/A</v>
      </c>
      <c r="W413" s="1" t="e">
        <f t="shared" si="1240"/>
        <v>#N/A</v>
      </c>
      <c r="X413" s="1" t="e">
        <f t="shared" si="1240"/>
        <v>#N/A</v>
      </c>
      <c r="Y413" s="9">
        <f t="shared" si="771"/>
        <v>44887</v>
      </c>
      <c r="Z413" s="1">
        <f t="shared" si="778"/>
        <v>1</v>
      </c>
      <c r="AA413" s="1">
        <f t="shared" ref="AA413:AF413" si="1241">IF(ISNUMBER(AA412), AA412*(S413+1), IF(ISNUMBER(S412),S412+1, NA()))</f>
        <v>1.0294230140213632</v>
      </c>
      <c r="AB413" s="1">
        <f t="shared" si="1241"/>
        <v>1.0620490011890016</v>
      </c>
      <c r="AC413" s="1">
        <f t="shared" si="1241"/>
        <v>1.0133030802328042</v>
      </c>
      <c r="AD413" s="1" t="e">
        <f t="shared" si="1241"/>
        <v>#N/A</v>
      </c>
      <c r="AE413" s="1" t="e">
        <f t="shared" si="1241"/>
        <v>#N/A</v>
      </c>
      <c r="AF413" s="1" t="e">
        <f t="shared" si="1241"/>
        <v>#N/A</v>
      </c>
    </row>
    <row r="414" spans="1:32" ht="13">
      <c r="A414" s="9">
        <f>wstETH!A414</f>
        <v>44888</v>
      </c>
      <c r="B414" s="1">
        <f>VLOOKUP(A414, ETH!$A$2:$E$1977, 5)</f>
        <v>1183.1995850000001</v>
      </c>
      <c r="C414" s="1">
        <f>VLOOKUP(A414, wstETH!$A$2:$E$1977, 5)</f>
        <v>1278.871582</v>
      </c>
      <c r="D414" s="1">
        <f>VLOOKUP(A414, rETH!$A$2:$E$1977, 5)</f>
        <v>1274.0234379999999</v>
      </c>
      <c r="E414" s="1">
        <f>VLOOKUP(A414, cbETH!$A$2:$E$1977, 5)</f>
        <v>1141.39978</v>
      </c>
      <c r="F414" s="1" t="e">
        <f>VLOOKUP(A414, sfrxETH!$A$2:$E$1977, 5)</f>
        <v>#N/A</v>
      </c>
      <c r="G414" s="1" t="e">
        <f>VLOOKUP(A414, rETH2!$A$2:$D$1977, 5)</f>
        <v>#N/A</v>
      </c>
      <c r="H414" s="8" t="e">
        <f>VLOOKUP(A414, ankrETH!$A$2:$E$1977, 5)</f>
        <v>#N/A</v>
      </c>
      <c r="J414" s="1">
        <f t="shared" ref="J414:N414" si="1242">B414/$B414</f>
        <v>1</v>
      </c>
      <c r="K414" s="1">
        <f t="shared" si="1242"/>
        <v>1.0808587141280985</v>
      </c>
      <c r="L414" s="1">
        <f t="shared" si="1242"/>
        <v>1.0767612279039127</v>
      </c>
      <c r="M414" s="1">
        <f t="shared" si="1242"/>
        <v>0.96467222814314957</v>
      </c>
      <c r="N414" s="1" t="e">
        <f t="shared" si="1242"/>
        <v>#N/A</v>
      </c>
      <c r="O414" s="1" t="e">
        <f t="shared" si="768"/>
        <v>#N/A</v>
      </c>
      <c r="P414" s="10" t="e">
        <f t="shared" si="769"/>
        <v>#N/A</v>
      </c>
      <c r="R414" s="1">
        <f t="shared" ref="R414:X414" si="1243">J414/J413-1</f>
        <v>0</v>
      </c>
      <c r="S414" s="1">
        <f t="shared" si="1243"/>
        <v>-7.9112360692468187E-5</v>
      </c>
      <c r="T414" s="1">
        <f t="shared" si="1243"/>
        <v>7.2572835555972937E-3</v>
      </c>
      <c r="U414" s="1">
        <f t="shared" si="1243"/>
        <v>3.2464435449726103E-3</v>
      </c>
      <c r="V414" s="1" t="e">
        <f t="shared" si="1243"/>
        <v>#N/A</v>
      </c>
      <c r="W414" s="1" t="e">
        <f t="shared" si="1243"/>
        <v>#N/A</v>
      </c>
      <c r="X414" s="1" t="e">
        <f t="shared" si="1243"/>
        <v>#N/A</v>
      </c>
      <c r="Y414" s="9">
        <f t="shared" si="771"/>
        <v>44888</v>
      </c>
      <c r="Z414" s="1">
        <f t="shared" si="778"/>
        <v>1</v>
      </c>
      <c r="AA414" s="1">
        <f t="shared" ref="AA414:AF414" si="1244">IF(ISNUMBER(AA413), AA413*(S414+1), IF(ISNUMBER(S413),S413+1, NA()))</f>
        <v>1.0293415739365728</v>
      </c>
      <c r="AB414" s="1">
        <f t="shared" si="1244"/>
        <v>1.0697565919405692</v>
      </c>
      <c r="AC414" s="1">
        <f t="shared" si="1244"/>
        <v>1.0165927114767268</v>
      </c>
      <c r="AD414" s="1" t="e">
        <f t="shared" si="1244"/>
        <v>#N/A</v>
      </c>
      <c r="AE414" s="1" t="e">
        <f t="shared" si="1244"/>
        <v>#N/A</v>
      </c>
      <c r="AF414" s="1" t="e">
        <f t="shared" si="1244"/>
        <v>#N/A</v>
      </c>
    </row>
    <row r="415" spans="1:32" ht="13">
      <c r="A415" s="9">
        <f>wstETH!A415</f>
        <v>44889</v>
      </c>
      <c r="B415" s="1">
        <f>VLOOKUP(A415, ETH!$A$2:$E$1977, 5)</f>
        <v>1203.983154</v>
      </c>
      <c r="C415" s="1">
        <f>VLOOKUP(A415, wstETH!$A$2:$E$1977, 5)</f>
        <v>1293.7368160000001</v>
      </c>
      <c r="D415" s="1">
        <f>VLOOKUP(A415, rETH!$A$2:$E$1977, 5)</f>
        <v>1291.571533</v>
      </c>
      <c r="E415" s="1">
        <f>VLOOKUP(A415, cbETH!$A$2:$E$1977, 5)</f>
        <v>1160.5733640000001</v>
      </c>
      <c r="F415" s="1" t="e">
        <f>VLOOKUP(A415, sfrxETH!$A$2:$E$1977, 5)</f>
        <v>#N/A</v>
      </c>
      <c r="G415" s="1" t="e">
        <f>VLOOKUP(A415, rETH2!$A$2:$D$1977, 5)</f>
        <v>#N/A</v>
      </c>
      <c r="H415" s="8" t="e">
        <f>VLOOKUP(A415, ankrETH!$A$2:$E$1977, 5)</f>
        <v>#N/A</v>
      </c>
      <c r="J415" s="1">
        <f t="shared" ref="J415:N415" si="1245">B415/$B415</f>
        <v>1</v>
      </c>
      <c r="K415" s="1">
        <f t="shared" si="1245"/>
        <v>1.0745472739396817</v>
      </c>
      <c r="L415" s="1">
        <f t="shared" si="1245"/>
        <v>1.0727488409692483</v>
      </c>
      <c r="M415" s="1">
        <f t="shared" si="1245"/>
        <v>0.96394485267025598</v>
      </c>
      <c r="N415" s="1" t="e">
        <f t="shared" si="1245"/>
        <v>#N/A</v>
      </c>
      <c r="O415" s="1" t="e">
        <f t="shared" si="768"/>
        <v>#N/A</v>
      </c>
      <c r="P415" s="10" t="e">
        <f t="shared" si="769"/>
        <v>#N/A</v>
      </c>
      <c r="R415" s="1">
        <f t="shared" ref="R415:X415" si="1246">J415/J414-1</f>
        <v>0</v>
      </c>
      <c r="S415" s="1">
        <f t="shared" si="1246"/>
        <v>-5.8392832531383165E-3</v>
      </c>
      <c r="T415" s="1">
        <f t="shared" si="1246"/>
        <v>-3.7263478946721884E-3</v>
      </c>
      <c r="U415" s="1">
        <f t="shared" si="1246"/>
        <v>-7.5401307477640511E-4</v>
      </c>
      <c r="V415" s="1" t="e">
        <f t="shared" si="1246"/>
        <v>#N/A</v>
      </c>
      <c r="W415" s="1" t="e">
        <f t="shared" si="1246"/>
        <v>#N/A</v>
      </c>
      <c r="X415" s="1" t="e">
        <f t="shared" si="1246"/>
        <v>#N/A</v>
      </c>
      <c r="Y415" s="9">
        <f t="shared" si="771"/>
        <v>44889</v>
      </c>
      <c r="Z415" s="1">
        <f t="shared" si="778"/>
        <v>1</v>
      </c>
      <c r="AA415" s="1">
        <f t="shared" ref="AA415:AF415" si="1247">IF(ISNUMBER(AA414), AA414*(S415+1), IF(ISNUMBER(S414),S414+1, NA()))</f>
        <v>1.0233309569221258</v>
      </c>
      <c r="AB415" s="1">
        <f t="shared" si="1247"/>
        <v>1.0657703067163797</v>
      </c>
      <c r="AC415" s="1">
        <f t="shared" si="1247"/>
        <v>1.015826187280551</v>
      </c>
      <c r="AD415" s="1" t="e">
        <f t="shared" si="1247"/>
        <v>#N/A</v>
      </c>
      <c r="AE415" s="1" t="e">
        <f t="shared" si="1247"/>
        <v>#N/A</v>
      </c>
      <c r="AF415" s="1" t="e">
        <f t="shared" si="1247"/>
        <v>#N/A</v>
      </c>
    </row>
    <row r="416" spans="1:32" ht="13">
      <c r="A416" s="9">
        <f>wstETH!A416</f>
        <v>44890</v>
      </c>
      <c r="B416" s="1">
        <f>VLOOKUP(A416, ETH!$A$2:$E$1977, 5)</f>
        <v>1198.9259030000001</v>
      </c>
      <c r="C416" s="1">
        <f>VLOOKUP(A416, wstETH!$A$2:$E$1977, 5)</f>
        <v>1291.3129879999999</v>
      </c>
      <c r="D416" s="1">
        <f>VLOOKUP(A416, rETH!$A$2:$E$1977, 5)</f>
        <v>1283.4147949999999</v>
      </c>
      <c r="E416" s="1">
        <f>VLOOKUP(A416, cbETH!$A$2:$E$1977, 5)</f>
        <v>1153.8514399999999</v>
      </c>
      <c r="F416" s="1" t="e">
        <f>VLOOKUP(A416, sfrxETH!$A$2:$E$1977, 5)</f>
        <v>#N/A</v>
      </c>
      <c r="G416" s="1" t="e">
        <f>VLOOKUP(A416, rETH2!$A$2:$D$1977, 5)</f>
        <v>#N/A</v>
      </c>
      <c r="H416" s="8" t="e">
        <f>VLOOKUP(A416, ankrETH!$A$2:$E$1977, 5)</f>
        <v>#N/A</v>
      </c>
      <c r="J416" s="1">
        <f t="shared" ref="J416:N416" si="1248">B416/$B416</f>
        <v>1</v>
      </c>
      <c r="K416" s="1">
        <f t="shared" si="1248"/>
        <v>1.0770582108275626</v>
      </c>
      <c r="L416" s="1">
        <f t="shared" si="1248"/>
        <v>1.070470486782034</v>
      </c>
      <c r="M416" s="1">
        <f t="shared" si="1248"/>
        <v>0.96240429630620783</v>
      </c>
      <c r="N416" s="1" t="e">
        <f t="shared" si="1248"/>
        <v>#N/A</v>
      </c>
      <c r="O416" s="1" t="e">
        <f t="shared" si="768"/>
        <v>#N/A</v>
      </c>
      <c r="P416" s="10" t="e">
        <f t="shared" si="769"/>
        <v>#N/A</v>
      </c>
      <c r="R416" s="1">
        <f t="shared" ref="R416:X416" si="1249">J416/J415-1</f>
        <v>0</v>
      </c>
      <c r="S416" s="1">
        <f t="shared" si="1249"/>
        <v>2.3367393401640957E-3</v>
      </c>
      <c r="T416" s="1">
        <f t="shared" si="1249"/>
        <v>-2.123846794516826E-3</v>
      </c>
      <c r="U416" s="1">
        <f t="shared" si="1249"/>
        <v>-1.5981789412335967E-3</v>
      </c>
      <c r="V416" s="1" t="e">
        <f t="shared" si="1249"/>
        <v>#N/A</v>
      </c>
      <c r="W416" s="1" t="e">
        <f t="shared" si="1249"/>
        <v>#N/A</v>
      </c>
      <c r="X416" s="1" t="e">
        <f t="shared" si="1249"/>
        <v>#N/A</v>
      </c>
      <c r="Y416" s="9">
        <f t="shared" si="771"/>
        <v>44890</v>
      </c>
      <c r="Z416" s="1">
        <f t="shared" si="778"/>
        <v>1</v>
      </c>
      <c r="AA416" s="1">
        <f t="shared" ref="AA416:AF416" si="1250">IF(ISNUMBER(AA415), AA415*(S416+1), IF(ISNUMBER(S415),S415+1, NA()))</f>
        <v>1.0257222146271736</v>
      </c>
      <c r="AB416" s="1">
        <f t="shared" si="1250"/>
        <v>1.063506773866769</v>
      </c>
      <c r="AC416" s="1">
        <f t="shared" si="1250"/>
        <v>1.0142027152600857</v>
      </c>
      <c r="AD416" s="1" t="e">
        <f t="shared" si="1250"/>
        <v>#N/A</v>
      </c>
      <c r="AE416" s="1" t="e">
        <f t="shared" si="1250"/>
        <v>#N/A</v>
      </c>
      <c r="AF416" s="1" t="e">
        <f t="shared" si="1250"/>
        <v>#N/A</v>
      </c>
    </row>
    <row r="417" spans="1:32" ht="13">
      <c r="A417" s="9">
        <f>wstETH!A417</f>
        <v>44891</v>
      </c>
      <c r="B417" s="1">
        <f>VLOOKUP(A417, ETH!$A$2:$E$1977, 5)</f>
        <v>1205.8979489999999</v>
      </c>
      <c r="C417" s="1">
        <f>VLOOKUP(A417, wstETH!$A$2:$E$1977, 5)</f>
        <v>1299.5329589999999</v>
      </c>
      <c r="D417" s="1">
        <f>VLOOKUP(A417, rETH!$A$2:$E$1977, 5)</f>
        <v>1294.4610600000001</v>
      </c>
      <c r="E417" s="1">
        <f>VLOOKUP(A417, cbETH!$A$2:$E$1977, 5)</f>
        <v>1163.0017089999999</v>
      </c>
      <c r="F417" s="1" t="e">
        <f>VLOOKUP(A417, sfrxETH!$A$2:$E$1977, 5)</f>
        <v>#N/A</v>
      </c>
      <c r="G417" s="1" t="e">
        <f>VLOOKUP(A417, rETH2!$A$2:$D$1977, 5)</f>
        <v>#N/A</v>
      </c>
      <c r="H417" s="8" t="e">
        <f>VLOOKUP(A417, ankrETH!$A$2:$E$1977, 5)</f>
        <v>#N/A</v>
      </c>
      <c r="J417" s="1">
        <f t="shared" ref="J417:N417" si="1251">B417/$B417</f>
        <v>1</v>
      </c>
      <c r="K417" s="1">
        <f t="shared" si="1251"/>
        <v>1.0776475406377857</v>
      </c>
      <c r="L417" s="1">
        <f t="shared" si="1251"/>
        <v>1.0734416300097713</v>
      </c>
      <c r="M417" s="1">
        <f t="shared" si="1251"/>
        <v>0.96442796835704703</v>
      </c>
      <c r="N417" s="1" t="e">
        <f t="shared" si="1251"/>
        <v>#N/A</v>
      </c>
      <c r="O417" s="1" t="e">
        <f t="shared" si="768"/>
        <v>#N/A</v>
      </c>
      <c r="P417" s="10" t="e">
        <f t="shared" si="769"/>
        <v>#N/A</v>
      </c>
      <c r="R417" s="1">
        <f t="shared" ref="R417:X417" si="1252">J417/J416-1</f>
        <v>0</v>
      </c>
      <c r="S417" s="1">
        <f t="shared" si="1252"/>
        <v>5.4716616455685596E-4</v>
      </c>
      <c r="T417" s="1">
        <f t="shared" si="1252"/>
        <v>2.7755489426606328E-3</v>
      </c>
      <c r="U417" s="1">
        <f t="shared" si="1252"/>
        <v>2.102725495518154E-3</v>
      </c>
      <c r="V417" s="1" t="e">
        <f t="shared" si="1252"/>
        <v>#N/A</v>
      </c>
      <c r="W417" s="1" t="e">
        <f t="shared" si="1252"/>
        <v>#N/A</v>
      </c>
      <c r="X417" s="1" t="e">
        <f t="shared" si="1252"/>
        <v>#N/A</v>
      </c>
      <c r="Y417" s="9">
        <f t="shared" si="771"/>
        <v>44891</v>
      </c>
      <c r="Z417" s="1">
        <f t="shared" si="778"/>
        <v>1</v>
      </c>
      <c r="AA417" s="1">
        <f t="shared" ref="AA417:AF417" si="1253">IF(ISNUMBER(AA416), AA416*(S417+1), IF(ISNUMBER(S416),S416+1, NA()))</f>
        <v>1.0262834551172519</v>
      </c>
      <c r="AB417" s="1">
        <f t="shared" si="1253"/>
        <v>1.0664585889684872</v>
      </c>
      <c r="AC417" s="1">
        <f t="shared" si="1253"/>
        <v>1.0163353051670867</v>
      </c>
      <c r="AD417" s="1" t="e">
        <f t="shared" si="1253"/>
        <v>#N/A</v>
      </c>
      <c r="AE417" s="1" t="e">
        <f t="shared" si="1253"/>
        <v>#N/A</v>
      </c>
      <c r="AF417" s="1" t="e">
        <f t="shared" si="1253"/>
        <v>#N/A</v>
      </c>
    </row>
    <row r="418" spans="1:32" ht="13">
      <c r="A418" s="9">
        <f>wstETH!A418</f>
        <v>44892</v>
      </c>
      <c r="B418" s="1">
        <f>VLOOKUP(A418, ETH!$A$2:$E$1977, 5)</f>
        <v>1195.126953</v>
      </c>
      <c r="C418" s="1">
        <f>VLOOKUP(A418, wstETH!$A$2:$E$1977, 5)</f>
        <v>1289.031616</v>
      </c>
      <c r="D418" s="1">
        <f>VLOOKUP(A418, rETH!$A$2:$E$1977, 5)</f>
        <v>1280.392578</v>
      </c>
      <c r="E418" s="1">
        <f>VLOOKUP(A418, cbETH!$A$2:$E$1977, 5)</f>
        <v>1153.785034</v>
      </c>
      <c r="F418" s="1" t="e">
        <f>VLOOKUP(A418, sfrxETH!$A$2:$E$1977, 5)</f>
        <v>#N/A</v>
      </c>
      <c r="G418" s="1" t="e">
        <f>VLOOKUP(A418, rETH2!$A$2:$D$1977, 5)</f>
        <v>#N/A</v>
      </c>
      <c r="H418" s="8" t="e">
        <f>VLOOKUP(A418, ankrETH!$A$2:$E$1977, 5)</f>
        <v>#N/A</v>
      </c>
      <c r="J418" s="1">
        <f t="shared" ref="J418:N418" si="1254">B418/$B418</f>
        <v>1</v>
      </c>
      <c r="K418" s="1">
        <f t="shared" si="1254"/>
        <v>1.0785729606083112</v>
      </c>
      <c r="L418" s="1">
        <f t="shared" si="1254"/>
        <v>1.0713444080446572</v>
      </c>
      <c r="M418" s="1">
        <f t="shared" si="1254"/>
        <v>0.96540792683469845</v>
      </c>
      <c r="N418" s="1" t="e">
        <f t="shared" si="1254"/>
        <v>#N/A</v>
      </c>
      <c r="O418" s="1" t="e">
        <f t="shared" si="768"/>
        <v>#N/A</v>
      </c>
      <c r="P418" s="10" t="e">
        <f t="shared" si="769"/>
        <v>#N/A</v>
      </c>
      <c r="R418" s="1">
        <f t="shared" ref="R418:X418" si="1255">J418/J417-1</f>
        <v>0</v>
      </c>
      <c r="S418" s="1">
        <f t="shared" si="1255"/>
        <v>8.587408550830844E-4</v>
      </c>
      <c r="T418" s="1">
        <f t="shared" si="1255"/>
        <v>-1.9537363807056174E-3</v>
      </c>
      <c r="U418" s="1">
        <f t="shared" si="1255"/>
        <v>1.0161033377338313E-3</v>
      </c>
      <c r="V418" s="1" t="e">
        <f t="shared" si="1255"/>
        <v>#N/A</v>
      </c>
      <c r="W418" s="1" t="e">
        <f t="shared" si="1255"/>
        <v>#N/A</v>
      </c>
      <c r="X418" s="1" t="e">
        <f t="shared" si="1255"/>
        <v>#N/A</v>
      </c>
      <c r="Y418" s="9">
        <f t="shared" si="771"/>
        <v>44892</v>
      </c>
      <c r="Z418" s="1">
        <f t="shared" si="778"/>
        <v>1</v>
      </c>
      <c r="AA418" s="1">
        <f t="shared" ref="AA418:AF418" si="1256">IF(ISNUMBER(AA417), AA417*(S418+1), IF(ISNUMBER(S417),S417+1, NA()))</f>
        <v>1.0271647666490569</v>
      </c>
      <c r="AB418" s="1">
        <f t="shared" si="1256"/>
        <v>1.0643750100247036</v>
      </c>
      <c r="AC418" s="1">
        <f t="shared" si="1256"/>
        <v>1.0173680068629236</v>
      </c>
      <c r="AD418" s="1" t="e">
        <f t="shared" si="1256"/>
        <v>#N/A</v>
      </c>
      <c r="AE418" s="1" t="e">
        <f t="shared" si="1256"/>
        <v>#N/A</v>
      </c>
      <c r="AF418" s="1" t="e">
        <f t="shared" si="1256"/>
        <v>#N/A</v>
      </c>
    </row>
    <row r="419" spans="1:32" ht="13">
      <c r="A419" s="9">
        <f>wstETH!A419</f>
        <v>44893</v>
      </c>
      <c r="B419" s="1">
        <f>VLOOKUP(A419, ETH!$A$2:$E$1977, 5)</f>
        <v>1170.086182</v>
      </c>
      <c r="C419" s="1">
        <f>VLOOKUP(A419, wstETH!$A$2:$E$1977, 5)</f>
        <v>1262.888794</v>
      </c>
      <c r="D419" s="1">
        <f>VLOOKUP(A419, rETH!$A$2:$E$1977, 5)</f>
        <v>1257.4304199999999</v>
      </c>
      <c r="E419" s="1">
        <f>VLOOKUP(A419, cbETH!$A$2:$E$1977, 5)</f>
        <v>1128.6405030000001</v>
      </c>
      <c r="F419" s="1" t="e">
        <f>VLOOKUP(A419, sfrxETH!$A$2:$E$1977, 5)</f>
        <v>#N/A</v>
      </c>
      <c r="G419" s="1" t="e">
        <f>VLOOKUP(A419, rETH2!$A$2:$D$1977, 5)</f>
        <v>#N/A</v>
      </c>
      <c r="H419" s="8" t="e">
        <f>VLOOKUP(A419, ankrETH!$A$2:$E$1977, 5)</f>
        <v>#N/A</v>
      </c>
      <c r="J419" s="1">
        <f t="shared" ref="J419:N419" si="1257">B419/$B419</f>
        <v>1</v>
      </c>
      <c r="K419" s="1">
        <f t="shared" si="1257"/>
        <v>1.0793126296401301</v>
      </c>
      <c r="L419" s="1">
        <f t="shared" si="1257"/>
        <v>1.0746476963352429</v>
      </c>
      <c r="M419" s="1">
        <f t="shared" si="1257"/>
        <v>0.96457895184339515</v>
      </c>
      <c r="N419" s="1" t="e">
        <f t="shared" si="1257"/>
        <v>#N/A</v>
      </c>
      <c r="O419" s="1" t="e">
        <f t="shared" si="768"/>
        <v>#N/A</v>
      </c>
      <c r="P419" s="10" t="e">
        <f t="shared" si="769"/>
        <v>#N/A</v>
      </c>
      <c r="R419" s="1">
        <f t="shared" ref="R419:X419" si="1258">J419/J418-1</f>
        <v>0</v>
      </c>
      <c r="S419" s="1">
        <f t="shared" si="1258"/>
        <v>6.8578488320514275E-4</v>
      </c>
      <c r="T419" s="1">
        <f t="shared" si="1258"/>
        <v>3.0833112729964363E-3</v>
      </c>
      <c r="U419" s="1">
        <f t="shared" si="1258"/>
        <v>-8.5867845939624488E-4</v>
      </c>
      <c r="V419" s="1" t="e">
        <f t="shared" si="1258"/>
        <v>#N/A</v>
      </c>
      <c r="W419" s="1" t="e">
        <f t="shared" si="1258"/>
        <v>#N/A</v>
      </c>
      <c r="X419" s="1" t="e">
        <f t="shared" si="1258"/>
        <v>#N/A</v>
      </c>
      <c r="Y419" s="9">
        <f t="shared" si="771"/>
        <v>44893</v>
      </c>
      <c r="Z419" s="1">
        <f t="shared" si="778"/>
        <v>1</v>
      </c>
      <c r="AA419" s="1">
        <f t="shared" ref="AA419:AF419" si="1259">IF(ISNUMBER(AA418), AA418*(S419+1), IF(ISNUMBER(S418),S418+1, NA()))</f>
        <v>1.0278691807185858</v>
      </c>
      <c r="AB419" s="1">
        <f t="shared" si="1259"/>
        <v>1.0676568094918084</v>
      </c>
      <c r="AC419" s="1">
        <f t="shared" si="1259"/>
        <v>1.0164944148701516</v>
      </c>
      <c r="AD419" s="1" t="e">
        <f t="shared" si="1259"/>
        <v>#N/A</v>
      </c>
      <c r="AE419" s="1" t="e">
        <f t="shared" si="1259"/>
        <v>#N/A</v>
      </c>
      <c r="AF419" s="1" t="e">
        <f t="shared" si="1259"/>
        <v>#N/A</v>
      </c>
    </row>
    <row r="420" spans="1:32" ht="13">
      <c r="A420" s="9">
        <f>wstETH!A420</f>
        <v>44894</v>
      </c>
      <c r="B420" s="1">
        <f>VLOOKUP(A420, ETH!$A$2:$E$1977, 5)</f>
        <v>1216.901245</v>
      </c>
      <c r="C420" s="1">
        <f>VLOOKUP(A420, wstETH!$A$2:$E$1977, 5)</f>
        <v>1320.8831789999999</v>
      </c>
      <c r="D420" s="1">
        <f>VLOOKUP(A420, rETH!$A$2:$E$1977, 5)</f>
        <v>1307.380371</v>
      </c>
      <c r="E420" s="1">
        <f>VLOOKUP(A420, cbETH!$A$2:$E$1977, 5)</f>
        <v>1185.7730710000001</v>
      </c>
      <c r="F420" s="1" t="e">
        <f>VLOOKUP(A420, sfrxETH!$A$2:$E$1977, 5)</f>
        <v>#N/A</v>
      </c>
      <c r="G420" s="1" t="e">
        <f>VLOOKUP(A420, rETH2!$A$2:$D$1977, 5)</f>
        <v>#N/A</v>
      </c>
      <c r="H420" s="8" t="e">
        <f>VLOOKUP(A420, ankrETH!$A$2:$E$1977, 5)</f>
        <v>#N/A</v>
      </c>
      <c r="J420" s="1">
        <f t="shared" ref="J420:N420" si="1260">B420/$B420</f>
        <v>1</v>
      </c>
      <c r="K420" s="1">
        <f t="shared" si="1260"/>
        <v>1.0854481285373325</v>
      </c>
      <c r="L420" s="1">
        <f t="shared" si="1260"/>
        <v>1.0743520695469417</v>
      </c>
      <c r="M420" s="1">
        <f t="shared" si="1260"/>
        <v>0.97442013135585215</v>
      </c>
      <c r="N420" s="1" t="e">
        <f t="shared" si="1260"/>
        <v>#N/A</v>
      </c>
      <c r="O420" s="1" t="e">
        <f t="shared" si="768"/>
        <v>#N/A</v>
      </c>
      <c r="P420" s="10" t="e">
        <f t="shared" si="769"/>
        <v>#N/A</v>
      </c>
      <c r="R420" s="1">
        <f t="shared" ref="R420:X420" si="1261">J420/J419-1</f>
        <v>0</v>
      </c>
      <c r="S420" s="1">
        <f t="shared" si="1261"/>
        <v>5.6846355066262344E-3</v>
      </c>
      <c r="T420" s="1">
        <f t="shared" si="1261"/>
        <v>-2.7509181782026104E-4</v>
      </c>
      <c r="U420" s="1">
        <f t="shared" si="1261"/>
        <v>1.020256506079642E-2</v>
      </c>
      <c r="V420" s="1" t="e">
        <f t="shared" si="1261"/>
        <v>#N/A</v>
      </c>
      <c r="W420" s="1" t="e">
        <f t="shared" si="1261"/>
        <v>#N/A</v>
      </c>
      <c r="X420" s="1" t="e">
        <f t="shared" si="1261"/>
        <v>#N/A</v>
      </c>
      <c r="Y420" s="9">
        <f t="shared" si="771"/>
        <v>44894</v>
      </c>
      <c r="Z420" s="1">
        <f t="shared" si="778"/>
        <v>1</v>
      </c>
      <c r="AA420" s="1">
        <f t="shared" ref="AA420:AF420" si="1262">IF(ISNUMBER(AA419), AA419*(S420+1), IF(ISNUMBER(S419),S419+1, NA()))</f>
        <v>1.0337122423594656</v>
      </c>
      <c r="AB420" s="1">
        <f t="shared" si="1262"/>
        <v>1.0673631058392772</v>
      </c>
      <c r="AC420" s="1">
        <f t="shared" si="1262"/>
        <v>1.0268652652718004</v>
      </c>
      <c r="AD420" s="1" t="e">
        <f t="shared" si="1262"/>
        <v>#N/A</v>
      </c>
      <c r="AE420" s="1" t="e">
        <f t="shared" si="1262"/>
        <v>#N/A</v>
      </c>
      <c r="AF420" s="1" t="e">
        <f t="shared" si="1262"/>
        <v>#N/A</v>
      </c>
    </row>
    <row r="421" spans="1:32" ht="13">
      <c r="A421" s="9">
        <f>wstETH!A421</f>
        <v>44895</v>
      </c>
      <c r="B421" s="1">
        <f>VLOOKUP(A421, ETH!$A$2:$E$1977, 5)</f>
        <v>1295.6885990000001</v>
      </c>
      <c r="C421" s="1">
        <f>VLOOKUP(A421, wstETH!$A$2:$E$1977, 5)</f>
        <v>1407.693237</v>
      </c>
      <c r="D421" s="1">
        <f>VLOOKUP(A421, rETH!$A$2:$E$1977, 5)</f>
        <v>1397.7845460000001</v>
      </c>
      <c r="E421" s="1">
        <f>VLOOKUP(A421, cbETH!$A$2:$E$1977, 5)</f>
        <v>1257.994751</v>
      </c>
      <c r="F421" s="1" t="e">
        <f>VLOOKUP(A421, sfrxETH!$A$2:$E$1977, 5)</f>
        <v>#N/A</v>
      </c>
      <c r="G421" s="1" t="e">
        <f>VLOOKUP(A421, rETH2!$A$2:$D$1977, 5)</f>
        <v>#N/A</v>
      </c>
      <c r="H421" s="8" t="e">
        <f>VLOOKUP(A421, ankrETH!$A$2:$E$1977, 5)</f>
        <v>#N/A</v>
      </c>
      <c r="J421" s="1">
        <f t="shared" ref="J421:N421" si="1263">B421/$B421</f>
        <v>1</v>
      </c>
      <c r="K421" s="1">
        <f t="shared" si="1263"/>
        <v>1.0864441024536635</v>
      </c>
      <c r="L421" s="1">
        <f t="shared" si="1263"/>
        <v>1.0787966700322875</v>
      </c>
      <c r="M421" s="1">
        <f t="shared" si="1263"/>
        <v>0.97090825061740005</v>
      </c>
      <c r="N421" s="1" t="e">
        <f t="shared" si="1263"/>
        <v>#N/A</v>
      </c>
      <c r="O421" s="1" t="e">
        <f t="shared" si="768"/>
        <v>#N/A</v>
      </c>
      <c r="P421" s="10" t="e">
        <f t="shared" si="769"/>
        <v>#N/A</v>
      </c>
      <c r="R421" s="1">
        <f t="shared" ref="R421:X421" si="1264">J421/J420-1</f>
        <v>0</v>
      </c>
      <c r="S421" s="1">
        <f t="shared" si="1264"/>
        <v>9.1756933394226969E-4</v>
      </c>
      <c r="T421" s="1">
        <f t="shared" si="1264"/>
        <v>4.1370055602165667E-3</v>
      </c>
      <c r="U421" s="1">
        <f t="shared" si="1264"/>
        <v>-3.6040724380000944E-3</v>
      </c>
      <c r="V421" s="1" t="e">
        <f t="shared" si="1264"/>
        <v>#N/A</v>
      </c>
      <c r="W421" s="1" t="e">
        <f t="shared" si="1264"/>
        <v>#N/A</v>
      </c>
      <c r="X421" s="1" t="e">
        <f t="shared" si="1264"/>
        <v>#N/A</v>
      </c>
      <c r="Y421" s="9">
        <f t="shared" si="771"/>
        <v>44895</v>
      </c>
      <c r="Z421" s="1">
        <f t="shared" si="778"/>
        <v>1</v>
      </c>
      <c r="AA421" s="1">
        <f t="shared" ref="AA421:AF421" si="1265">IF(ISNUMBER(AA420), AA420*(S421+1), IF(ISNUMBER(S420),S420+1, NA()))</f>
        <v>1.0346607450131753</v>
      </c>
      <c r="AB421" s="1">
        <f t="shared" si="1265"/>
        <v>1.0717787929429043</v>
      </c>
      <c r="AC421" s="1">
        <f t="shared" si="1265"/>
        <v>1.0231643684716947</v>
      </c>
      <c r="AD421" s="1" t="e">
        <f t="shared" si="1265"/>
        <v>#N/A</v>
      </c>
      <c r="AE421" s="1" t="e">
        <f t="shared" si="1265"/>
        <v>#N/A</v>
      </c>
      <c r="AF421" s="1" t="e">
        <f t="shared" si="1265"/>
        <v>#N/A</v>
      </c>
    </row>
    <row r="422" spans="1:32" ht="13">
      <c r="A422" s="9">
        <f>wstETH!A422</f>
        <v>44896</v>
      </c>
      <c r="B422" s="1">
        <f>VLOOKUP(A422, ETH!$A$2:$E$1977, 5)</f>
        <v>1276.2739260000001</v>
      </c>
      <c r="C422" s="1">
        <f>VLOOKUP(A422, wstETH!$A$2:$E$1977, 5)</f>
        <v>1386.2307129999999</v>
      </c>
      <c r="D422" s="1">
        <f>VLOOKUP(A422, rETH!$A$2:$E$1977, 5)</f>
        <v>1375.8122559999999</v>
      </c>
      <c r="E422" s="1">
        <f>VLOOKUP(A422, cbETH!$A$2:$E$1977, 5)</f>
        <v>1233.901245</v>
      </c>
      <c r="F422" s="1" t="e">
        <f>VLOOKUP(A422, sfrxETH!$A$2:$E$1977, 5)</f>
        <v>#N/A</v>
      </c>
      <c r="G422" s="1" t="e">
        <f>VLOOKUP(A422, rETH2!$A$2:$D$1977, 5)</f>
        <v>#N/A</v>
      </c>
      <c r="H422" s="8" t="e">
        <f>VLOOKUP(A422, ankrETH!$A$2:$E$1977, 5)</f>
        <v>#N/A</v>
      </c>
      <c r="J422" s="1">
        <f t="shared" ref="J422:N422" si="1266">B422/$B422</f>
        <v>1</v>
      </c>
      <c r="K422" s="1">
        <f t="shared" si="1266"/>
        <v>1.0861545352921358</v>
      </c>
      <c r="L422" s="1">
        <f t="shared" si="1266"/>
        <v>1.077991352774843</v>
      </c>
      <c r="M422" s="1">
        <f t="shared" si="1266"/>
        <v>0.96679969704246704</v>
      </c>
      <c r="N422" s="1" t="e">
        <f t="shared" si="1266"/>
        <v>#N/A</v>
      </c>
      <c r="O422" s="1" t="e">
        <f t="shared" si="768"/>
        <v>#N/A</v>
      </c>
      <c r="P422" s="10" t="e">
        <f t="shared" si="769"/>
        <v>#N/A</v>
      </c>
      <c r="R422" s="1">
        <f t="shared" ref="R422:X422" si="1267">J422/J421-1</f>
        <v>0</v>
      </c>
      <c r="S422" s="1">
        <f t="shared" si="1267"/>
        <v>-2.6652743650024124E-4</v>
      </c>
      <c r="T422" s="1">
        <f t="shared" si="1267"/>
        <v>-7.4649586879094176E-4</v>
      </c>
      <c r="U422" s="1">
        <f t="shared" si="1267"/>
        <v>-4.2316599661403886E-3</v>
      </c>
      <c r="V422" s="1" t="e">
        <f t="shared" si="1267"/>
        <v>#N/A</v>
      </c>
      <c r="W422" s="1" t="e">
        <f t="shared" si="1267"/>
        <v>#N/A</v>
      </c>
      <c r="X422" s="1" t="e">
        <f t="shared" si="1267"/>
        <v>#N/A</v>
      </c>
      <c r="Y422" s="9">
        <f t="shared" si="771"/>
        <v>44896</v>
      </c>
      <c r="Z422" s="1">
        <f t="shared" si="778"/>
        <v>1</v>
      </c>
      <c r="AA422" s="1">
        <f t="shared" ref="AA422:AF422" si="1268">IF(ISNUMBER(AA421), AA421*(S422+1), IF(ISNUMBER(S421),S421+1, NA()))</f>
        <v>1.0343849795371596</v>
      </c>
      <c r="AB422" s="1">
        <f t="shared" si="1268"/>
        <v>1.0709787145017147</v>
      </c>
      <c r="AC422" s="1">
        <f t="shared" si="1268"/>
        <v>1.0188346847748517</v>
      </c>
      <c r="AD422" s="1" t="e">
        <f t="shared" si="1268"/>
        <v>#N/A</v>
      </c>
      <c r="AE422" s="1" t="e">
        <f t="shared" si="1268"/>
        <v>#N/A</v>
      </c>
      <c r="AF422" s="1" t="e">
        <f t="shared" si="1268"/>
        <v>#N/A</v>
      </c>
    </row>
    <row r="423" spans="1:32" ht="13">
      <c r="A423" s="9">
        <f>wstETH!A423</f>
        <v>44897</v>
      </c>
      <c r="B423" s="1">
        <f>VLOOKUP(A423, ETH!$A$2:$E$1977, 5)</f>
        <v>1294.303345</v>
      </c>
      <c r="C423" s="1">
        <f>VLOOKUP(A423, wstETH!$A$2:$E$1977, 5)</f>
        <v>1408.418457</v>
      </c>
      <c r="D423" s="1">
        <f>VLOOKUP(A423, rETH!$A$2:$E$1977, 5)</f>
        <v>1396.716553</v>
      </c>
      <c r="E423" s="1">
        <f>VLOOKUP(A423, cbETH!$A$2:$E$1977, 5)</f>
        <v>1246.6405030000001</v>
      </c>
      <c r="F423" s="1" t="e">
        <f>VLOOKUP(A423, sfrxETH!$A$2:$E$1977, 5)</f>
        <v>#N/A</v>
      </c>
      <c r="G423" s="1" t="e">
        <f>VLOOKUP(A423, rETH2!$A$2:$D$1977, 5)</f>
        <v>#N/A</v>
      </c>
      <c r="H423" s="8" t="e">
        <f>VLOOKUP(A423, ankrETH!$A$2:$E$1977, 5)</f>
        <v>#N/A</v>
      </c>
      <c r="J423" s="1">
        <f t="shared" ref="J423:N423" si="1269">B423/$B423</f>
        <v>1</v>
      </c>
      <c r="K423" s="1">
        <f t="shared" si="1269"/>
        <v>1.0881672078194311</v>
      </c>
      <c r="L423" s="1">
        <f t="shared" si="1269"/>
        <v>1.0791261247957293</v>
      </c>
      <c r="M423" s="1">
        <f t="shared" si="1269"/>
        <v>0.96317490626588775</v>
      </c>
      <c r="N423" s="1" t="e">
        <f t="shared" si="1269"/>
        <v>#N/A</v>
      </c>
      <c r="O423" s="1" t="e">
        <f t="shared" si="768"/>
        <v>#N/A</v>
      </c>
      <c r="P423" s="10" t="e">
        <f t="shared" si="769"/>
        <v>#N/A</v>
      </c>
      <c r="R423" s="1">
        <f t="shared" ref="R423:X423" si="1270">J423/J422-1</f>
        <v>0</v>
      </c>
      <c r="S423" s="1">
        <f t="shared" si="1270"/>
        <v>1.8530259386653203E-3</v>
      </c>
      <c r="T423" s="1">
        <f t="shared" si="1270"/>
        <v>1.0526726563857558E-3</v>
      </c>
      <c r="U423" s="1">
        <f t="shared" si="1270"/>
        <v>-3.7492675966571687E-3</v>
      </c>
      <c r="V423" s="1" t="e">
        <f t="shared" si="1270"/>
        <v>#N/A</v>
      </c>
      <c r="W423" s="1" t="e">
        <f t="shared" si="1270"/>
        <v>#N/A</v>
      </c>
      <c r="X423" s="1" t="e">
        <f t="shared" si="1270"/>
        <v>#N/A</v>
      </c>
      <c r="Y423" s="9">
        <f t="shared" si="771"/>
        <v>44897</v>
      </c>
      <c r="Z423" s="1">
        <f t="shared" si="778"/>
        <v>1</v>
      </c>
      <c r="AA423" s="1">
        <f t="shared" ref="AA423:AF423" si="1271">IF(ISNUMBER(AA422), AA422*(S423+1), IF(ISNUMBER(S422),S422+1, NA()))</f>
        <v>1.0363017217348078</v>
      </c>
      <c r="AB423" s="1">
        <f t="shared" si="1271"/>
        <v>1.0721061045100417</v>
      </c>
      <c r="AC423" s="1">
        <f t="shared" si="1271"/>
        <v>1.0150148009048749</v>
      </c>
      <c r="AD423" s="1" t="e">
        <f t="shared" si="1271"/>
        <v>#N/A</v>
      </c>
      <c r="AE423" s="1" t="e">
        <f t="shared" si="1271"/>
        <v>#N/A</v>
      </c>
      <c r="AF423" s="1" t="e">
        <f t="shared" si="1271"/>
        <v>#N/A</v>
      </c>
    </row>
    <row r="424" spans="1:32" ht="13">
      <c r="A424" s="9">
        <f>wstETH!A424</f>
        <v>44898</v>
      </c>
      <c r="B424" s="1">
        <f>VLOOKUP(A424, ETH!$A$2:$E$1977, 5)</f>
        <v>1243.3348390000001</v>
      </c>
      <c r="C424" s="1">
        <f>VLOOKUP(A424, wstETH!$A$2:$E$1977, 5)</f>
        <v>1349.2662350000001</v>
      </c>
      <c r="D424" s="1">
        <f>VLOOKUP(A424, rETH!$A$2:$E$1977, 5)</f>
        <v>1337.543823</v>
      </c>
      <c r="E424" s="1">
        <f>VLOOKUP(A424, cbETH!$A$2:$E$1977, 5)</f>
        <v>1191.593384</v>
      </c>
      <c r="F424" s="1" t="e">
        <f>VLOOKUP(A424, sfrxETH!$A$2:$E$1977, 5)</f>
        <v>#N/A</v>
      </c>
      <c r="G424" s="1" t="e">
        <f>VLOOKUP(A424, rETH2!$A$2:$D$1977, 5)</f>
        <v>#REF!</v>
      </c>
      <c r="H424" s="8" t="e">
        <f>VLOOKUP(A424, ankrETH!$A$2:$E$1977, 5)</f>
        <v>#N/A</v>
      </c>
      <c r="J424" s="1">
        <f t="shared" ref="J424:N424" si="1272">B424/$B424</f>
        <v>1</v>
      </c>
      <c r="K424" s="1">
        <f t="shared" si="1272"/>
        <v>1.0851994110333136</v>
      </c>
      <c r="L424" s="1">
        <f t="shared" si="1272"/>
        <v>1.0757712090459648</v>
      </c>
      <c r="M424" s="1">
        <f t="shared" si="1272"/>
        <v>0.95838493913545031</v>
      </c>
      <c r="N424" s="1" t="e">
        <f t="shared" si="1272"/>
        <v>#N/A</v>
      </c>
      <c r="O424" s="1" t="e">
        <f t="shared" si="768"/>
        <v>#REF!</v>
      </c>
      <c r="P424" s="10" t="e">
        <f t="shared" si="769"/>
        <v>#N/A</v>
      </c>
      <c r="R424" s="1">
        <f t="shared" ref="R424:X424" si="1273">J424/J423-1</f>
        <v>0</v>
      </c>
      <c r="S424" s="1">
        <f t="shared" si="1273"/>
        <v>-2.7273352521480776E-3</v>
      </c>
      <c r="T424" s="1">
        <f t="shared" si="1273"/>
        <v>-3.1089190342784567E-3</v>
      </c>
      <c r="U424" s="1">
        <f t="shared" si="1273"/>
        <v>-4.973102080708891E-3</v>
      </c>
      <c r="V424" s="1" t="e">
        <f t="shared" si="1273"/>
        <v>#N/A</v>
      </c>
      <c r="W424" s="1" t="e">
        <f t="shared" si="1273"/>
        <v>#REF!</v>
      </c>
      <c r="X424" s="1" t="e">
        <f t="shared" si="1273"/>
        <v>#N/A</v>
      </c>
      <c r="Y424" s="9">
        <f t="shared" si="771"/>
        <v>44898</v>
      </c>
      <c r="Z424" s="1">
        <f t="shared" si="778"/>
        <v>1</v>
      </c>
      <c r="AA424" s="1">
        <f t="shared" ref="AA424:AF424" si="1274">IF(ISNUMBER(AA423), AA423*(S424+1), IF(ISNUMBER(S423),S423+1, NA()))</f>
        <v>1.0334753795172587</v>
      </c>
      <c r="AB424" s="1">
        <f t="shared" si="1274"/>
        <v>1.0687730134349644</v>
      </c>
      <c r="AC424" s="1">
        <f t="shared" si="1274"/>
        <v>1.0099670286865445</v>
      </c>
      <c r="AD424" s="1" t="e">
        <f t="shared" si="1274"/>
        <v>#N/A</v>
      </c>
      <c r="AE424" s="1" t="e">
        <f t="shared" si="1274"/>
        <v>#N/A</v>
      </c>
      <c r="AF424" s="1" t="e">
        <f t="shared" si="1274"/>
        <v>#N/A</v>
      </c>
    </row>
    <row r="425" spans="1:32" ht="13">
      <c r="A425" s="9">
        <f>wstETH!A425</f>
        <v>44899</v>
      </c>
      <c r="B425" s="1">
        <f>VLOOKUP(A425, ETH!$A$2:$E$1977, 5)</f>
        <v>1280.256592</v>
      </c>
      <c r="C425" s="1">
        <f>VLOOKUP(A425, wstETH!$A$2:$E$1977, 5)</f>
        <v>1394.053101</v>
      </c>
      <c r="D425" s="1">
        <f>VLOOKUP(A425, rETH!$A$2:$E$1977, 5)</f>
        <v>1379.0935059999999</v>
      </c>
      <c r="E425" s="1">
        <f>VLOOKUP(A425, cbETH!$A$2:$E$1977, 5)</f>
        <v>1230.3238530000001</v>
      </c>
      <c r="F425" s="1" t="e">
        <f>VLOOKUP(A425, sfrxETH!$A$2:$E$1977, 5)</f>
        <v>#N/A</v>
      </c>
      <c r="G425" s="1" t="e">
        <f>VLOOKUP(A425, rETH2!$A$2:$D$1977, 5)</f>
        <v>#REF!</v>
      </c>
      <c r="H425" s="8" t="e">
        <f>VLOOKUP(A425, ankrETH!$A$2:$E$1977, 5)</f>
        <v>#N/A</v>
      </c>
      <c r="J425" s="1">
        <f t="shared" ref="J425:N425" si="1275">B425/$B425</f>
        <v>1</v>
      </c>
      <c r="K425" s="1">
        <f t="shared" si="1275"/>
        <v>1.0888857044057305</v>
      </c>
      <c r="L425" s="1">
        <f t="shared" si="1275"/>
        <v>1.0772008631844638</v>
      </c>
      <c r="M425" s="1">
        <f t="shared" si="1275"/>
        <v>0.96099786612151272</v>
      </c>
      <c r="N425" s="1" t="e">
        <f t="shared" si="1275"/>
        <v>#N/A</v>
      </c>
      <c r="O425" s="1" t="e">
        <f t="shared" si="768"/>
        <v>#REF!</v>
      </c>
      <c r="P425" s="10" t="e">
        <f t="shared" si="769"/>
        <v>#N/A</v>
      </c>
      <c r="R425" s="1">
        <f t="shared" ref="R425:X425" si="1276">J425/J424-1</f>
        <v>0</v>
      </c>
      <c r="S425" s="1">
        <f t="shared" si="1276"/>
        <v>3.396881103084004E-3</v>
      </c>
      <c r="T425" s="1">
        <f t="shared" si="1276"/>
        <v>1.3289574274504279E-3</v>
      </c>
      <c r="U425" s="1">
        <f t="shared" si="1276"/>
        <v>2.7263856926003083E-3</v>
      </c>
      <c r="V425" s="1" t="e">
        <f t="shared" si="1276"/>
        <v>#N/A</v>
      </c>
      <c r="W425" s="1" t="e">
        <f t="shared" si="1276"/>
        <v>#REF!</v>
      </c>
      <c r="X425" s="1" t="e">
        <f t="shared" si="1276"/>
        <v>#N/A</v>
      </c>
      <c r="Y425" s="9">
        <f t="shared" si="771"/>
        <v>44899</v>
      </c>
      <c r="Z425" s="1">
        <f t="shared" si="778"/>
        <v>1</v>
      </c>
      <c r="AA425" s="1">
        <f t="shared" ref="AA425:AF425" si="1277">IF(ISNUMBER(AA424), AA424*(S425+1), IF(ISNUMBER(S424),S424+1, NA()))</f>
        <v>1.0369859725044435</v>
      </c>
      <c r="AB425" s="1">
        <f t="shared" si="1277"/>
        <v>1.0701933672694275</v>
      </c>
      <c r="AC425" s="1">
        <f t="shared" si="1277"/>
        <v>1.0127205883435535</v>
      </c>
      <c r="AD425" s="1" t="e">
        <f t="shared" si="1277"/>
        <v>#N/A</v>
      </c>
      <c r="AE425" s="1" t="e">
        <f t="shared" si="1277"/>
        <v>#N/A</v>
      </c>
      <c r="AF425" s="1" t="e">
        <f t="shared" si="1277"/>
        <v>#N/A</v>
      </c>
    </row>
    <row r="426" spans="1:32" ht="13">
      <c r="A426" s="9">
        <f>wstETH!A426</f>
        <v>44900</v>
      </c>
      <c r="B426" s="1">
        <f>VLOOKUP(A426, ETH!$A$2:$E$1977, 5)</f>
        <v>1259.6767580000001</v>
      </c>
      <c r="C426" s="1">
        <f>VLOOKUP(A426, wstETH!$A$2:$E$1977, 5)</f>
        <v>1369.3842770000001</v>
      </c>
      <c r="D426" s="1">
        <f>VLOOKUP(A426, rETH!$A$2:$E$1977, 5)</f>
        <v>1359.1982419999999</v>
      </c>
      <c r="E426" s="1">
        <f>VLOOKUP(A426, cbETH!$A$2:$E$1977, 5)</f>
        <v>1210.737427</v>
      </c>
      <c r="F426" s="1" t="e">
        <f>VLOOKUP(A426, sfrxETH!$A$2:$E$1977, 5)</f>
        <v>#N/A</v>
      </c>
      <c r="G426" s="1" t="e">
        <f>VLOOKUP(A426, rETH2!$A$2:$D$1977, 5)</f>
        <v>#REF!</v>
      </c>
      <c r="H426" s="8" t="e">
        <f>VLOOKUP(A426, ankrETH!$A$2:$E$1977, 5)</f>
        <v>#N/A</v>
      </c>
      <c r="J426" s="1">
        <f t="shared" ref="J426:N426" si="1278">B426/$B426</f>
        <v>1</v>
      </c>
      <c r="K426" s="1">
        <f t="shared" si="1278"/>
        <v>1.0870918021653297</v>
      </c>
      <c r="L426" s="1">
        <f t="shared" si="1278"/>
        <v>1.0790055729519143</v>
      </c>
      <c r="M426" s="1">
        <f t="shared" si="1278"/>
        <v>0.96114929430173701</v>
      </c>
      <c r="N426" s="1" t="e">
        <f t="shared" si="1278"/>
        <v>#N/A</v>
      </c>
      <c r="O426" s="1" t="e">
        <f t="shared" si="768"/>
        <v>#REF!</v>
      </c>
      <c r="P426" s="10" t="e">
        <f t="shared" si="769"/>
        <v>#N/A</v>
      </c>
      <c r="R426" s="1">
        <f t="shared" ref="R426:X426" si="1279">J426/J425-1</f>
        <v>0</v>
      </c>
      <c r="S426" s="1">
        <f t="shared" si="1279"/>
        <v>-1.6474660592405987E-3</v>
      </c>
      <c r="T426" s="1">
        <f t="shared" si="1279"/>
        <v>1.6753697746911822E-3</v>
      </c>
      <c r="U426" s="1">
        <f t="shared" si="1279"/>
        <v>1.5757389850978853E-4</v>
      </c>
      <c r="V426" s="1" t="e">
        <f t="shared" si="1279"/>
        <v>#N/A</v>
      </c>
      <c r="W426" s="1" t="e">
        <f t="shared" si="1279"/>
        <v>#REF!</v>
      </c>
      <c r="X426" s="1" t="e">
        <f t="shared" si="1279"/>
        <v>#N/A</v>
      </c>
      <c r="Y426" s="9">
        <f t="shared" si="771"/>
        <v>44900</v>
      </c>
      <c r="Z426" s="1">
        <f t="shared" si="778"/>
        <v>1</v>
      </c>
      <c r="AA426" s="1">
        <f t="shared" ref="AA426:AF426" si="1280">IF(ISNUMBER(AA425), AA425*(S426+1), IF(ISNUMBER(S425),S425+1, NA()))</f>
        <v>1.0352775733108337</v>
      </c>
      <c r="AB426" s="1">
        <f t="shared" si="1280"/>
        <v>1.0719863368900258</v>
      </c>
      <c r="AC426" s="1">
        <f t="shared" si="1280"/>
        <v>1.01288016667476</v>
      </c>
      <c r="AD426" s="1" t="e">
        <f t="shared" si="1280"/>
        <v>#N/A</v>
      </c>
      <c r="AE426" s="1" t="e">
        <f t="shared" si="1280"/>
        <v>#N/A</v>
      </c>
      <c r="AF426" s="1" t="e">
        <f t="shared" si="1280"/>
        <v>#N/A</v>
      </c>
    </row>
    <row r="427" spans="1:32" ht="13">
      <c r="A427" s="9">
        <f>wstETH!A427</f>
        <v>44901</v>
      </c>
      <c r="B427" s="1">
        <f>VLOOKUP(A427, ETH!$A$2:$E$1977, 5)</f>
        <v>1271.6538089999999</v>
      </c>
      <c r="C427" s="1">
        <f>VLOOKUP(A427, wstETH!$A$2:$E$1977, 5)</f>
        <v>1381.0616460000001</v>
      </c>
      <c r="D427" s="1">
        <f>VLOOKUP(A427, rETH!$A$2:$E$1977, 5)</f>
        <v>1366.463379</v>
      </c>
      <c r="E427" s="1">
        <f>VLOOKUP(A427, cbETH!$A$2:$E$1977, 5)</f>
        <v>1222.6669919999999</v>
      </c>
      <c r="F427" s="1" t="e">
        <f>VLOOKUP(A427, sfrxETH!$A$2:$E$1977, 5)</f>
        <v>#N/A</v>
      </c>
      <c r="G427" s="1" t="e">
        <f>VLOOKUP(A427, rETH2!$A$2:$D$1977, 5)</f>
        <v>#REF!</v>
      </c>
      <c r="H427" s="8" t="e">
        <f>VLOOKUP(A427, ankrETH!$A$2:$E$1977, 5)</f>
        <v>#N/A</v>
      </c>
      <c r="J427" s="1">
        <f t="shared" ref="J427:N427" si="1281">B427/$B427</f>
        <v>1</v>
      </c>
      <c r="K427" s="1">
        <f t="shared" si="1281"/>
        <v>1.0860358662284322</v>
      </c>
      <c r="L427" s="1">
        <f t="shared" si="1281"/>
        <v>1.0745561168684394</v>
      </c>
      <c r="M427" s="1">
        <f t="shared" si="1281"/>
        <v>0.96147786712602068</v>
      </c>
      <c r="N427" s="1" t="e">
        <f t="shared" si="1281"/>
        <v>#N/A</v>
      </c>
      <c r="O427" s="1" t="e">
        <f t="shared" si="768"/>
        <v>#REF!</v>
      </c>
      <c r="P427" s="10" t="e">
        <f t="shared" si="769"/>
        <v>#N/A</v>
      </c>
      <c r="R427" s="1">
        <f t="shared" ref="R427:X427" si="1282">J427/J426-1</f>
        <v>0</v>
      </c>
      <c r="S427" s="1">
        <f t="shared" si="1282"/>
        <v>-9.7134017089839375E-4</v>
      </c>
      <c r="T427" s="1">
        <f t="shared" si="1282"/>
        <v>-4.1236636723777087E-3</v>
      </c>
      <c r="U427" s="1">
        <f t="shared" si="1282"/>
        <v>3.418540972059958E-4</v>
      </c>
      <c r="V427" s="1" t="e">
        <f t="shared" si="1282"/>
        <v>#N/A</v>
      </c>
      <c r="W427" s="1" t="e">
        <f t="shared" si="1282"/>
        <v>#REF!</v>
      </c>
      <c r="X427" s="1" t="e">
        <f t="shared" si="1282"/>
        <v>#N/A</v>
      </c>
      <c r="Y427" s="9">
        <f t="shared" si="771"/>
        <v>44901</v>
      </c>
      <c r="Z427" s="1">
        <f t="shared" si="778"/>
        <v>1</v>
      </c>
      <c r="AA427" s="1">
        <f t="shared" ref="AA427:AF427" si="1283">IF(ISNUMBER(AA426), AA426*(S427+1), IF(ISNUMBER(S426),S426+1, NA()))</f>
        <v>1.0342719666158466</v>
      </c>
      <c r="AB427" s="1">
        <f t="shared" si="1283"/>
        <v>1.0675658257753071</v>
      </c>
      <c r="AC427" s="1">
        <f t="shared" si="1283"/>
        <v>1.0132264239097164</v>
      </c>
      <c r="AD427" s="1" t="e">
        <f t="shared" si="1283"/>
        <v>#N/A</v>
      </c>
      <c r="AE427" s="1" t="e">
        <f t="shared" si="1283"/>
        <v>#N/A</v>
      </c>
      <c r="AF427" s="1" t="e">
        <f t="shared" si="1283"/>
        <v>#N/A</v>
      </c>
    </row>
    <row r="428" spans="1:32" ht="13">
      <c r="A428" s="9">
        <f>wstETH!A428</f>
        <v>44902</v>
      </c>
      <c r="B428" s="1">
        <f>VLOOKUP(A428, ETH!$A$2:$E$1977, 5)</f>
        <v>1232.4375</v>
      </c>
      <c r="C428" s="1">
        <f>VLOOKUP(A428, wstETH!$A$2:$E$1977, 5)</f>
        <v>1336.8133539999999</v>
      </c>
      <c r="D428" s="1">
        <f>VLOOKUP(A428, rETH!$A$2:$E$1977, 5)</f>
        <v>1320.4464109999999</v>
      </c>
      <c r="E428" s="1">
        <f>VLOOKUP(A428, cbETH!$A$2:$E$1977, 5)</f>
        <v>1185.5211179999999</v>
      </c>
      <c r="F428" s="1" t="e">
        <f>VLOOKUP(A428, sfrxETH!$A$2:$E$1977, 5)</f>
        <v>#N/A</v>
      </c>
      <c r="G428" s="1" t="e">
        <f>VLOOKUP(A428, rETH2!$A$2:$D$1977, 5)</f>
        <v>#REF!</v>
      </c>
      <c r="H428" s="8" t="e">
        <f>VLOOKUP(A428, ankrETH!$A$2:$E$1977, 5)</f>
        <v>#N/A</v>
      </c>
      <c r="J428" s="1">
        <f t="shared" ref="J428:N428" si="1284">B428/$B428</f>
        <v>1</v>
      </c>
      <c r="K428" s="1">
        <f t="shared" si="1284"/>
        <v>1.0846905859323495</v>
      </c>
      <c r="L428" s="1">
        <f t="shared" si="1284"/>
        <v>1.0714104455601197</v>
      </c>
      <c r="M428" s="1">
        <f t="shared" si="1284"/>
        <v>0.96193203955575834</v>
      </c>
      <c r="N428" s="1" t="e">
        <f t="shared" si="1284"/>
        <v>#N/A</v>
      </c>
      <c r="O428" s="1" t="e">
        <f t="shared" si="768"/>
        <v>#REF!</v>
      </c>
      <c r="P428" s="10" t="e">
        <f t="shared" si="769"/>
        <v>#N/A</v>
      </c>
      <c r="R428" s="1">
        <f t="shared" ref="R428:X428" si="1285">J428/J427-1</f>
        <v>0</v>
      </c>
      <c r="S428" s="1">
        <f t="shared" si="1285"/>
        <v>-1.2387070610794249E-3</v>
      </c>
      <c r="T428" s="1">
        <f t="shared" si="1285"/>
        <v>-2.9274146402769041E-3</v>
      </c>
      <c r="U428" s="1">
        <f t="shared" si="1285"/>
        <v>4.7236909477210709E-4</v>
      </c>
      <c r="V428" s="1" t="e">
        <f t="shared" si="1285"/>
        <v>#N/A</v>
      </c>
      <c r="W428" s="1" t="e">
        <f t="shared" si="1285"/>
        <v>#REF!</v>
      </c>
      <c r="X428" s="1" t="e">
        <f t="shared" si="1285"/>
        <v>#N/A</v>
      </c>
      <c r="Y428" s="9">
        <f t="shared" si="771"/>
        <v>44902</v>
      </c>
      <c r="Z428" s="1">
        <f t="shared" si="778"/>
        <v>1</v>
      </c>
      <c r="AA428" s="1">
        <f t="shared" ref="AA428:AF428" si="1286">IF(ISNUMBER(AA427), AA427*(S428+1), IF(ISNUMBER(S427),S427+1, NA()))</f>
        <v>1.0329908066277231</v>
      </c>
      <c r="AB428" s="1">
        <f t="shared" si="1286"/>
        <v>1.0644406179474732</v>
      </c>
      <c r="AC428" s="1">
        <f t="shared" si="1286"/>
        <v>1.0137050407583779</v>
      </c>
      <c r="AD428" s="1" t="e">
        <f t="shared" si="1286"/>
        <v>#N/A</v>
      </c>
      <c r="AE428" s="1" t="e">
        <f t="shared" si="1286"/>
        <v>#N/A</v>
      </c>
      <c r="AF428" s="1" t="e">
        <f t="shared" si="1286"/>
        <v>#N/A</v>
      </c>
    </row>
    <row r="429" spans="1:32" ht="13">
      <c r="A429" s="9">
        <f>wstETH!A429</f>
        <v>44903</v>
      </c>
      <c r="B429" s="1">
        <f>VLOOKUP(A429, ETH!$A$2:$E$1977, 5)</f>
        <v>1281.1163329999999</v>
      </c>
      <c r="C429" s="1">
        <f>VLOOKUP(A429, wstETH!$A$2:$E$1977, 5)</f>
        <v>1392.5913089999999</v>
      </c>
      <c r="D429" s="1">
        <f>VLOOKUP(A429, rETH!$A$2:$E$1977, 5)</f>
        <v>1380.28772</v>
      </c>
      <c r="E429" s="1">
        <f>VLOOKUP(A429, cbETH!$A$2:$E$1977, 5)</f>
        <v>1237.2028809999999</v>
      </c>
      <c r="F429" s="1" t="e">
        <f>VLOOKUP(A429, sfrxETH!$A$2:$E$1977, 5)</f>
        <v>#N/A</v>
      </c>
      <c r="G429" s="1" t="e">
        <f>VLOOKUP(A429, rETH2!$A$2:$D$1977, 5)</f>
        <v>#REF!</v>
      </c>
      <c r="H429" s="8" t="e">
        <f>VLOOKUP(A429, ankrETH!$A$2:$E$1977, 5)</f>
        <v>#N/A</v>
      </c>
      <c r="J429" s="1">
        <f t="shared" ref="J429:N429" si="1287">B429/$B429</f>
        <v>1</v>
      </c>
      <c r="K429" s="1">
        <f t="shared" si="1287"/>
        <v>1.0870139370863832</v>
      </c>
      <c r="L429" s="1">
        <f t="shared" si="1287"/>
        <v>1.0774101339944435</v>
      </c>
      <c r="M429" s="1">
        <f t="shared" si="1287"/>
        <v>0.96572251022889732</v>
      </c>
      <c r="N429" s="1" t="e">
        <f t="shared" si="1287"/>
        <v>#N/A</v>
      </c>
      <c r="O429" s="1" t="e">
        <f t="shared" si="768"/>
        <v>#REF!</v>
      </c>
      <c r="P429" s="10" t="e">
        <f t="shared" si="769"/>
        <v>#N/A</v>
      </c>
      <c r="R429" s="1">
        <f t="shared" ref="R429:X429" si="1288">J429/J428-1</f>
        <v>0</v>
      </c>
      <c r="S429" s="1">
        <f t="shared" si="1288"/>
        <v>2.1419482976674509E-3</v>
      </c>
      <c r="T429" s="1">
        <f t="shared" si="1288"/>
        <v>5.5998039399245414E-3</v>
      </c>
      <c r="U429" s="1">
        <f t="shared" si="1288"/>
        <v>3.9404765797066421E-3</v>
      </c>
      <c r="V429" s="1" t="e">
        <f t="shared" si="1288"/>
        <v>#N/A</v>
      </c>
      <c r="W429" s="1" t="e">
        <f t="shared" si="1288"/>
        <v>#REF!</v>
      </c>
      <c r="X429" s="1" t="e">
        <f t="shared" si="1288"/>
        <v>#N/A</v>
      </c>
      <c r="Y429" s="9">
        <f t="shared" si="771"/>
        <v>44903</v>
      </c>
      <c r="Z429" s="1">
        <f t="shared" si="778"/>
        <v>1</v>
      </c>
      <c r="AA429" s="1">
        <f t="shared" ref="AA429:AF429" si="1289">IF(ISNUMBER(AA428), AA428*(S429+1), IF(ISNUMBER(S428),S428+1, NA()))</f>
        <v>1.0352034195274855</v>
      </c>
      <c r="AB429" s="1">
        <f t="shared" si="1289"/>
        <v>1.0704012767136712</v>
      </c>
      <c r="AC429" s="1">
        <f t="shared" si="1289"/>
        <v>1.0176995217302167</v>
      </c>
      <c r="AD429" s="1" t="e">
        <f t="shared" si="1289"/>
        <v>#N/A</v>
      </c>
      <c r="AE429" s="1" t="e">
        <f t="shared" si="1289"/>
        <v>#N/A</v>
      </c>
      <c r="AF429" s="1" t="e">
        <f t="shared" si="1289"/>
        <v>#N/A</v>
      </c>
    </row>
    <row r="430" spans="1:32" ht="13">
      <c r="A430" s="9">
        <f>wstETH!A430</f>
        <v>44904</v>
      </c>
      <c r="B430" s="1">
        <f>VLOOKUP(A430, ETH!$A$2:$E$1977, 5)</f>
        <v>1264.2847899999999</v>
      </c>
      <c r="C430" s="1">
        <f>VLOOKUP(A430, wstETH!$A$2:$E$1977, 5)</f>
        <v>1376.690308</v>
      </c>
      <c r="D430" s="1">
        <f>VLOOKUP(A430, rETH!$A$2:$E$1977, 5)</f>
        <v>1358.8789059999999</v>
      </c>
      <c r="E430" s="1">
        <f>VLOOKUP(A430, cbETH!$A$2:$E$1977, 5)</f>
        <v>1229.8244629999999</v>
      </c>
      <c r="F430" s="1" t="e">
        <f>VLOOKUP(A430, sfrxETH!$A$2:$E$1977, 5)</f>
        <v>#N/A</v>
      </c>
      <c r="G430" s="1" t="e">
        <f>VLOOKUP(A430, rETH2!$A$2:$D$1977, 5)</f>
        <v>#REF!</v>
      </c>
      <c r="H430" s="8" t="e">
        <f>VLOOKUP(A430, ankrETH!$A$2:$E$1977, 5)</f>
        <v>#N/A</v>
      </c>
      <c r="J430" s="1">
        <f t="shared" ref="J430:N430" si="1290">B430/$B430</f>
        <v>1</v>
      </c>
      <c r="K430" s="1">
        <f t="shared" si="1290"/>
        <v>1.0889083843205929</v>
      </c>
      <c r="L430" s="1">
        <f t="shared" si="1290"/>
        <v>1.0748202594448677</v>
      </c>
      <c r="M430" s="1">
        <f t="shared" si="1290"/>
        <v>0.97274322425408599</v>
      </c>
      <c r="N430" s="1" t="e">
        <f t="shared" si="1290"/>
        <v>#N/A</v>
      </c>
      <c r="O430" s="1" t="e">
        <f t="shared" si="768"/>
        <v>#REF!</v>
      </c>
      <c r="P430" s="10" t="e">
        <f t="shared" si="769"/>
        <v>#N/A</v>
      </c>
      <c r="R430" s="1">
        <f t="shared" ref="R430:X430" si="1291">J430/J429-1</f>
        <v>0</v>
      </c>
      <c r="S430" s="1">
        <f t="shared" si="1291"/>
        <v>1.7427993971150801E-3</v>
      </c>
      <c r="T430" s="1">
        <f t="shared" si="1291"/>
        <v>-2.403796351881371E-3</v>
      </c>
      <c r="U430" s="1">
        <f t="shared" si="1291"/>
        <v>7.2699082301856954E-3</v>
      </c>
      <c r="V430" s="1" t="e">
        <f t="shared" si="1291"/>
        <v>#N/A</v>
      </c>
      <c r="W430" s="1" t="e">
        <f t="shared" si="1291"/>
        <v>#REF!</v>
      </c>
      <c r="X430" s="1" t="e">
        <f t="shared" si="1291"/>
        <v>#N/A</v>
      </c>
      <c r="Y430" s="9">
        <f t="shared" si="771"/>
        <v>44904</v>
      </c>
      <c r="Z430" s="1">
        <f t="shared" si="778"/>
        <v>1</v>
      </c>
      <c r="AA430" s="1">
        <f t="shared" ref="AA430:AF430" si="1292">IF(ISNUMBER(AA429), AA429*(S430+1), IF(ISNUMBER(S429),S429+1, NA()))</f>
        <v>1.0370075714229294</v>
      </c>
      <c r="AB430" s="1">
        <f t="shared" si="1292"/>
        <v>1.0678282500296579</v>
      </c>
      <c r="AC430" s="1">
        <f t="shared" si="1292"/>
        <v>1.0250981038590992</v>
      </c>
      <c r="AD430" s="1" t="e">
        <f t="shared" si="1292"/>
        <v>#N/A</v>
      </c>
      <c r="AE430" s="1" t="e">
        <f t="shared" si="1292"/>
        <v>#N/A</v>
      </c>
      <c r="AF430" s="1" t="e">
        <f t="shared" si="1292"/>
        <v>#N/A</v>
      </c>
    </row>
    <row r="431" spans="1:32" ht="13">
      <c r="A431" s="9">
        <f>wstETH!A431</f>
        <v>44905</v>
      </c>
      <c r="B431" s="1">
        <f>VLOOKUP(A431, ETH!$A$2:$E$1977, 5)</f>
        <v>1266.384155</v>
      </c>
      <c r="C431" s="1">
        <f>VLOOKUP(A431, wstETH!$A$2:$E$1977, 5)</f>
        <v>1380.211182</v>
      </c>
      <c r="D431" s="1">
        <f>VLOOKUP(A431, rETH!$A$2:$E$1977, 5)</f>
        <v>1360.971558</v>
      </c>
      <c r="E431" s="1">
        <f>VLOOKUP(A431, cbETH!$A$2:$E$1977, 5)</f>
        <v>1233.786255</v>
      </c>
      <c r="F431" s="1" t="e">
        <f>VLOOKUP(A431, sfrxETH!$A$2:$E$1977, 5)</f>
        <v>#N/A</v>
      </c>
      <c r="G431" s="1" t="e">
        <f>VLOOKUP(A431, rETH2!$A$2:$D$1977, 5)</f>
        <v>#REF!</v>
      </c>
      <c r="H431" s="8" t="e">
        <f>VLOOKUP(A431, ankrETH!$A$2:$E$1977, 5)</f>
        <v>#N/A</v>
      </c>
      <c r="J431" s="1">
        <f t="shared" ref="J431:N431" si="1293">B431/$B431</f>
        <v>1</v>
      </c>
      <c r="K431" s="1">
        <f t="shared" si="1293"/>
        <v>1.0898834895798266</v>
      </c>
      <c r="L431" s="1">
        <f t="shared" si="1293"/>
        <v>1.0746909242559182</v>
      </c>
      <c r="M431" s="1">
        <f t="shared" si="1293"/>
        <v>0.97425907464864014</v>
      </c>
      <c r="N431" s="1" t="e">
        <f t="shared" si="1293"/>
        <v>#N/A</v>
      </c>
      <c r="O431" s="1" t="e">
        <f t="shared" si="768"/>
        <v>#REF!</v>
      </c>
      <c r="P431" s="10" t="e">
        <f t="shared" si="769"/>
        <v>#N/A</v>
      </c>
      <c r="R431" s="1">
        <f t="shared" ref="R431:X431" si="1294">J431/J430-1</f>
        <v>0</v>
      </c>
      <c r="S431" s="1">
        <f t="shared" si="1294"/>
        <v>8.9548879710577012E-4</v>
      </c>
      <c r="T431" s="1">
        <f t="shared" si="1294"/>
        <v>-1.2033192323368525E-4</v>
      </c>
      <c r="U431" s="1">
        <f t="shared" si="1294"/>
        <v>1.5583253182940293E-3</v>
      </c>
      <c r="V431" s="1" t="e">
        <f t="shared" si="1294"/>
        <v>#N/A</v>
      </c>
      <c r="W431" s="1" t="e">
        <f t="shared" si="1294"/>
        <v>#REF!</v>
      </c>
      <c r="X431" s="1" t="e">
        <f t="shared" si="1294"/>
        <v>#N/A</v>
      </c>
      <c r="Y431" s="9">
        <f t="shared" si="771"/>
        <v>44905</v>
      </c>
      <c r="Z431" s="1">
        <f t="shared" si="778"/>
        <v>1</v>
      </c>
      <c r="AA431" s="1">
        <f t="shared" ref="AA431:AF431" si="1295">IF(ISNUMBER(AA430), AA430*(S431+1), IF(ISNUMBER(S430),S430+1, NA()))</f>
        <v>1.0379362000856525</v>
      </c>
      <c r="AB431" s="1">
        <f t="shared" si="1295"/>
        <v>1.0676997562026485</v>
      </c>
      <c r="AC431" s="1">
        <f t="shared" si="1295"/>
        <v>1.026695540188078</v>
      </c>
      <c r="AD431" s="1" t="e">
        <f t="shared" si="1295"/>
        <v>#N/A</v>
      </c>
      <c r="AE431" s="1" t="e">
        <f t="shared" si="1295"/>
        <v>#N/A</v>
      </c>
      <c r="AF431" s="1" t="e">
        <f t="shared" si="1295"/>
        <v>#N/A</v>
      </c>
    </row>
    <row r="432" spans="1:32" ht="13">
      <c r="A432" s="9">
        <f>wstETH!A432</f>
        <v>44906</v>
      </c>
      <c r="B432" s="1">
        <f>VLOOKUP(A432, ETH!$A$2:$E$1977, 5)</f>
        <v>1263.86853</v>
      </c>
      <c r="C432" s="1">
        <f>VLOOKUP(A432, wstETH!$A$2:$E$1977, 5)</f>
        <v>1375.106689</v>
      </c>
      <c r="D432" s="1">
        <f>VLOOKUP(A432, rETH!$A$2:$E$1977, 5)</f>
        <v>1359.2666019999999</v>
      </c>
      <c r="E432" s="1">
        <f>VLOOKUP(A432, cbETH!$A$2:$E$1977, 5)</f>
        <v>1227.8120120000001</v>
      </c>
      <c r="F432" s="1" t="e">
        <f>VLOOKUP(A432, sfrxETH!$A$2:$E$1977, 5)</f>
        <v>#N/A</v>
      </c>
      <c r="G432" s="1" t="e">
        <f>VLOOKUP(A432, rETH2!$A$2:$D$1977, 5)</f>
        <v>#REF!</v>
      </c>
      <c r="H432" s="8" t="e">
        <f>VLOOKUP(A432, ankrETH!$A$2:$E$1977, 5)</f>
        <v>#N/A</v>
      </c>
      <c r="J432" s="1">
        <f t="shared" ref="J432:N432" si="1296">B432/$B432</f>
        <v>1</v>
      </c>
      <c r="K432" s="1">
        <f t="shared" si="1296"/>
        <v>1.0880140270602354</v>
      </c>
      <c r="L432" s="1">
        <f t="shared" si="1296"/>
        <v>1.0754810090888172</v>
      </c>
      <c r="M432" s="1">
        <f t="shared" si="1296"/>
        <v>0.9714713064340641</v>
      </c>
      <c r="N432" s="1" t="e">
        <f t="shared" si="1296"/>
        <v>#N/A</v>
      </c>
      <c r="O432" s="1" t="e">
        <f t="shared" si="768"/>
        <v>#REF!</v>
      </c>
      <c r="P432" s="10" t="e">
        <f t="shared" si="769"/>
        <v>#N/A</v>
      </c>
      <c r="R432" s="1">
        <f t="shared" ref="R432:X432" si="1297">J432/J431-1</f>
        <v>0</v>
      </c>
      <c r="S432" s="1">
        <f t="shared" si="1297"/>
        <v>-1.7152865764687997E-3</v>
      </c>
      <c r="T432" s="1">
        <f t="shared" si="1297"/>
        <v>7.35174006839312E-4</v>
      </c>
      <c r="U432" s="1">
        <f t="shared" si="1297"/>
        <v>-2.861423913943506E-3</v>
      </c>
      <c r="V432" s="1" t="e">
        <f t="shared" si="1297"/>
        <v>#N/A</v>
      </c>
      <c r="W432" s="1" t="e">
        <f t="shared" si="1297"/>
        <v>#REF!</v>
      </c>
      <c r="X432" s="1" t="e">
        <f t="shared" si="1297"/>
        <v>#N/A</v>
      </c>
      <c r="Y432" s="9">
        <f t="shared" si="771"/>
        <v>44906</v>
      </c>
      <c r="Z432" s="1">
        <f t="shared" si="778"/>
        <v>1</v>
      </c>
      <c r="AA432" s="1">
        <f t="shared" ref="AA432:AF432" si="1298">IF(ISNUMBER(AA431), AA431*(S432+1), IF(ISNUMBER(S431),S431+1, NA()))</f>
        <v>1.0361558420544146</v>
      </c>
      <c r="AB432" s="1">
        <f t="shared" si="1298"/>
        <v>1.0684847013105172</v>
      </c>
      <c r="AC432" s="1">
        <f t="shared" si="1298"/>
        <v>1.0237577290170445</v>
      </c>
      <c r="AD432" s="1" t="e">
        <f t="shared" si="1298"/>
        <v>#N/A</v>
      </c>
      <c r="AE432" s="1" t="e">
        <f t="shared" si="1298"/>
        <v>#N/A</v>
      </c>
      <c r="AF432" s="1" t="e">
        <f t="shared" si="1298"/>
        <v>#N/A</v>
      </c>
    </row>
    <row r="433" spans="1:32" ht="13">
      <c r="A433" s="9">
        <f>wstETH!A433</f>
        <v>44907</v>
      </c>
      <c r="B433" s="1">
        <f>VLOOKUP(A433, ETH!$A$2:$E$1977, 5)</f>
        <v>1274.619019</v>
      </c>
      <c r="C433" s="1">
        <f>VLOOKUP(A433, wstETH!$A$2:$E$1977, 5)</f>
        <v>1389.090942</v>
      </c>
      <c r="D433" s="1">
        <f>VLOOKUP(A433, rETH!$A$2:$E$1977, 5)</f>
        <v>1372.913452</v>
      </c>
      <c r="E433" s="1">
        <f>VLOOKUP(A433, cbETH!$A$2:$E$1977, 5)</f>
        <v>1244.1373289999999</v>
      </c>
      <c r="F433" s="1" t="e">
        <f>VLOOKUP(A433, sfrxETH!$A$2:$E$1977, 5)</f>
        <v>#N/A</v>
      </c>
      <c r="G433" s="1" t="e">
        <f>VLOOKUP(A433, rETH2!$A$2:$D$1977, 5)</f>
        <v>#REF!</v>
      </c>
      <c r="H433" s="8" t="e">
        <f>VLOOKUP(A433, ankrETH!$A$2:$E$1977, 5)</f>
        <v>#N/A</v>
      </c>
      <c r="J433" s="1">
        <f t="shared" ref="J433:N433" si="1299">B433/$B433</f>
        <v>1</v>
      </c>
      <c r="K433" s="1">
        <f t="shared" si="1299"/>
        <v>1.0898087360172994</v>
      </c>
      <c r="L433" s="1">
        <f t="shared" si="1299"/>
        <v>1.0771167160812622</v>
      </c>
      <c r="M433" s="1">
        <f t="shared" si="1299"/>
        <v>0.97608564634166961</v>
      </c>
      <c r="N433" s="1" t="e">
        <f t="shared" si="1299"/>
        <v>#N/A</v>
      </c>
      <c r="O433" s="1" t="e">
        <f t="shared" si="768"/>
        <v>#REF!</v>
      </c>
      <c r="P433" s="10" t="e">
        <f t="shared" si="769"/>
        <v>#N/A</v>
      </c>
      <c r="R433" s="1">
        <f t="shared" ref="R433:X433" si="1300">J433/J432-1</f>
        <v>0</v>
      </c>
      <c r="S433" s="1">
        <f t="shared" si="1300"/>
        <v>1.6495274072092503E-3</v>
      </c>
      <c r="T433" s="1">
        <f t="shared" si="1300"/>
        <v>1.5209073694670838E-3</v>
      </c>
      <c r="U433" s="1">
        <f t="shared" si="1300"/>
        <v>4.7498468323714516E-3</v>
      </c>
      <c r="V433" s="1" t="e">
        <f t="shared" si="1300"/>
        <v>#N/A</v>
      </c>
      <c r="W433" s="1" t="e">
        <f t="shared" si="1300"/>
        <v>#REF!</v>
      </c>
      <c r="X433" s="1" t="e">
        <f t="shared" si="1300"/>
        <v>#N/A</v>
      </c>
      <c r="Y433" s="9">
        <f t="shared" si="771"/>
        <v>44907</v>
      </c>
      <c r="Z433" s="1">
        <f t="shared" si="778"/>
        <v>1</v>
      </c>
      <c r="AA433" s="1">
        <f t="shared" ref="AA433:AF433" si="1301">IF(ISNUMBER(AA432), AA432*(S433+1), IF(ISNUMBER(S432),S432+1, NA()))</f>
        <v>1.0378650095140234</v>
      </c>
      <c r="AB433" s="1">
        <f t="shared" si="1301"/>
        <v>1.0701097675669031</v>
      </c>
      <c r="AC433" s="1">
        <f t="shared" si="1301"/>
        <v>1.0286204214233319</v>
      </c>
      <c r="AD433" s="1" t="e">
        <f t="shared" si="1301"/>
        <v>#N/A</v>
      </c>
      <c r="AE433" s="1" t="e">
        <f t="shared" si="1301"/>
        <v>#N/A</v>
      </c>
      <c r="AF433" s="1" t="e">
        <f t="shared" si="1301"/>
        <v>#N/A</v>
      </c>
    </row>
    <row r="434" spans="1:32" ht="13">
      <c r="A434" s="9">
        <f>wstETH!A434</f>
        <v>44908</v>
      </c>
      <c r="B434" s="1">
        <f>VLOOKUP(A434, ETH!$A$2:$E$1977, 5)</f>
        <v>1320.5491939999999</v>
      </c>
      <c r="C434" s="1">
        <f>VLOOKUP(A434, wstETH!$A$2:$E$1977, 5)</f>
        <v>1434.4343260000001</v>
      </c>
      <c r="D434" s="1">
        <f>VLOOKUP(A434, rETH!$A$2:$E$1977, 5)</f>
        <v>1419.5333250000001</v>
      </c>
      <c r="E434" s="1">
        <f>VLOOKUP(A434, cbETH!$A$2:$E$1977, 5)</f>
        <v>1288.25647</v>
      </c>
      <c r="F434" s="1" t="e">
        <f>VLOOKUP(A434, sfrxETH!$A$2:$E$1977, 5)</f>
        <v>#N/A</v>
      </c>
      <c r="G434" s="1" t="e">
        <f>VLOOKUP(A434, rETH2!$A$2:$D$1977, 5)</f>
        <v>#REF!</v>
      </c>
      <c r="H434" s="8" t="e">
        <f>VLOOKUP(A434, ankrETH!$A$2:$E$1977, 5)</f>
        <v>#N/A</v>
      </c>
      <c r="J434" s="1">
        <f t="shared" ref="J434:N434" si="1302">B434/$B434</f>
        <v>1</v>
      </c>
      <c r="K434" s="1">
        <f t="shared" si="1302"/>
        <v>1.0862407341713922</v>
      </c>
      <c r="L434" s="1">
        <f t="shared" si="1302"/>
        <v>1.07495679180279</v>
      </c>
      <c r="M434" s="1">
        <f t="shared" si="1302"/>
        <v>0.97554598939083526</v>
      </c>
      <c r="N434" s="1" t="e">
        <f t="shared" si="1302"/>
        <v>#N/A</v>
      </c>
      <c r="O434" s="1" t="e">
        <f t="shared" si="768"/>
        <v>#REF!</v>
      </c>
      <c r="P434" s="10" t="e">
        <f t="shared" si="769"/>
        <v>#N/A</v>
      </c>
      <c r="R434" s="1">
        <f t="shared" ref="R434:X434" si="1303">J434/J433-1</f>
        <v>0</v>
      </c>
      <c r="S434" s="1">
        <f t="shared" si="1303"/>
        <v>-3.2739706775947175E-3</v>
      </c>
      <c r="T434" s="1">
        <f t="shared" si="1303"/>
        <v>-2.0052834072897818E-3</v>
      </c>
      <c r="U434" s="1">
        <f t="shared" si="1303"/>
        <v>-5.5287868729236855E-4</v>
      </c>
      <c r="V434" s="1" t="e">
        <f t="shared" si="1303"/>
        <v>#N/A</v>
      </c>
      <c r="W434" s="1" t="e">
        <f t="shared" si="1303"/>
        <v>#REF!</v>
      </c>
      <c r="X434" s="1" t="e">
        <f t="shared" si="1303"/>
        <v>#N/A</v>
      </c>
      <c r="Y434" s="9">
        <f t="shared" si="771"/>
        <v>44908</v>
      </c>
      <c r="Z434" s="1">
        <f t="shared" si="778"/>
        <v>1</v>
      </c>
      <c r="AA434" s="1">
        <f t="shared" ref="AA434:AF434" si="1304">IF(ISNUMBER(AA433), AA433*(S434+1), IF(ISNUMBER(S433),S433+1, NA()))</f>
        <v>1.0344670699055729</v>
      </c>
      <c r="AB434" s="1">
        <f t="shared" si="1304"/>
        <v>1.0679638942060226</v>
      </c>
      <c r="AC434" s="1">
        <f t="shared" si="1304"/>
        <v>1.0280517191150131</v>
      </c>
      <c r="AD434" s="1" t="e">
        <f t="shared" si="1304"/>
        <v>#N/A</v>
      </c>
      <c r="AE434" s="1" t="e">
        <f t="shared" si="1304"/>
        <v>#N/A</v>
      </c>
      <c r="AF434" s="1" t="e">
        <f t="shared" si="1304"/>
        <v>#N/A</v>
      </c>
    </row>
    <row r="435" spans="1:32" ht="13">
      <c r="A435" s="9">
        <f>wstETH!A435</f>
        <v>44909</v>
      </c>
      <c r="B435" s="1">
        <f>VLOOKUP(A435, ETH!$A$2:$E$1977, 5)</f>
        <v>1309.3287350000001</v>
      </c>
      <c r="C435" s="1">
        <f>VLOOKUP(A435, wstETH!$A$2:$E$1977, 5)</f>
        <v>1425.150269</v>
      </c>
      <c r="D435" s="1">
        <f>VLOOKUP(A435, rETH!$A$2:$E$1977, 5)</f>
        <v>1404.408447</v>
      </c>
      <c r="E435" s="1">
        <f>VLOOKUP(A435, cbETH!$A$2:$E$1977, 5)</f>
        <v>1269.8927000000001</v>
      </c>
      <c r="F435" s="1" t="e">
        <f>VLOOKUP(A435, sfrxETH!$A$2:$E$1977, 5)</f>
        <v>#N/A</v>
      </c>
      <c r="G435" s="1" t="e">
        <f>VLOOKUP(A435, rETH2!$A$2:$D$1977, 5)</f>
        <v>#REF!</v>
      </c>
      <c r="H435" s="8" t="e">
        <f>VLOOKUP(A435, ankrETH!$A$2:$E$1977, 5)</f>
        <v>#N/A</v>
      </c>
      <c r="J435" s="1">
        <f t="shared" ref="J435:N435" si="1305">B435/$B435</f>
        <v>1</v>
      </c>
      <c r="K435" s="1">
        <f t="shared" si="1305"/>
        <v>1.088458712395096</v>
      </c>
      <c r="L435" s="1">
        <f t="shared" si="1305"/>
        <v>1.0726171430125988</v>
      </c>
      <c r="M435" s="1">
        <f t="shared" si="1305"/>
        <v>0.96988072288812943</v>
      </c>
      <c r="N435" s="1" t="e">
        <f t="shared" si="1305"/>
        <v>#N/A</v>
      </c>
      <c r="O435" s="1" t="e">
        <f t="shared" si="768"/>
        <v>#REF!</v>
      </c>
      <c r="P435" s="10" t="e">
        <f t="shared" si="769"/>
        <v>#N/A</v>
      </c>
      <c r="R435" s="1">
        <f t="shared" ref="R435:X435" si="1306">J435/J434-1</f>
        <v>0</v>
      </c>
      <c r="S435" s="1">
        <f t="shared" si="1306"/>
        <v>2.0418845969678578E-3</v>
      </c>
      <c r="T435" s="1">
        <f t="shared" si="1306"/>
        <v>-2.1765049609737686E-3</v>
      </c>
      <c r="U435" s="1">
        <f t="shared" si="1306"/>
        <v>-5.8072777340240078E-3</v>
      </c>
      <c r="V435" s="1" t="e">
        <f t="shared" si="1306"/>
        <v>#N/A</v>
      </c>
      <c r="W435" s="1" t="e">
        <f t="shared" si="1306"/>
        <v>#REF!</v>
      </c>
      <c r="X435" s="1" t="e">
        <f t="shared" si="1306"/>
        <v>#N/A</v>
      </c>
      <c r="Y435" s="9">
        <f t="shared" si="771"/>
        <v>44909</v>
      </c>
      <c r="Z435" s="1">
        <f t="shared" si="778"/>
        <v>1</v>
      </c>
      <c r="AA435" s="1">
        <f t="shared" ref="AA435:AF435" si="1307">IF(ISNUMBER(AA434), AA434*(S435+1), IF(ISNUMBER(S434),S434+1, NA()))</f>
        <v>1.0365793322816836</v>
      </c>
      <c r="AB435" s="1">
        <f t="shared" si="1307"/>
        <v>1.0656394654921424</v>
      </c>
      <c r="AC435" s="1">
        <f t="shared" si="1307"/>
        <v>1.0220815372571714</v>
      </c>
      <c r="AD435" s="1" t="e">
        <f t="shared" si="1307"/>
        <v>#N/A</v>
      </c>
      <c r="AE435" s="1" t="e">
        <f t="shared" si="1307"/>
        <v>#N/A</v>
      </c>
      <c r="AF435" s="1" t="e">
        <f t="shared" si="1307"/>
        <v>#N/A</v>
      </c>
    </row>
    <row r="436" spans="1:32" ht="13">
      <c r="A436" s="9">
        <f>wstETH!A436</f>
        <v>44910</v>
      </c>
      <c r="B436" s="1">
        <f>VLOOKUP(A436, ETH!$A$2:$E$1977, 5)</f>
        <v>1266.3538820000001</v>
      </c>
      <c r="C436" s="1">
        <f>VLOOKUP(A436, wstETH!$A$2:$E$1977, 5)</f>
        <v>1378.690918</v>
      </c>
      <c r="D436" s="1">
        <f>VLOOKUP(A436, rETH!$A$2:$E$1977, 5)</f>
        <v>1357.9794919999999</v>
      </c>
      <c r="E436" s="1">
        <f>VLOOKUP(A436, cbETH!$A$2:$E$1977, 5)</f>
        <v>1222.809937</v>
      </c>
      <c r="F436" s="1" t="e">
        <f>VLOOKUP(A436, sfrxETH!$A$2:$E$1977, 5)</f>
        <v>#N/A</v>
      </c>
      <c r="G436" s="1" t="e">
        <f>VLOOKUP(A436, rETH2!$A$2:$D$1977, 5)</f>
        <v>#REF!</v>
      </c>
      <c r="H436" s="8" t="e">
        <f>VLOOKUP(A436, ankrETH!$A$2:$E$1977, 5)</f>
        <v>#N/A</v>
      </c>
      <c r="J436" s="1">
        <f t="shared" ref="J436:N436" si="1308">B436/$B436</f>
        <v>1</v>
      </c>
      <c r="K436" s="1">
        <f t="shared" si="1308"/>
        <v>1.0887090390741188</v>
      </c>
      <c r="L436" s="1">
        <f t="shared" si="1308"/>
        <v>1.0723538746178058</v>
      </c>
      <c r="M436" s="1">
        <f t="shared" si="1308"/>
        <v>0.96561471037524715</v>
      </c>
      <c r="N436" s="1" t="e">
        <f t="shared" si="1308"/>
        <v>#N/A</v>
      </c>
      <c r="O436" s="1" t="e">
        <f t="shared" si="768"/>
        <v>#REF!</v>
      </c>
      <c r="P436" s="10" t="e">
        <f t="shared" si="769"/>
        <v>#N/A</v>
      </c>
      <c r="R436" s="1">
        <f t="shared" ref="R436:X436" si="1309">J436/J435-1</f>
        <v>0</v>
      </c>
      <c r="S436" s="1">
        <f t="shared" si="1309"/>
        <v>2.2998270506002783E-4</v>
      </c>
      <c r="T436" s="1">
        <f t="shared" si="1309"/>
        <v>-2.4544488824174149E-4</v>
      </c>
      <c r="U436" s="1">
        <f t="shared" si="1309"/>
        <v>-4.3984919095813035E-3</v>
      </c>
      <c r="V436" s="1" t="e">
        <f t="shared" si="1309"/>
        <v>#N/A</v>
      </c>
      <c r="W436" s="1" t="e">
        <f t="shared" si="1309"/>
        <v>#REF!</v>
      </c>
      <c r="X436" s="1" t="e">
        <f t="shared" si="1309"/>
        <v>#N/A</v>
      </c>
      <c r="Y436" s="9">
        <f t="shared" si="771"/>
        <v>44910</v>
      </c>
      <c r="Z436" s="1">
        <f t="shared" si="778"/>
        <v>1</v>
      </c>
      <c r="AA436" s="1">
        <f t="shared" ref="AA436:AF436" si="1310">IF(ISNUMBER(AA435), AA435*(S436+1), IF(ISNUMBER(S435),S435+1, NA()))</f>
        <v>1.036817727600531</v>
      </c>
      <c r="AB436" s="1">
        <f t="shared" si="1310"/>
        <v>1.0653779097326286</v>
      </c>
      <c r="AC436" s="1">
        <f t="shared" si="1310"/>
        <v>1.0175859198846133</v>
      </c>
      <c r="AD436" s="1" t="e">
        <f t="shared" si="1310"/>
        <v>#N/A</v>
      </c>
      <c r="AE436" s="1" t="e">
        <f t="shared" si="1310"/>
        <v>#N/A</v>
      </c>
      <c r="AF436" s="1" t="e">
        <f t="shared" si="1310"/>
        <v>#N/A</v>
      </c>
    </row>
    <row r="437" spans="1:32" ht="13">
      <c r="A437" s="9">
        <f>wstETH!A437</f>
        <v>44911</v>
      </c>
      <c r="B437" s="1">
        <f>VLOOKUP(A437, ETH!$A$2:$E$1977, 5)</f>
        <v>1168.259399</v>
      </c>
      <c r="C437" s="1">
        <f>VLOOKUP(A437, wstETH!$A$2:$E$1977, 5)</f>
        <v>1276.39978</v>
      </c>
      <c r="D437" s="1">
        <f>VLOOKUP(A437, rETH!$A$2:$E$1977, 5)</f>
        <v>1258.9241939999999</v>
      </c>
      <c r="E437" s="1">
        <f>VLOOKUP(A437, cbETH!$A$2:$E$1977, 5)</f>
        <v>1139.584595</v>
      </c>
      <c r="F437" s="1" t="e">
        <f>VLOOKUP(A437, sfrxETH!$A$2:$E$1977, 5)</f>
        <v>#N/A</v>
      </c>
      <c r="G437" s="1" t="e">
        <f>VLOOKUP(A437, rETH2!$A$2:$D$1977, 5)</f>
        <v>#REF!</v>
      </c>
      <c r="H437" s="8" t="e">
        <f>VLOOKUP(A437, ankrETH!$A$2:$E$1977, 5)</f>
        <v>#N/A</v>
      </c>
      <c r="J437" s="1">
        <f t="shared" ref="J437:N437" si="1311">B437/$B437</f>
        <v>1</v>
      </c>
      <c r="K437" s="1">
        <f t="shared" si="1311"/>
        <v>1.0925653849586532</v>
      </c>
      <c r="L437" s="1">
        <f t="shared" si="1311"/>
        <v>1.0776067327834953</v>
      </c>
      <c r="M437" s="1">
        <f t="shared" si="1311"/>
        <v>0.97545510524071544</v>
      </c>
      <c r="N437" s="1" t="e">
        <f t="shared" si="1311"/>
        <v>#N/A</v>
      </c>
      <c r="O437" s="1" t="e">
        <f t="shared" si="768"/>
        <v>#REF!</v>
      </c>
      <c r="P437" s="10" t="e">
        <f t="shared" si="769"/>
        <v>#N/A</v>
      </c>
      <c r="R437" s="1">
        <f t="shared" ref="R437:X437" si="1312">J437/J436-1</f>
        <v>0</v>
      </c>
      <c r="S437" s="1">
        <f t="shared" si="1312"/>
        <v>3.5421271856197478E-3</v>
      </c>
      <c r="T437" s="1">
        <f t="shared" si="1312"/>
        <v>4.8984372510068042E-3</v>
      </c>
      <c r="U437" s="1">
        <f t="shared" si="1312"/>
        <v>1.0190808776767923E-2</v>
      </c>
      <c r="V437" s="1" t="e">
        <f t="shared" si="1312"/>
        <v>#N/A</v>
      </c>
      <c r="W437" s="1" t="e">
        <f t="shared" si="1312"/>
        <v>#REF!</v>
      </c>
      <c r="X437" s="1" t="e">
        <f t="shared" si="1312"/>
        <v>#N/A</v>
      </c>
      <c r="Y437" s="9">
        <f t="shared" si="771"/>
        <v>44911</v>
      </c>
      <c r="Z437" s="1">
        <f t="shared" si="778"/>
        <v>1</v>
      </c>
      <c r="AA437" s="1">
        <f t="shared" ref="AA437:AF437" si="1313">IF(ISNUMBER(AA436), AA436*(S437+1), IF(ISNUMBER(S436),S436+1, NA()))</f>
        <v>1.0404902678599974</v>
      </c>
      <c r="AB437" s="1">
        <f t="shared" si="1313"/>
        <v>1.0705965965720627</v>
      </c>
      <c r="AC437" s="1">
        <f t="shared" si="1313"/>
        <v>1.0279559434080889</v>
      </c>
      <c r="AD437" s="1" t="e">
        <f t="shared" si="1313"/>
        <v>#N/A</v>
      </c>
      <c r="AE437" s="1" t="e">
        <f t="shared" si="1313"/>
        <v>#N/A</v>
      </c>
      <c r="AF437" s="1" t="e">
        <f t="shared" si="1313"/>
        <v>#N/A</v>
      </c>
    </row>
    <row r="438" spans="1:32" ht="13">
      <c r="A438" s="9">
        <f>wstETH!A438</f>
        <v>44912</v>
      </c>
      <c r="B438" s="1">
        <f>VLOOKUP(A438, ETH!$A$2:$E$1977, 5)</f>
        <v>1188.1495359999999</v>
      </c>
      <c r="C438" s="1">
        <f>VLOOKUP(A438, wstETH!$A$2:$E$1977, 5)</f>
        <v>1291.359009</v>
      </c>
      <c r="D438" s="1">
        <f>VLOOKUP(A438, rETH!$A$2:$E$1977, 5)</f>
        <v>1275.1331789999999</v>
      </c>
      <c r="E438" s="1">
        <f>VLOOKUP(A438, cbETH!$A$2:$E$1977, 5)</f>
        <v>1174.569702</v>
      </c>
      <c r="F438" s="1" t="e">
        <f>VLOOKUP(A438, sfrxETH!$A$2:$E$1977, 5)</f>
        <v>#N/A</v>
      </c>
      <c r="G438" s="1" t="e">
        <f>VLOOKUP(A438, rETH2!$A$2:$D$1977, 5)</f>
        <v>#REF!</v>
      </c>
      <c r="H438" s="8" t="e">
        <f>VLOOKUP(A438, ankrETH!$A$2:$E$1977, 5)</f>
        <v>#N/A</v>
      </c>
      <c r="J438" s="1">
        <f t="shared" ref="J438:N438" si="1314">B438/$B438</f>
        <v>1</v>
      </c>
      <c r="K438" s="1">
        <f t="shared" si="1314"/>
        <v>1.0868657268069666</v>
      </c>
      <c r="L438" s="1">
        <f t="shared" si="1314"/>
        <v>1.0732093397038536</v>
      </c>
      <c r="M438" s="1">
        <f t="shared" si="1314"/>
        <v>0.98857060194147151</v>
      </c>
      <c r="N438" s="1" t="e">
        <f t="shared" si="1314"/>
        <v>#N/A</v>
      </c>
      <c r="O438" s="1" t="e">
        <f t="shared" si="768"/>
        <v>#REF!</v>
      </c>
      <c r="P438" s="10" t="e">
        <f t="shared" si="769"/>
        <v>#N/A</v>
      </c>
      <c r="R438" s="1">
        <f t="shared" ref="R438:X438" si="1315">J438/J437-1</f>
        <v>0</v>
      </c>
      <c r="S438" s="1">
        <f t="shared" si="1315"/>
        <v>-5.2167661818265376E-3</v>
      </c>
      <c r="T438" s="1">
        <f t="shared" si="1315"/>
        <v>-4.0807030485816576E-3</v>
      </c>
      <c r="U438" s="1">
        <f t="shared" si="1315"/>
        <v>1.3445515462774171E-2</v>
      </c>
      <c r="V438" s="1" t="e">
        <f t="shared" si="1315"/>
        <v>#N/A</v>
      </c>
      <c r="W438" s="1" t="e">
        <f t="shared" si="1315"/>
        <v>#REF!</v>
      </c>
      <c r="X438" s="1" t="e">
        <f t="shared" si="1315"/>
        <v>#N/A</v>
      </c>
      <c r="Y438" s="9">
        <f t="shared" si="771"/>
        <v>44912</v>
      </c>
      <c r="Z438" s="1">
        <f t="shared" si="778"/>
        <v>1</v>
      </c>
      <c r="AA438" s="1">
        <f t="shared" ref="AA438:AF438" si="1316">IF(ISNUMBER(AA437), AA437*(S438+1), IF(ISNUMBER(S437),S437+1, NA()))</f>
        <v>1.0350622734181059</v>
      </c>
      <c r="AB438" s="1">
        <f t="shared" si="1316"/>
        <v>1.06622780977663</v>
      </c>
      <c r="AC438" s="1">
        <f t="shared" si="1316"/>
        <v>1.0417773409402331</v>
      </c>
      <c r="AD438" s="1" t="e">
        <f t="shared" si="1316"/>
        <v>#N/A</v>
      </c>
      <c r="AE438" s="1" t="e">
        <f t="shared" si="1316"/>
        <v>#N/A</v>
      </c>
      <c r="AF438" s="1" t="e">
        <f t="shared" si="1316"/>
        <v>#N/A</v>
      </c>
    </row>
    <row r="439" spans="1:32" ht="13">
      <c r="A439" s="9">
        <f>wstETH!A439</f>
        <v>44913</v>
      </c>
      <c r="B439" s="1">
        <f>VLOOKUP(A439, ETH!$A$2:$E$1977, 5)</f>
        <v>1184.7152100000001</v>
      </c>
      <c r="C439" s="1">
        <f>VLOOKUP(A439, wstETH!$A$2:$E$1977, 5)</f>
        <v>1280.9730219999999</v>
      </c>
      <c r="D439" s="1">
        <f>VLOOKUP(A439, rETH!$A$2:$E$1977, 5)</f>
        <v>1270.5645750000001</v>
      </c>
      <c r="E439" s="1">
        <f>VLOOKUP(A439, cbETH!$A$2:$E$1977, 5)</f>
        <v>1164.6851810000001</v>
      </c>
      <c r="F439" s="1" t="e">
        <f>VLOOKUP(A439, sfrxETH!$A$2:$E$1977, 5)</f>
        <v>#N/A</v>
      </c>
      <c r="G439" s="1" t="e">
        <f>VLOOKUP(A439, rETH2!$A$2:$D$1977, 5)</f>
        <v>#REF!</v>
      </c>
      <c r="H439" s="8">
        <f>VLOOKUP(A439, ankrETH!$A$2:$E$1977, 5)</f>
        <v>1165.2188719999999</v>
      </c>
      <c r="J439" s="1">
        <f t="shared" ref="J439:N439" si="1317">B439/$B439</f>
        <v>1</v>
      </c>
      <c r="K439" s="1">
        <f t="shared" si="1317"/>
        <v>1.0812497477769361</v>
      </c>
      <c r="L439" s="1">
        <f t="shared" si="1317"/>
        <v>1.0724641367607664</v>
      </c>
      <c r="M439" s="1">
        <f t="shared" si="1317"/>
        <v>0.98309295868667035</v>
      </c>
      <c r="N439" s="1" t="e">
        <f t="shared" si="1317"/>
        <v>#N/A</v>
      </c>
      <c r="O439" s="1" t="e">
        <f t="shared" si="768"/>
        <v>#REF!</v>
      </c>
      <c r="P439" s="10">
        <f t="shared" si="769"/>
        <v>0.98354343910212805</v>
      </c>
      <c r="R439" s="1">
        <f t="shared" ref="R439:X439" si="1318">J439/J438-1</f>
        <v>0</v>
      </c>
      <c r="S439" s="1">
        <f t="shared" si="1318"/>
        <v>-5.1671323251026857E-3</v>
      </c>
      <c r="T439" s="1">
        <f t="shared" si="1318"/>
        <v>-6.943686711604613E-4</v>
      </c>
      <c r="U439" s="1">
        <f t="shared" si="1318"/>
        <v>-5.5409732436343395E-3</v>
      </c>
      <c r="V439" s="1" t="e">
        <f t="shared" si="1318"/>
        <v>#N/A</v>
      </c>
      <c r="W439" s="1" t="e">
        <f t="shared" si="1318"/>
        <v>#REF!</v>
      </c>
      <c r="X439" s="1" t="e">
        <f t="shared" si="1318"/>
        <v>#N/A</v>
      </c>
      <c r="Y439" s="9">
        <f t="shared" si="771"/>
        <v>44913</v>
      </c>
      <c r="Z439" s="1">
        <f t="shared" si="778"/>
        <v>1</v>
      </c>
      <c r="AA439" s="1">
        <f t="shared" ref="AA439:AF439" si="1319">IF(ISNUMBER(AA438), AA438*(S439+1), IF(ISNUMBER(S438),S438+1, NA()))</f>
        <v>1.0297139696866329</v>
      </c>
      <c r="AB439" s="1">
        <f t="shared" si="1319"/>
        <v>1.065487454589201</v>
      </c>
      <c r="AC439" s="1">
        <f t="shared" si="1319"/>
        <v>1.0360048805682587</v>
      </c>
      <c r="AD439" s="1" t="e">
        <f t="shared" si="1319"/>
        <v>#N/A</v>
      </c>
      <c r="AE439" s="1" t="e">
        <f t="shared" si="1319"/>
        <v>#N/A</v>
      </c>
      <c r="AF439" s="1" t="e">
        <f t="shared" si="1319"/>
        <v>#N/A</v>
      </c>
    </row>
    <row r="440" spans="1:32" ht="13">
      <c r="A440" s="9">
        <f>wstETH!A440</f>
        <v>44914</v>
      </c>
      <c r="B440" s="1">
        <f>VLOOKUP(A440, ETH!$A$2:$E$1977, 5)</f>
        <v>1167.6098629999999</v>
      </c>
      <c r="C440" s="1">
        <f>VLOOKUP(A440, wstETH!$A$2:$E$1977, 5)</f>
        <v>1262.1635739999999</v>
      </c>
      <c r="D440" s="1">
        <f>VLOOKUP(A440, rETH!$A$2:$E$1977, 5)</f>
        <v>1251.4429929999999</v>
      </c>
      <c r="E440" s="1">
        <f>VLOOKUP(A440, cbETH!$A$2:$E$1977, 5)</f>
        <v>1141.004639</v>
      </c>
      <c r="F440" s="1" t="e">
        <f>VLOOKUP(A440, sfrxETH!$A$2:$E$1977, 5)</f>
        <v>#N/A</v>
      </c>
      <c r="G440" s="1" t="e">
        <f>VLOOKUP(A440, rETH2!$A$2:$D$1977, 5)</f>
        <v>#REF!</v>
      </c>
      <c r="H440" s="8">
        <f>VLOOKUP(A440, ankrETH!$A$2:$E$1977, 5)</f>
        <v>1147.387207</v>
      </c>
      <c r="J440" s="1">
        <f t="shared" ref="J440:N440" si="1320">B440/$B440</f>
        <v>1</v>
      </c>
      <c r="K440" s="1">
        <f t="shared" si="1320"/>
        <v>1.0809805689351222</v>
      </c>
      <c r="L440" s="1">
        <f t="shared" si="1320"/>
        <v>1.0717989224453819</v>
      </c>
      <c r="M440" s="1">
        <f t="shared" si="1320"/>
        <v>0.9772139437640226</v>
      </c>
      <c r="N440" s="1" t="e">
        <f t="shared" si="1320"/>
        <v>#N/A</v>
      </c>
      <c r="O440" s="1" t="e">
        <f t="shared" si="768"/>
        <v>#REF!</v>
      </c>
      <c r="P440" s="10">
        <f t="shared" si="769"/>
        <v>0.98268029704027948</v>
      </c>
      <c r="R440" s="1">
        <f t="shared" ref="R440:X440" si="1321">J440/J439-1</f>
        <v>0</v>
      </c>
      <c r="S440" s="1">
        <f t="shared" si="1321"/>
        <v>-2.4895158807414219E-4</v>
      </c>
      <c r="T440" s="1">
        <f t="shared" si="1321"/>
        <v>-6.2026718897445487E-4</v>
      </c>
      <c r="U440" s="1">
        <f t="shared" si="1321"/>
        <v>-5.9801210767510549E-3</v>
      </c>
      <c r="V440" s="1" t="e">
        <f t="shared" si="1321"/>
        <v>#N/A</v>
      </c>
      <c r="W440" s="1" t="e">
        <f t="shared" si="1321"/>
        <v>#REF!</v>
      </c>
      <c r="X440" s="1">
        <f t="shared" si="1321"/>
        <v>-8.7758407766569402E-4</v>
      </c>
      <c r="Y440" s="9">
        <f t="shared" si="771"/>
        <v>44914</v>
      </c>
      <c r="Z440" s="1">
        <f t="shared" si="778"/>
        <v>1</v>
      </c>
      <c r="AA440" s="1">
        <f t="shared" ref="AA440:AF440" si="1322">IF(ISNUMBER(AA439), AA439*(S440+1), IF(ISNUMBER(S439),S439+1, NA()))</f>
        <v>1.0294576207586172</v>
      </c>
      <c r="AB440" s="1">
        <f t="shared" si="1322"/>
        <v>1.0648265676808555</v>
      </c>
      <c r="AC440" s="1">
        <f t="shared" si="1322"/>
        <v>1.0298094459463554</v>
      </c>
      <c r="AD440" s="1" t="e">
        <f t="shared" si="1322"/>
        <v>#N/A</v>
      </c>
      <c r="AE440" s="1" t="e">
        <f t="shared" si="1322"/>
        <v>#N/A</v>
      </c>
      <c r="AF440" s="1" t="e">
        <f t="shared" si="1322"/>
        <v>#N/A</v>
      </c>
    </row>
    <row r="441" spans="1:32" ht="13">
      <c r="A441" s="9">
        <f>wstETH!A441</f>
        <v>44915</v>
      </c>
      <c r="B441" s="1">
        <f>VLOOKUP(A441, ETH!$A$2:$E$1977, 5)</f>
        <v>1217.7036129999999</v>
      </c>
      <c r="C441" s="1">
        <f>VLOOKUP(A441, wstETH!$A$2:$E$1977, 5)</f>
        <v>1326.154297</v>
      </c>
      <c r="D441" s="1">
        <f>VLOOKUP(A441, rETH!$A$2:$E$1977, 5)</f>
        <v>1313.181763</v>
      </c>
      <c r="E441" s="1">
        <f>VLOOKUP(A441, cbETH!$A$2:$E$1977, 5)</f>
        <v>1190.1770019999999</v>
      </c>
      <c r="F441" s="1" t="e">
        <f>VLOOKUP(A441, sfrxETH!$A$2:$E$1977, 5)</f>
        <v>#N/A</v>
      </c>
      <c r="G441" s="1" t="e">
        <f>VLOOKUP(A441, rETH2!$A$2:$D$1977, 5)</f>
        <v>#REF!</v>
      </c>
      <c r="H441" s="8">
        <f>VLOOKUP(A441, ankrETH!$A$2:$E$1977, 5)</f>
        <v>1220.924683</v>
      </c>
      <c r="J441" s="1">
        <f t="shared" ref="J441:N441" si="1323">B441/$B441</f>
        <v>1</v>
      </c>
      <c r="K441" s="1">
        <f t="shared" si="1323"/>
        <v>1.0890616426215696</v>
      </c>
      <c r="L441" s="1">
        <f t="shared" si="1323"/>
        <v>1.0784083655338552</v>
      </c>
      <c r="M441" s="1">
        <f t="shared" si="1323"/>
        <v>0.97739465440840401</v>
      </c>
      <c r="N441" s="1" t="e">
        <f t="shared" si="1323"/>
        <v>#N/A</v>
      </c>
      <c r="O441" s="1" t="e">
        <f t="shared" si="768"/>
        <v>#REF!</v>
      </c>
      <c r="P441" s="10">
        <f t="shared" si="769"/>
        <v>1.0026452003308626</v>
      </c>
      <c r="R441" s="1">
        <f t="shared" ref="R441:X441" si="1324">J441/J440-1</f>
        <v>0</v>
      </c>
      <c r="S441" s="1">
        <f t="shared" si="1324"/>
        <v>7.4756882026179028E-3</v>
      </c>
      <c r="T441" s="1">
        <f t="shared" si="1324"/>
        <v>6.1666819681003293E-3</v>
      </c>
      <c r="U441" s="1">
        <f t="shared" si="1324"/>
        <v>1.8492434081052167E-4</v>
      </c>
      <c r="V441" s="1" t="e">
        <f t="shared" si="1324"/>
        <v>#N/A</v>
      </c>
      <c r="W441" s="1" t="e">
        <f t="shared" si="1324"/>
        <v>#REF!</v>
      </c>
      <c r="X441" s="1">
        <f t="shared" si="1324"/>
        <v>2.0316783953759021E-2</v>
      </c>
      <c r="Y441" s="9">
        <f t="shared" si="771"/>
        <v>44915</v>
      </c>
      <c r="Z441" s="1">
        <f t="shared" si="778"/>
        <v>1</v>
      </c>
      <c r="AA441" s="1">
        <f t="shared" ref="AA441:AF441" si="1325">IF(ISNUMBER(AA440), AA440*(S441+1), IF(ISNUMBER(S440),S440+1, NA()))</f>
        <v>1.0371535249492176</v>
      </c>
      <c r="AB441" s="1">
        <f t="shared" si="1325"/>
        <v>1.0713930144749271</v>
      </c>
      <c r="AC441" s="1">
        <f t="shared" si="1325"/>
        <v>1.0299998827793075</v>
      </c>
      <c r="AD441" s="1" t="e">
        <f t="shared" si="1325"/>
        <v>#N/A</v>
      </c>
      <c r="AE441" s="1" t="e">
        <f t="shared" si="1325"/>
        <v>#N/A</v>
      </c>
      <c r="AF441" s="1">
        <f t="shared" si="1325"/>
        <v>0.99912241592233431</v>
      </c>
    </row>
    <row r="442" spans="1:32" ht="13">
      <c r="A442" s="9">
        <f>wstETH!A442</f>
        <v>44916</v>
      </c>
      <c r="B442" s="1">
        <f>VLOOKUP(A442, ETH!$A$2:$E$1977, 5)</f>
        <v>1213.599976</v>
      </c>
      <c r="C442" s="1">
        <f>VLOOKUP(A442, wstETH!$A$2:$E$1977, 5)</f>
        <v>1319.9316409999999</v>
      </c>
      <c r="D442" s="1">
        <f>VLOOKUP(A442, rETH!$A$2:$E$1977, 5)</f>
        <v>1308.758423</v>
      </c>
      <c r="E442" s="1">
        <f>VLOOKUP(A442, cbETH!$A$2:$E$1977, 5)</f>
        <v>1189.0648189999999</v>
      </c>
      <c r="F442" s="1" t="e">
        <f>VLOOKUP(A442, sfrxETH!$A$2:$E$1977, 5)</f>
        <v>#N/A</v>
      </c>
      <c r="G442" s="1" t="e">
        <f>VLOOKUP(A442, rETH2!$A$2:$D$1977, 5)</f>
        <v>#REF!</v>
      </c>
      <c r="H442" s="8">
        <f>VLOOKUP(A442, ankrETH!$A$2:$E$1977, 5)</f>
        <v>1223.109741</v>
      </c>
      <c r="J442" s="1">
        <f t="shared" ref="J442:N442" si="1326">B442/$B442</f>
        <v>1</v>
      </c>
      <c r="K442" s="1">
        <f t="shared" si="1326"/>
        <v>1.0876167329456177</v>
      </c>
      <c r="L442" s="1">
        <f t="shared" si="1326"/>
        <v>1.078410060054253</v>
      </c>
      <c r="M442" s="1">
        <f t="shared" si="1326"/>
        <v>0.9797831596199702</v>
      </c>
      <c r="N442" s="1" t="e">
        <f t="shared" si="1326"/>
        <v>#N/A</v>
      </c>
      <c r="O442" s="1" t="e">
        <f t="shared" si="768"/>
        <v>#REF!</v>
      </c>
      <c r="P442" s="10">
        <f t="shared" si="769"/>
        <v>1.007835996364588</v>
      </c>
      <c r="R442" s="1">
        <f t="shared" ref="R442:X442" si="1327">J442/J441-1</f>
        <v>0</v>
      </c>
      <c r="S442" s="1">
        <f t="shared" si="1327"/>
        <v>-1.3267473753586501E-3</v>
      </c>
      <c r="T442" s="1">
        <f t="shared" si="1327"/>
        <v>1.5713160728125786E-6</v>
      </c>
      <c r="U442" s="1">
        <f t="shared" si="1327"/>
        <v>2.4437469560461E-3</v>
      </c>
      <c r="V442" s="1" t="e">
        <f t="shared" si="1327"/>
        <v>#N/A</v>
      </c>
      <c r="W442" s="1" t="e">
        <f t="shared" si="1327"/>
        <v>#REF!</v>
      </c>
      <c r="X442" s="1">
        <f t="shared" si="1327"/>
        <v>5.1771015629582529E-3</v>
      </c>
      <c r="Y442" s="9">
        <f t="shared" si="771"/>
        <v>44916</v>
      </c>
      <c r="Z442" s="1">
        <f t="shared" si="778"/>
        <v>1</v>
      </c>
      <c r="AA442" s="1">
        <f t="shared" ref="AA442:AF442" si="1328">IF(ISNUMBER(AA441), AA441*(S442+1), IF(ISNUMBER(S441),S441+1, NA()))</f>
        <v>1.0357774842321472</v>
      </c>
      <c r="AB442" s="1">
        <f t="shared" si="1328"/>
        <v>1.0713946979719911</v>
      </c>
      <c r="AC442" s="1">
        <f t="shared" si="1328"/>
        <v>1.0325169418575773</v>
      </c>
      <c r="AD442" s="1" t="e">
        <f t="shared" si="1328"/>
        <v>#N/A</v>
      </c>
      <c r="AE442" s="1" t="e">
        <f t="shared" si="1328"/>
        <v>#N/A</v>
      </c>
      <c r="AF442" s="1">
        <f t="shared" si="1328"/>
        <v>1.0042949741433924</v>
      </c>
    </row>
    <row r="443" spans="1:32" ht="13">
      <c r="A443" s="9">
        <f>wstETH!A443</f>
        <v>44917</v>
      </c>
      <c r="B443" s="1">
        <f>VLOOKUP(A443, ETH!$A$2:$E$1977, 5)</f>
        <v>1218.182129</v>
      </c>
      <c r="C443" s="1">
        <f>VLOOKUP(A443, wstETH!$A$2:$E$1977, 5)</f>
        <v>1321.482788</v>
      </c>
      <c r="D443" s="1">
        <f>VLOOKUP(A443, rETH!$A$2:$E$1977, 5)</f>
        <v>1309.7777100000001</v>
      </c>
      <c r="E443" s="1">
        <f>VLOOKUP(A443, cbETH!$A$2:$E$1977, 5)</f>
        <v>1192.703491</v>
      </c>
      <c r="F443" s="1" t="e">
        <f>VLOOKUP(A443, sfrxETH!$A$2:$E$1977, 5)</f>
        <v>#N/A</v>
      </c>
      <c r="G443" s="1" t="e">
        <f>VLOOKUP(A443, rETH2!$A$2:$D$1977, 5)</f>
        <v>#REF!</v>
      </c>
      <c r="H443" s="8">
        <f>VLOOKUP(A443, ankrETH!$A$2:$E$1977, 5)</f>
        <v>1221.499268</v>
      </c>
      <c r="J443" s="1">
        <f t="shared" ref="J443:N443" si="1329">B443/$B443</f>
        <v>1</v>
      </c>
      <c r="K443" s="1">
        <f t="shared" si="1329"/>
        <v>1.0847990267964274</v>
      </c>
      <c r="L443" s="1">
        <f t="shared" si="1329"/>
        <v>1.0751903831286627</v>
      </c>
      <c r="M443" s="1">
        <f t="shared" si="1329"/>
        <v>0.97908470548577553</v>
      </c>
      <c r="N443" s="1" t="e">
        <f t="shared" si="1329"/>
        <v>#N/A</v>
      </c>
      <c r="O443" s="1" t="e">
        <f t="shared" si="768"/>
        <v>#REF!</v>
      </c>
      <c r="P443" s="10">
        <f t="shared" si="769"/>
        <v>1.0027230238574614</v>
      </c>
      <c r="R443" s="1">
        <f t="shared" ref="R443:X443" si="1330">J443/J442-1</f>
        <v>0</v>
      </c>
      <c r="S443" s="1">
        <f t="shared" si="1330"/>
        <v>-2.5907160710547661E-3</v>
      </c>
      <c r="T443" s="1">
        <f t="shared" si="1330"/>
        <v>-2.9855776061922246E-3</v>
      </c>
      <c r="U443" s="1">
        <f t="shared" si="1330"/>
        <v>-7.1286603299614004E-4</v>
      </c>
      <c r="V443" s="1" t="e">
        <f t="shared" si="1330"/>
        <v>#N/A</v>
      </c>
      <c r="W443" s="1" t="e">
        <f t="shared" si="1330"/>
        <v>#REF!</v>
      </c>
      <c r="X443" s="1">
        <f t="shared" si="1330"/>
        <v>-5.0732187831847853E-3</v>
      </c>
      <c r="Y443" s="9">
        <f t="shared" si="771"/>
        <v>44917</v>
      </c>
      <c r="Z443" s="1">
        <f t="shared" si="778"/>
        <v>1</v>
      </c>
      <c r="AA443" s="1">
        <f t="shared" ref="AA443:AF443" si="1331">IF(ISNUMBER(AA442), AA442*(S443+1), IF(ISNUMBER(S442),S442+1, NA()))</f>
        <v>1.0330940788577103</v>
      </c>
      <c r="AB443" s="1">
        <f t="shared" si="1331"/>
        <v>1.0681959659543327</v>
      </c>
      <c r="AC443" s="1">
        <f t="shared" si="1331"/>
        <v>1.031780895601234</v>
      </c>
      <c r="AD443" s="1" t="e">
        <f t="shared" si="1331"/>
        <v>#N/A</v>
      </c>
      <c r="AE443" s="1" t="e">
        <f t="shared" si="1331"/>
        <v>#N/A</v>
      </c>
      <c r="AF443" s="1">
        <f t="shared" si="1331"/>
        <v>0.99919996601671013</v>
      </c>
    </row>
    <row r="444" spans="1:32" ht="13">
      <c r="A444" s="9">
        <f>wstETH!A444</f>
        <v>44918</v>
      </c>
      <c r="B444" s="1">
        <f>VLOOKUP(A444, ETH!$A$2:$E$1977, 5)</f>
        <v>1220.1594239999999</v>
      </c>
      <c r="C444" s="1">
        <f>VLOOKUP(A444, wstETH!$A$2:$E$1977, 5)</f>
        <v>1331.802246</v>
      </c>
      <c r="D444" s="1">
        <f>VLOOKUP(A444, rETH!$A$2:$E$1977, 5)</f>
        <v>1319.215332</v>
      </c>
      <c r="E444" s="1">
        <f>VLOOKUP(A444, cbETH!$A$2:$E$1977, 5)</f>
        <v>1194.5024410000001</v>
      </c>
      <c r="F444" s="1" t="e">
        <f>VLOOKUP(A444, sfrxETH!$A$2:$E$1977, 5)</f>
        <v>#N/A</v>
      </c>
      <c r="G444" s="1" t="e">
        <f>VLOOKUP(A444, rETH2!$A$2:$D$1977, 5)</f>
        <v>#REF!</v>
      </c>
      <c r="H444" s="8">
        <f>VLOOKUP(A444, ankrETH!$A$2:$E$1977, 5)</f>
        <v>1224.7454829999999</v>
      </c>
      <c r="J444" s="1">
        <f t="shared" ref="J444:N444" si="1332">B444/$B444</f>
        <v>1</v>
      </c>
      <c r="K444" s="1">
        <f t="shared" si="1332"/>
        <v>1.0914985532251236</v>
      </c>
      <c r="L444" s="1">
        <f t="shared" si="1332"/>
        <v>1.0811827586228602</v>
      </c>
      <c r="M444" s="1">
        <f t="shared" si="1332"/>
        <v>0.9789724338513982</v>
      </c>
      <c r="N444" s="1" t="e">
        <f t="shared" si="1332"/>
        <v>#N/A</v>
      </c>
      <c r="O444" s="1" t="e">
        <f t="shared" si="768"/>
        <v>#REF!</v>
      </c>
      <c r="P444" s="10">
        <f t="shared" si="769"/>
        <v>1.0037585736009527</v>
      </c>
      <c r="R444" s="1">
        <f t="shared" ref="R444:X444" si="1333">J444/J443-1</f>
        <v>0</v>
      </c>
      <c r="S444" s="1">
        <f t="shared" si="1333"/>
        <v>6.1758226760959545E-3</v>
      </c>
      <c r="T444" s="1">
        <f t="shared" si="1333"/>
        <v>5.5733157478217166E-3</v>
      </c>
      <c r="U444" s="1">
        <f t="shared" si="1333"/>
        <v>-1.1466999101128472E-4</v>
      </c>
      <c r="V444" s="1" t="e">
        <f t="shared" si="1333"/>
        <v>#N/A</v>
      </c>
      <c r="W444" s="1" t="e">
        <f t="shared" si="1333"/>
        <v>#REF!</v>
      </c>
      <c r="X444" s="1">
        <f t="shared" si="1333"/>
        <v>1.0327375744376699E-3</v>
      </c>
      <c r="Y444" s="9">
        <f t="shared" si="771"/>
        <v>44918</v>
      </c>
      <c r="Z444" s="1">
        <f t="shared" si="778"/>
        <v>1</v>
      </c>
      <c r="AA444" s="1">
        <f t="shared" ref="AA444:AF444" si="1334">IF(ISNUMBER(AA443), AA443*(S444+1), IF(ISNUMBER(S443),S443+1, NA()))</f>
        <v>1.0394742846964602</v>
      </c>
      <c r="AB444" s="1">
        <f t="shared" si="1334"/>
        <v>1.0741493593531457</v>
      </c>
      <c r="AC444" s="1">
        <f t="shared" si="1334"/>
        <v>1.0316625812952098</v>
      </c>
      <c r="AD444" s="1" t="e">
        <f t="shared" si="1334"/>
        <v>#N/A</v>
      </c>
      <c r="AE444" s="1" t="e">
        <f t="shared" si="1334"/>
        <v>#N/A</v>
      </c>
      <c r="AF444" s="1">
        <f t="shared" si="1334"/>
        <v>1.0002318773659924</v>
      </c>
    </row>
    <row r="445" spans="1:32" ht="13">
      <c r="A445" s="9">
        <f>wstETH!A445</f>
        <v>44919</v>
      </c>
      <c r="B445" s="1">
        <f>VLOOKUP(A445, ETH!$A$2:$E$1977, 5)</f>
        <v>1221.1485600000001</v>
      </c>
      <c r="C445" s="1">
        <f>VLOOKUP(A445, wstETH!$A$2:$E$1977, 5)</f>
        <v>1331.825562</v>
      </c>
      <c r="D445" s="1">
        <f>VLOOKUP(A445, rETH!$A$2:$E$1977, 5)</f>
        <v>1316.466064</v>
      </c>
      <c r="E445" s="1">
        <f>VLOOKUP(A445, cbETH!$A$2:$E$1977, 5)</f>
        <v>1195.2666019999999</v>
      </c>
      <c r="F445" s="1" t="e">
        <f>VLOOKUP(A445, sfrxETH!$A$2:$E$1977, 5)</f>
        <v>#N/A</v>
      </c>
      <c r="G445" s="1" t="e">
        <f>VLOOKUP(A445, rETH2!$A$2:$D$1977, 5)</f>
        <v>#REF!</v>
      </c>
      <c r="H445" s="8">
        <f>VLOOKUP(A445, ankrETH!$A$2:$E$1977, 5)</f>
        <v>1221.631592</v>
      </c>
      <c r="J445" s="1">
        <f t="shared" ref="J445:N445" si="1335">B445/$B445</f>
        <v>1</v>
      </c>
      <c r="K445" s="1">
        <f t="shared" si="1335"/>
        <v>1.090633527832191</v>
      </c>
      <c r="L445" s="1">
        <f t="shared" si="1335"/>
        <v>1.0780556167547706</v>
      </c>
      <c r="M445" s="1">
        <f t="shared" si="1335"/>
        <v>0.97880523398397967</v>
      </c>
      <c r="N445" s="1" t="e">
        <f t="shared" si="1335"/>
        <v>#N/A</v>
      </c>
      <c r="O445" s="1" t="e">
        <f t="shared" si="768"/>
        <v>#REF!</v>
      </c>
      <c r="P445" s="10">
        <f t="shared" si="769"/>
        <v>1.0003955554760675</v>
      </c>
      <c r="R445" s="1">
        <f t="shared" ref="R445:X445" si="1336">J445/J444-1</f>
        <v>0</v>
      </c>
      <c r="S445" s="1">
        <f t="shared" si="1336"/>
        <v>-7.9251171737848569E-4</v>
      </c>
      <c r="T445" s="1">
        <f t="shared" si="1336"/>
        <v>-2.8923341989588458E-3</v>
      </c>
      <c r="U445" s="1">
        <f t="shared" si="1336"/>
        <v>-1.7079119047380686E-4</v>
      </c>
      <c r="V445" s="1" t="e">
        <f t="shared" si="1336"/>
        <v>#N/A</v>
      </c>
      <c r="W445" s="1" t="e">
        <f t="shared" si="1336"/>
        <v>#REF!</v>
      </c>
      <c r="X445" s="1">
        <f t="shared" si="1336"/>
        <v>-3.3504253047825783E-3</v>
      </c>
      <c r="Y445" s="9">
        <f t="shared" si="771"/>
        <v>44919</v>
      </c>
      <c r="Z445" s="1">
        <f t="shared" si="778"/>
        <v>1</v>
      </c>
      <c r="AA445" s="1">
        <f t="shared" ref="AA445:AF445" si="1337">IF(ISNUMBER(AA444), AA444*(S445+1), IF(ISNUMBER(S444),S444+1, NA()))</f>
        <v>1.0386504891459247</v>
      </c>
      <c r="AB445" s="1">
        <f t="shared" si="1337"/>
        <v>1.071042560426299</v>
      </c>
      <c r="AC445" s="1">
        <f t="shared" si="1337"/>
        <v>1.0314863824147831</v>
      </c>
      <c r="AD445" s="1" t="e">
        <f t="shared" si="1337"/>
        <v>#N/A</v>
      </c>
      <c r="AE445" s="1" t="e">
        <f t="shared" si="1337"/>
        <v>#N/A</v>
      </c>
      <c r="AF445" s="1">
        <f t="shared" si="1337"/>
        <v>0.99688067517341516</v>
      </c>
    </row>
    <row r="446" spans="1:32" ht="13">
      <c r="A446" s="9">
        <f>wstETH!A446</f>
        <v>44920</v>
      </c>
      <c r="B446" s="1">
        <f>VLOOKUP(A446, ETH!$A$2:$E$1977, 5)</f>
        <v>1218.9620359999999</v>
      </c>
      <c r="C446" s="1">
        <f>VLOOKUP(A446, wstETH!$A$2:$E$1977, 5)</f>
        <v>1328.6088870000001</v>
      </c>
      <c r="D446" s="1">
        <f>VLOOKUP(A446, rETH!$A$2:$E$1977, 5)</f>
        <v>1313.4676509999999</v>
      </c>
      <c r="E446" s="1">
        <f>VLOOKUP(A446, cbETH!$A$2:$E$1977, 5)</f>
        <v>1195.013672</v>
      </c>
      <c r="F446" s="1" t="e">
        <f>VLOOKUP(A446, sfrxETH!$A$2:$E$1977, 5)</f>
        <v>#N/A</v>
      </c>
      <c r="G446" s="1" t="e">
        <f>VLOOKUP(A446, rETH2!$A$2:$D$1977, 5)</f>
        <v>#REF!</v>
      </c>
      <c r="H446" s="8">
        <f>VLOOKUP(A446, ankrETH!$A$2:$E$1977, 5)</f>
        <v>1219.4785159999999</v>
      </c>
      <c r="J446" s="1">
        <f t="shared" ref="J446:N446" si="1338">B446/$B446</f>
        <v>1</v>
      </c>
      <c r="K446" s="1">
        <f t="shared" si="1338"/>
        <v>1.0899509974566592</v>
      </c>
      <c r="L446" s="1">
        <f t="shared" si="1338"/>
        <v>1.0775295802567555</v>
      </c>
      <c r="M446" s="1">
        <f t="shared" si="1338"/>
        <v>0.98035347837526921</v>
      </c>
      <c r="N446" s="1" t="e">
        <f t="shared" si="1338"/>
        <v>#N/A</v>
      </c>
      <c r="O446" s="1" t="e">
        <f t="shared" si="768"/>
        <v>#REF!</v>
      </c>
      <c r="P446" s="10">
        <f t="shared" si="769"/>
        <v>1.0004237047461255</v>
      </c>
      <c r="R446" s="1">
        <f t="shared" ref="R446:X446" si="1339">J446/J445-1</f>
        <v>0</v>
      </c>
      <c r="S446" s="1">
        <f t="shared" si="1339"/>
        <v>-6.2581092375590952E-4</v>
      </c>
      <c r="T446" s="1">
        <f t="shared" si="1339"/>
        <v>-4.8794931341167302E-4</v>
      </c>
      <c r="U446" s="1">
        <f t="shared" si="1339"/>
        <v>1.5817696284559091E-3</v>
      </c>
      <c r="V446" s="1" t="e">
        <f t="shared" si="1339"/>
        <v>#N/A</v>
      </c>
      <c r="W446" s="1" t="e">
        <f t="shared" si="1339"/>
        <v>#REF!</v>
      </c>
      <c r="X446" s="1">
        <f t="shared" si="1339"/>
        <v>2.8138139862798894E-5</v>
      </c>
      <c r="Y446" s="9">
        <f t="shared" si="771"/>
        <v>44920</v>
      </c>
      <c r="Z446" s="1">
        <f t="shared" si="778"/>
        <v>1</v>
      </c>
      <c r="AA446" s="1">
        <f t="shared" ref="AA446:AF446" si="1340">IF(ISNUMBER(AA445), AA445*(S446+1), IF(ISNUMBER(S445),S445+1, NA()))</f>
        <v>1.0380004903238529</v>
      </c>
      <c r="AB446" s="1">
        <f t="shared" si="1340"/>
        <v>1.0705199459443042</v>
      </c>
      <c r="AC446" s="1">
        <f t="shared" si="1340"/>
        <v>1.0331179562466526</v>
      </c>
      <c r="AD446" s="1" t="e">
        <f t="shared" si="1340"/>
        <v>#N/A</v>
      </c>
      <c r="AE446" s="1" t="e">
        <f t="shared" si="1340"/>
        <v>#N/A</v>
      </c>
      <c r="AF446" s="1">
        <f t="shared" si="1340"/>
        <v>0.99690872554127974</v>
      </c>
    </row>
    <row r="447" spans="1:32" ht="13">
      <c r="A447" s="9">
        <f>wstETH!A447</f>
        <v>44921</v>
      </c>
      <c r="B447" s="1">
        <f>VLOOKUP(A447, ETH!$A$2:$E$1977, 5)</f>
        <v>1226.974365</v>
      </c>
      <c r="C447" s="1">
        <f>VLOOKUP(A447, wstETH!$A$2:$E$1977, 5)</f>
        <v>1339.723389</v>
      </c>
      <c r="D447" s="1">
        <f>VLOOKUP(A447, rETH!$A$2:$E$1977, 5)</f>
        <v>1324.3402100000001</v>
      </c>
      <c r="E447" s="1">
        <f>VLOOKUP(A447, cbETH!$A$2:$E$1977, 5)</f>
        <v>1205.236572</v>
      </c>
      <c r="F447" s="1" t="e">
        <f>VLOOKUP(A447, sfrxETH!$A$2:$E$1977, 5)</f>
        <v>#N/A</v>
      </c>
      <c r="G447" s="1" t="e">
        <f>VLOOKUP(A447, rETH2!$A$2:$D$1977, 5)</f>
        <v>#REF!</v>
      </c>
      <c r="H447" s="8">
        <f>VLOOKUP(A447, ankrETH!$A$2:$E$1977, 5)</f>
        <v>1226.0858149999999</v>
      </c>
      <c r="J447" s="1">
        <f t="shared" ref="J447:N447" si="1341">B447/$B447</f>
        <v>1</v>
      </c>
      <c r="K447" s="1">
        <f t="shared" si="1341"/>
        <v>1.0918919149545556</v>
      </c>
      <c r="L447" s="1">
        <f t="shared" si="1341"/>
        <v>1.0793544248171802</v>
      </c>
      <c r="M447" s="1">
        <f t="shared" si="1341"/>
        <v>0.98228341714376399</v>
      </c>
      <c r="N447" s="1" t="e">
        <f t="shared" si="1341"/>
        <v>#N/A</v>
      </c>
      <c r="O447" s="1" t="e">
        <f t="shared" si="768"/>
        <v>#REF!</v>
      </c>
      <c r="P447" s="10">
        <f t="shared" si="769"/>
        <v>0.99927582024095496</v>
      </c>
      <c r="R447" s="1">
        <f t="shared" ref="R447:X447" si="1342">J447/J446-1</f>
        <v>0</v>
      </c>
      <c r="S447" s="1">
        <f t="shared" si="1342"/>
        <v>1.780738310644514E-3</v>
      </c>
      <c r="T447" s="1">
        <f t="shared" si="1342"/>
        <v>1.6935447470407539E-3</v>
      </c>
      <c r="U447" s="1">
        <f t="shared" si="1342"/>
        <v>1.968615209784641E-3</v>
      </c>
      <c r="V447" s="1" t="e">
        <f t="shared" si="1342"/>
        <v>#N/A</v>
      </c>
      <c r="W447" s="1" t="e">
        <f t="shared" si="1342"/>
        <v>#REF!</v>
      </c>
      <c r="X447" s="1">
        <f t="shared" si="1342"/>
        <v>-1.1473983470452476E-3</v>
      </c>
      <c r="Y447" s="9">
        <f t="shared" si="771"/>
        <v>44921</v>
      </c>
      <c r="Z447" s="1">
        <f t="shared" si="778"/>
        <v>1</v>
      </c>
      <c r="AA447" s="1">
        <f t="shared" ref="AA447:AF447" si="1343">IF(ISNUMBER(AA446), AA446*(S447+1), IF(ISNUMBER(S446),S446+1, NA()))</f>
        <v>1.0398488975634403</v>
      </c>
      <c r="AB447" s="1">
        <f t="shared" si="1343"/>
        <v>1.0723329193753606</v>
      </c>
      <c r="AC447" s="1">
        <f t="shared" si="1343"/>
        <v>1.0351517679688214</v>
      </c>
      <c r="AD447" s="1" t="e">
        <f t="shared" si="1343"/>
        <v>#N/A</v>
      </c>
      <c r="AE447" s="1" t="e">
        <f t="shared" si="1343"/>
        <v>#N/A</v>
      </c>
      <c r="AF447" s="1">
        <f t="shared" si="1343"/>
        <v>0.99576487411743864</v>
      </c>
    </row>
    <row r="448" spans="1:32" ht="13">
      <c r="A448" s="9">
        <f>wstETH!A448</f>
        <v>44922</v>
      </c>
      <c r="B448" s="1">
        <f>VLOOKUP(A448, ETH!$A$2:$E$1977, 5)</f>
        <v>1212.791626</v>
      </c>
      <c r="C448" s="1">
        <f>VLOOKUP(A448, wstETH!$A$2:$E$1977, 5)</f>
        <v>1322.5916749999999</v>
      </c>
      <c r="D448" s="1">
        <f>VLOOKUP(A448, rETH!$A$2:$E$1977, 5)</f>
        <v>1307.134033</v>
      </c>
      <c r="E448" s="1">
        <f>VLOOKUP(A448, cbETH!$A$2:$E$1977, 5)</f>
        <v>1190.58313</v>
      </c>
      <c r="F448" s="1" t="e">
        <f>VLOOKUP(A448, sfrxETH!$A$2:$E$1977, 5)</f>
        <v>#N/A</v>
      </c>
      <c r="G448" s="1" t="e">
        <f>VLOOKUP(A448, rETH2!$A$2:$D$1977, 5)</f>
        <v>#REF!</v>
      </c>
      <c r="H448" s="8">
        <f>VLOOKUP(A448, ankrETH!$A$2:$E$1977, 5)</f>
        <v>1206.2423100000001</v>
      </c>
      <c r="J448" s="1">
        <f t="shared" ref="J448:N448" si="1344">B448/$B448</f>
        <v>1</v>
      </c>
      <c r="K448" s="1">
        <f t="shared" si="1344"/>
        <v>1.0905349663092083</v>
      </c>
      <c r="L448" s="1">
        <f t="shared" si="1344"/>
        <v>1.0777894610891716</v>
      </c>
      <c r="M448" s="1">
        <f t="shared" si="1344"/>
        <v>0.98168811894484509</v>
      </c>
      <c r="N448" s="1" t="e">
        <f t="shared" si="1344"/>
        <v>#N/A</v>
      </c>
      <c r="O448" s="1" t="e">
        <f t="shared" si="768"/>
        <v>#REF!</v>
      </c>
      <c r="P448" s="10">
        <f t="shared" si="769"/>
        <v>0.99459980110383783</v>
      </c>
      <c r="R448" s="1">
        <f t="shared" ref="R448:X448" si="1345">J448/J447-1</f>
        <v>0</v>
      </c>
      <c r="S448" s="1">
        <f t="shared" si="1345"/>
        <v>-1.2427499707274858E-3</v>
      </c>
      <c r="T448" s="1">
        <f t="shared" si="1345"/>
        <v>-1.4499071778704131E-3</v>
      </c>
      <c r="U448" s="1">
        <f t="shared" si="1345"/>
        <v>-6.0603506944045815E-4</v>
      </c>
      <c r="V448" s="1" t="e">
        <f t="shared" si="1345"/>
        <v>#N/A</v>
      </c>
      <c r="W448" s="1" t="e">
        <f t="shared" si="1345"/>
        <v>#REF!</v>
      </c>
      <c r="X448" s="1">
        <f t="shared" si="1345"/>
        <v>-4.679407869580543E-3</v>
      </c>
      <c r="Y448" s="9">
        <f t="shared" si="771"/>
        <v>44922</v>
      </c>
      <c r="Z448" s="1">
        <f t="shared" si="778"/>
        <v>1</v>
      </c>
      <c r="AA448" s="1">
        <f t="shared" ref="AA448:AF448" si="1346">IF(ISNUMBER(AA447), AA447*(S448+1), IF(ISNUMBER(S447),S447+1, NA()))</f>
        <v>1.0385566253764325</v>
      </c>
      <c r="AB448" s="1">
        <f t="shared" si="1346"/>
        <v>1.0707781361784916</v>
      </c>
      <c r="AC448" s="1">
        <f t="shared" si="1346"/>
        <v>1.0345244296952389</v>
      </c>
      <c r="AD448" s="1" t="e">
        <f t="shared" si="1346"/>
        <v>#N/A</v>
      </c>
      <c r="AE448" s="1" t="e">
        <f t="shared" si="1346"/>
        <v>#N/A</v>
      </c>
      <c r="AF448" s="1">
        <f t="shared" si="1346"/>
        <v>0.99110528412924159</v>
      </c>
    </row>
    <row r="449" spans="1:32" ht="13">
      <c r="A449" s="9">
        <f>wstETH!A449</f>
        <v>44923</v>
      </c>
      <c r="B449" s="1">
        <f>VLOOKUP(A449, ETH!$A$2:$E$1977, 5)</f>
        <v>1189.9860839999999</v>
      </c>
      <c r="C449" s="1">
        <f>VLOOKUP(A449, wstETH!$A$2:$E$1977, 5)</f>
        <v>1297.750366</v>
      </c>
      <c r="D449" s="1">
        <f>VLOOKUP(A449, rETH!$A$2:$E$1977, 5)</f>
        <v>1282.1898189999999</v>
      </c>
      <c r="E449" s="1">
        <f>VLOOKUP(A449, cbETH!$A$2:$E$1977, 5)</f>
        <v>1170.715942</v>
      </c>
      <c r="F449" s="1" t="e">
        <f>VLOOKUP(A449, sfrxETH!$A$2:$E$1977, 5)</f>
        <v>#N/A</v>
      </c>
      <c r="G449" s="1" t="e">
        <f>VLOOKUP(A449, rETH2!$A$2:$D$1977, 5)</f>
        <v>#REF!</v>
      </c>
      <c r="H449" s="8">
        <f>VLOOKUP(A449, ankrETH!$A$2:$E$1977, 5)</f>
        <v>1153.1467290000001</v>
      </c>
      <c r="J449" s="1">
        <f t="shared" ref="J449:N449" si="1347">B449/$B449</f>
        <v>1</v>
      </c>
      <c r="K449" s="1">
        <f t="shared" si="1347"/>
        <v>1.090559279178932</v>
      </c>
      <c r="L449" s="1">
        <f t="shared" si="1347"/>
        <v>1.0774830363478436</v>
      </c>
      <c r="M449" s="1">
        <f t="shared" si="1347"/>
        <v>0.9838064139916447</v>
      </c>
      <c r="N449" s="1" t="e">
        <f t="shared" si="1347"/>
        <v>#N/A</v>
      </c>
      <c r="O449" s="1" t="e">
        <f t="shared" si="768"/>
        <v>#REF!</v>
      </c>
      <c r="P449" s="10">
        <f t="shared" si="769"/>
        <v>0.96904219679933679</v>
      </c>
      <c r="R449" s="1">
        <f t="shared" ref="R449:X449" si="1348">J449/J448-1</f>
        <v>0</v>
      </c>
      <c r="S449" s="1">
        <f t="shared" si="1348"/>
        <v>2.2294443071446679E-5</v>
      </c>
      <c r="T449" s="1">
        <f t="shared" si="1348"/>
        <v>-2.8430853370786657E-4</v>
      </c>
      <c r="U449" s="1">
        <f t="shared" si="1348"/>
        <v>2.1578085808724445E-3</v>
      </c>
      <c r="V449" s="1" t="e">
        <f t="shared" si="1348"/>
        <v>#N/A</v>
      </c>
      <c r="W449" s="1" t="e">
        <f t="shared" si="1348"/>
        <v>#REF!</v>
      </c>
      <c r="X449" s="1">
        <f t="shared" si="1348"/>
        <v>-2.5696369812397313E-2</v>
      </c>
      <c r="Y449" s="9">
        <f t="shared" si="771"/>
        <v>44923</v>
      </c>
      <c r="Z449" s="1">
        <f t="shared" si="778"/>
        <v>1</v>
      </c>
      <c r="AA449" s="1">
        <f t="shared" ref="AA449:AF449" si="1349">IF(ISNUMBER(AA448), AA448*(S449+1), IF(ISNUMBER(S448),S448+1, NA()))</f>
        <v>1.0385797794179934</v>
      </c>
      <c r="AB449" s="1">
        <f t="shared" si="1349"/>
        <v>1.0704737048166681</v>
      </c>
      <c r="AC449" s="1">
        <f t="shared" si="1349"/>
        <v>1.0367567353867575</v>
      </c>
      <c r="AD449" s="1" t="e">
        <f t="shared" si="1349"/>
        <v>#N/A</v>
      </c>
      <c r="AE449" s="1" t="e">
        <f t="shared" si="1349"/>
        <v>#N/A</v>
      </c>
      <c r="AF449" s="1">
        <f t="shared" si="1349"/>
        <v>0.96563747622523544</v>
      </c>
    </row>
    <row r="450" spans="1:32" ht="13">
      <c r="A450" s="9">
        <f>wstETH!A450</f>
        <v>44924</v>
      </c>
      <c r="B450" s="1">
        <f>VLOOKUP(A450, ETH!$A$2:$E$1977, 5)</f>
        <v>1201.595337</v>
      </c>
      <c r="C450" s="1">
        <f>VLOOKUP(A450, wstETH!$A$2:$E$1977, 5)</f>
        <v>1309.4144289999999</v>
      </c>
      <c r="D450" s="1">
        <f>VLOOKUP(A450, rETH!$A$2:$E$1977, 5)</f>
        <v>1292.826904</v>
      </c>
      <c r="E450" s="1">
        <f>VLOOKUP(A450, cbETH!$A$2:$E$1977, 5)</f>
        <v>1178.263062</v>
      </c>
      <c r="F450" s="1" t="e">
        <f>VLOOKUP(A450, sfrxETH!$A$2:$E$1977, 5)</f>
        <v>#N/A</v>
      </c>
      <c r="G450" s="1" t="e">
        <f>VLOOKUP(A450, rETH2!$A$2:$D$1977, 5)</f>
        <v>#REF!</v>
      </c>
      <c r="H450" s="8">
        <f>VLOOKUP(A450, ankrETH!$A$2:$E$1977, 5)</f>
        <v>1189.0744629999999</v>
      </c>
      <c r="J450" s="1">
        <f t="shared" ref="J450:N450" si="1350">B450/$B450</f>
        <v>1</v>
      </c>
      <c r="K450" s="1">
        <f t="shared" si="1350"/>
        <v>1.0897299520728749</v>
      </c>
      <c r="L450" s="1">
        <f t="shared" si="1350"/>
        <v>1.0759253670439302</v>
      </c>
      <c r="M450" s="1">
        <f t="shared" si="1350"/>
        <v>0.98058225237603436</v>
      </c>
      <c r="N450" s="1" t="e">
        <f t="shared" si="1350"/>
        <v>#N/A</v>
      </c>
      <c r="O450" s="1" t="e">
        <f t="shared" si="768"/>
        <v>#REF!</v>
      </c>
      <c r="P450" s="10">
        <f t="shared" si="769"/>
        <v>0.98957979145353492</v>
      </c>
      <c r="R450" s="1">
        <f t="shared" ref="R450:X450" si="1351">J450/J449-1</f>
        <v>0</v>
      </c>
      <c r="S450" s="1">
        <f t="shared" si="1351"/>
        <v>-7.6046036367827252E-4</v>
      </c>
      <c r="T450" s="1">
        <f t="shared" si="1351"/>
        <v>-1.4456555243720359E-3</v>
      </c>
      <c r="U450" s="1">
        <f t="shared" si="1351"/>
        <v>-3.2772317498204195E-3</v>
      </c>
      <c r="V450" s="1" t="e">
        <f t="shared" si="1351"/>
        <v>#N/A</v>
      </c>
      <c r="W450" s="1" t="e">
        <f t="shared" si="1351"/>
        <v>#REF!</v>
      </c>
      <c r="X450" s="1">
        <f t="shared" si="1351"/>
        <v>2.1193705209155977E-2</v>
      </c>
      <c r="Y450" s="9">
        <f t="shared" si="771"/>
        <v>44924</v>
      </c>
      <c r="Z450" s="1">
        <f t="shared" si="778"/>
        <v>1</v>
      </c>
      <c r="AA450" s="1">
        <f t="shared" ref="AA450:AF450" si="1352">IF(ISNUMBER(AA449), AA449*(S450+1), IF(ISNUMBER(S449),S449+1, NA()))</f>
        <v>1.0377899806612283</v>
      </c>
      <c r="AB450" s="1">
        <f t="shared" si="1352"/>
        <v>1.0689261685916049</v>
      </c>
      <c r="AC450" s="1">
        <f t="shared" si="1352"/>
        <v>1.0333590432967079</v>
      </c>
      <c r="AD450" s="1" t="e">
        <f t="shared" si="1352"/>
        <v>#N/A</v>
      </c>
      <c r="AE450" s="1" t="e">
        <f t="shared" si="1352"/>
        <v>#N/A</v>
      </c>
      <c r="AF450" s="1">
        <f t="shared" si="1352"/>
        <v>0.98610291223526647</v>
      </c>
    </row>
    <row r="451" spans="1:32" ht="13">
      <c r="A451" s="9">
        <f>wstETH!A451</f>
        <v>44925</v>
      </c>
      <c r="B451" s="1">
        <f>VLOOKUP(A451, ETH!$A$2:$E$1977, 5)</f>
        <v>1199.232788</v>
      </c>
      <c r="C451" s="1">
        <f>VLOOKUP(A451, wstETH!$A$2:$E$1977, 5)</f>
        <v>1306.6674800000001</v>
      </c>
      <c r="D451" s="1">
        <f>VLOOKUP(A451, rETH!$A$2:$E$1977, 5)</f>
        <v>1292.8504640000001</v>
      </c>
      <c r="E451" s="1">
        <f>VLOOKUP(A451, cbETH!$A$2:$E$1977, 5)</f>
        <v>1173.5928960000001</v>
      </c>
      <c r="F451" s="1" t="e">
        <f>VLOOKUP(A451, sfrxETH!$A$2:$E$1977, 5)</f>
        <v>#N/A</v>
      </c>
      <c r="G451" s="1" t="e">
        <f>VLOOKUP(A451, rETH2!$A$2:$D$1977, 5)</f>
        <v>#REF!</v>
      </c>
      <c r="H451" s="8">
        <f>VLOOKUP(A451, ankrETH!$A$2:$E$1977, 5)</f>
        <v>1158.947754</v>
      </c>
      <c r="J451" s="1">
        <f t="shared" ref="J451:N451" si="1353">B451/$B451</f>
        <v>1</v>
      </c>
      <c r="K451" s="1">
        <f t="shared" si="1353"/>
        <v>1.0895861863309895</v>
      </c>
      <c r="L451" s="1">
        <f t="shared" si="1353"/>
        <v>1.0780646401072216</v>
      </c>
      <c r="M451" s="1">
        <f t="shared" si="1353"/>
        <v>0.9786197540155982</v>
      </c>
      <c r="N451" s="1" t="e">
        <f t="shared" si="1353"/>
        <v>#N/A</v>
      </c>
      <c r="O451" s="1" t="e">
        <f t="shared" si="768"/>
        <v>#REF!</v>
      </c>
      <c r="P451" s="10">
        <f t="shared" si="769"/>
        <v>0.96640766129553157</v>
      </c>
      <c r="R451" s="1">
        <f t="shared" ref="R451:X451" si="1354">J451/J450-1</f>
        <v>0</v>
      </c>
      <c r="S451" s="1">
        <f t="shared" si="1354"/>
        <v>-1.3192786122107059E-4</v>
      </c>
      <c r="T451" s="1">
        <f t="shared" si="1354"/>
        <v>1.9883099040307606E-3</v>
      </c>
      <c r="U451" s="1">
        <f t="shared" si="1354"/>
        <v>-2.0013602690450716E-3</v>
      </c>
      <c r="V451" s="1" t="e">
        <f t="shared" si="1354"/>
        <v>#N/A</v>
      </c>
      <c r="W451" s="1" t="e">
        <f t="shared" si="1354"/>
        <v>#REF!</v>
      </c>
      <c r="X451" s="1">
        <f t="shared" si="1354"/>
        <v>-2.3416131127705464E-2</v>
      </c>
      <c r="Y451" s="9">
        <f t="shared" si="771"/>
        <v>44925</v>
      </c>
      <c r="Z451" s="1">
        <f t="shared" si="778"/>
        <v>1</v>
      </c>
      <c r="AA451" s="1">
        <f t="shared" ref="AA451:AF451" si="1355">IF(ISNUMBER(AA450), AA450*(S451+1), IF(ISNUMBER(S450),S450+1, NA()))</f>
        <v>1.037653067248683</v>
      </c>
      <c r="AB451" s="1">
        <f t="shared" si="1355"/>
        <v>1.0710515250792934</v>
      </c>
      <c r="AC451" s="1">
        <f t="shared" si="1355"/>
        <v>1.0312909195637954</v>
      </c>
      <c r="AD451" s="1" t="e">
        <f t="shared" si="1355"/>
        <v>#N/A</v>
      </c>
      <c r="AE451" s="1" t="e">
        <f t="shared" si="1355"/>
        <v>#N/A</v>
      </c>
      <c r="AF451" s="1">
        <f t="shared" si="1355"/>
        <v>0.96301219713695319</v>
      </c>
    </row>
    <row r="452" spans="1:32" ht="13">
      <c r="A452" s="13">
        <f>wstETH!A452</f>
        <v>44926</v>
      </c>
      <c r="B452" s="14">
        <f>VLOOKUP(A452, ETH!$A$2:$E$1977, 5)</f>
        <v>1196.77124</v>
      </c>
      <c r="C452" s="14">
        <f>VLOOKUP(A452, wstETH!$A$2:$E$1977, 5)</f>
        <v>1301.4914550000001</v>
      </c>
      <c r="D452" s="14">
        <f>VLOOKUP(A452, rETH!$A$2:$E$1977, 5)</f>
        <v>1288.6442870000001</v>
      </c>
      <c r="E452" s="14">
        <f>VLOOKUP(A452, cbETH!$A$2:$E$1977, 5)</f>
        <v>1170.549683</v>
      </c>
      <c r="F452" s="14" t="e">
        <f>VLOOKUP(A452, sfrxETH!$A$2:$E$1977, 5)</f>
        <v>#N/A</v>
      </c>
      <c r="G452" s="14" t="e">
        <f>VLOOKUP(A452, rETH2!$A$2:$D$1977, 5)</f>
        <v>#REF!</v>
      </c>
      <c r="H452" s="15">
        <f>VLOOKUP(A452, ankrETH!$A$2:$E$1977, 5)</f>
        <v>1156.3881839999999</v>
      </c>
      <c r="I452" s="14"/>
      <c r="J452" s="14">
        <f t="shared" ref="J452:N452" si="1356">B452/$B452</f>
        <v>1</v>
      </c>
      <c r="K452" s="14">
        <f t="shared" si="1356"/>
        <v>1.0875022823910776</v>
      </c>
      <c r="L452" s="14">
        <f t="shared" si="1356"/>
        <v>1.0767674254939483</v>
      </c>
      <c r="M452" s="14">
        <f t="shared" si="1356"/>
        <v>0.97808975005114585</v>
      </c>
      <c r="N452" s="14" t="e">
        <f t="shared" si="1356"/>
        <v>#N/A</v>
      </c>
      <c r="O452" s="14" t="e">
        <f t="shared" si="768"/>
        <v>#REF!</v>
      </c>
      <c r="P452" s="16">
        <f t="shared" si="769"/>
        <v>0.96625666238436669</v>
      </c>
      <c r="Q452" s="14"/>
      <c r="R452" s="14">
        <f t="shared" ref="R452:X452" si="1357">J452/J451-1</f>
        <v>0</v>
      </c>
      <c r="S452" s="14">
        <f t="shared" si="1357"/>
        <v>-1.9125645736470798E-3</v>
      </c>
      <c r="T452" s="14">
        <f t="shared" si="1357"/>
        <v>-1.2032809212110251E-3</v>
      </c>
      <c r="U452" s="14">
        <f t="shared" si="1357"/>
        <v>-5.4158314532026797E-4</v>
      </c>
      <c r="V452" s="14" t="e">
        <f t="shared" si="1357"/>
        <v>#N/A</v>
      </c>
      <c r="W452" s="14" t="e">
        <f t="shared" si="1357"/>
        <v>#REF!</v>
      </c>
      <c r="X452" s="14">
        <f t="shared" si="1357"/>
        <v>-1.5624763462906976E-4</v>
      </c>
      <c r="Y452" s="13">
        <f t="shared" si="771"/>
        <v>44926</v>
      </c>
      <c r="Z452" s="14">
        <f t="shared" si="778"/>
        <v>1</v>
      </c>
      <c r="AA452" s="14">
        <f t="shared" ref="AA452:AF452" si="1358">IF(ISNUMBER(AA451), AA451*(S452+1), IF(ISNUMBER(S451),S451+1, NA()))</f>
        <v>1.0356684887525269</v>
      </c>
      <c r="AB452" s="14">
        <f t="shared" si="1358"/>
        <v>1.0697627492135315</v>
      </c>
      <c r="AC452" s="14">
        <f t="shared" si="1358"/>
        <v>1.0307323897838379</v>
      </c>
      <c r="AD452" s="14" t="e">
        <f t="shared" si="1358"/>
        <v>#N/A</v>
      </c>
      <c r="AE452" s="14" t="e">
        <f t="shared" si="1358"/>
        <v>#N/A</v>
      </c>
      <c r="AF452" s="14">
        <f t="shared" si="1358"/>
        <v>0.96286172875903164</v>
      </c>
    </row>
    <row r="453" spans="1:32" ht="13">
      <c r="A453" s="9">
        <f>wstETH!A453</f>
        <v>44927</v>
      </c>
      <c r="B453" s="1">
        <f>VLOOKUP(A453, ETH!$A$2:$E$1977, 5)</f>
        <v>1200.9648440000001</v>
      </c>
      <c r="C453" s="1">
        <f>VLOOKUP(A453, wstETH!$A$2:$E$1977, 5)</f>
        <v>1306.7932129999999</v>
      </c>
      <c r="D453" s="1">
        <f>VLOOKUP(A453, rETH!$A$2:$E$1977, 5)</f>
        <v>1293.205688</v>
      </c>
      <c r="E453" s="1">
        <f>VLOOKUP(A453, cbETH!$A$2:$E$1977, 5)</f>
        <v>1175.779419</v>
      </c>
      <c r="F453" s="1" t="e">
        <f>VLOOKUP(A453, sfrxETH!$A$2:$E$1977, 5)</f>
        <v>#N/A</v>
      </c>
      <c r="G453" s="1" t="e">
        <f>VLOOKUP(A453, rETH2!$A$2:$D$1977, 5)</f>
        <v>#REF!</v>
      </c>
      <c r="H453" s="8">
        <f>VLOOKUP(A453, ankrETH!$A$2:$E$1977, 5)</f>
        <v>1163.359741</v>
      </c>
      <c r="J453" s="1">
        <f t="shared" ref="J453:N453" si="1359">B453/$B453</f>
        <v>1</v>
      </c>
      <c r="K453" s="1">
        <f t="shared" si="1359"/>
        <v>1.0881194562261474</v>
      </c>
      <c r="L453" s="1">
        <f t="shared" si="1359"/>
        <v>1.0768056154689569</v>
      </c>
      <c r="M453" s="1">
        <f t="shared" si="1359"/>
        <v>0.9790290072804162</v>
      </c>
      <c r="N453" s="1" t="e">
        <f t="shared" si="1359"/>
        <v>#N/A</v>
      </c>
      <c r="O453" s="1" t="e">
        <f t="shared" si="768"/>
        <v>#REF!</v>
      </c>
      <c r="P453" s="10">
        <f t="shared" si="769"/>
        <v>0.96868759049203268</v>
      </c>
      <c r="R453" s="1">
        <f t="shared" ref="R453:X453" si="1360">J453/J452-1</f>
        <v>0</v>
      </c>
      <c r="S453" s="1">
        <f t="shared" si="1360"/>
        <v>5.6751497910689785E-4</v>
      </c>
      <c r="T453" s="1">
        <f t="shared" si="1360"/>
        <v>3.546724585490324E-5</v>
      </c>
      <c r="U453" s="1">
        <f t="shared" si="1360"/>
        <v>9.6029758948112942E-4</v>
      </c>
      <c r="V453" s="1" t="e">
        <f t="shared" si="1360"/>
        <v>#N/A</v>
      </c>
      <c r="W453" s="1" t="e">
        <f t="shared" si="1360"/>
        <v>#REF!</v>
      </c>
      <c r="X453" s="1">
        <f t="shared" si="1360"/>
        <v>2.5158202807806784E-3</v>
      </c>
      <c r="Y453" s="9">
        <f t="shared" si="771"/>
        <v>44927</v>
      </c>
      <c r="Z453" s="1">
        <f t="shared" si="778"/>
        <v>1</v>
      </c>
      <c r="AA453" s="1">
        <f t="shared" ref="AA453:AF453" si="1361">IF(ISNUMBER(AA452), AA452*(S453+1), IF(ISNUMBER(S452),S452+1, NA()))</f>
        <v>1.0362562461332829</v>
      </c>
      <c r="AB453" s="1">
        <f t="shared" si="1361"/>
        <v>1.0698006907519644</v>
      </c>
      <c r="AC453" s="1">
        <f t="shared" si="1361"/>
        <v>1.0317221996131474</v>
      </c>
      <c r="AD453" s="1" t="e">
        <f t="shared" si="1361"/>
        <v>#N/A</v>
      </c>
      <c r="AE453" s="1" t="e">
        <f t="shared" si="1361"/>
        <v>#N/A</v>
      </c>
      <c r="AF453" s="1">
        <f t="shared" si="1361"/>
        <v>0.96528411582383111</v>
      </c>
    </row>
    <row r="454" spans="1:32" ht="13">
      <c r="A454" s="9">
        <f>wstETH!A454</f>
        <v>44928</v>
      </c>
      <c r="B454" s="1">
        <f>VLOOKUP(A454, ETH!$A$2:$E$1977, 5)</f>
        <v>1214.656616</v>
      </c>
      <c r="C454" s="1">
        <f>VLOOKUP(A454, wstETH!$A$2:$E$1977, 5)</f>
        <v>1322.244629</v>
      </c>
      <c r="D454" s="1">
        <f>VLOOKUP(A454, rETH!$A$2:$E$1977, 5)</f>
        <v>1303.1145019999999</v>
      </c>
      <c r="E454" s="1">
        <f>VLOOKUP(A454, cbETH!$A$2:$E$1977, 5)</f>
        <v>1188.275635</v>
      </c>
      <c r="F454" s="1" t="e">
        <f>VLOOKUP(A454, sfrxETH!$A$2:$E$1977, 5)</f>
        <v>#N/A</v>
      </c>
      <c r="G454" s="1" t="e">
        <f>VLOOKUP(A454, rETH2!$A$2:$D$1977, 5)</f>
        <v>#REF!</v>
      </c>
      <c r="H454" s="8">
        <f>VLOOKUP(A454, ankrETH!$A$2:$E$1977, 5)</f>
        <v>1187.1951899999999</v>
      </c>
      <c r="J454" s="1">
        <f t="shared" ref="J454:N454" si="1362">B454/$B454</f>
        <v>1</v>
      </c>
      <c r="K454" s="1">
        <f t="shared" si="1362"/>
        <v>1.0885748380100209</v>
      </c>
      <c r="L454" s="1">
        <f t="shared" si="1362"/>
        <v>1.0728254264084129</v>
      </c>
      <c r="M454" s="1">
        <f t="shared" si="1362"/>
        <v>0.97828112023390157</v>
      </c>
      <c r="N454" s="1" t="e">
        <f t="shared" si="1362"/>
        <v>#N/A</v>
      </c>
      <c r="O454" s="1" t="e">
        <f t="shared" si="768"/>
        <v>#REF!</v>
      </c>
      <c r="P454" s="10">
        <f t="shared" si="769"/>
        <v>0.97739161369701866</v>
      </c>
      <c r="R454" s="1">
        <f t="shared" ref="R454:X454" si="1363">J454/J453-1</f>
        <v>0</v>
      </c>
      <c r="S454" s="1">
        <f t="shared" si="1363"/>
        <v>4.18503484399535E-4</v>
      </c>
      <c r="T454" s="1">
        <f t="shared" si="1363"/>
        <v>-3.6962930016023465E-3</v>
      </c>
      <c r="U454" s="1">
        <f t="shared" si="1363"/>
        <v>-7.6390693325023573E-4</v>
      </c>
      <c r="V454" s="1" t="e">
        <f t="shared" si="1363"/>
        <v>#N/A</v>
      </c>
      <c r="W454" s="1" t="e">
        <f t="shared" si="1363"/>
        <v>#REF!</v>
      </c>
      <c r="X454" s="1">
        <f t="shared" si="1363"/>
        <v>8.9853770094905361E-3</v>
      </c>
      <c r="Y454" s="9">
        <f t="shared" si="771"/>
        <v>44928</v>
      </c>
      <c r="Z454" s="1">
        <f t="shared" si="778"/>
        <v>1</v>
      </c>
      <c r="AA454" s="1">
        <f t="shared" ref="AA454:AF454" si="1364">IF(ISNUMBER(AA453), AA453*(S454+1), IF(ISNUMBER(S453),S453+1, NA()))</f>
        <v>1.0366899229830204</v>
      </c>
      <c r="AB454" s="1">
        <f t="shared" si="1364"/>
        <v>1.0658463939456286</v>
      </c>
      <c r="AC454" s="1">
        <f t="shared" si="1364"/>
        <v>1.0309340598716747</v>
      </c>
      <c r="AD454" s="1" t="e">
        <f t="shared" si="1364"/>
        <v>#N/A</v>
      </c>
      <c r="AE454" s="1" t="e">
        <f t="shared" si="1364"/>
        <v>#N/A</v>
      </c>
      <c r="AF454" s="1">
        <f t="shared" si="1364"/>
        <v>0.97395755752578095</v>
      </c>
    </row>
    <row r="455" spans="1:32" ht="13">
      <c r="A455" s="9">
        <f>wstETH!A455</f>
        <v>44929</v>
      </c>
      <c r="B455" s="1">
        <f>VLOOKUP(A455, ETH!$A$2:$E$1977, 5)</f>
        <v>1214.7788089999999</v>
      </c>
      <c r="C455" s="1">
        <f>VLOOKUP(A455, wstETH!$A$2:$E$1977, 5)</f>
        <v>1323.590332</v>
      </c>
      <c r="D455" s="1">
        <f>VLOOKUP(A455, rETH!$A$2:$E$1977, 5)</f>
        <v>1299.5483400000001</v>
      </c>
      <c r="E455" s="1">
        <f>VLOOKUP(A455, cbETH!$A$2:$E$1977, 5)</f>
        <v>1187.2967530000001</v>
      </c>
      <c r="F455" s="1" t="e">
        <f>VLOOKUP(A455, sfrxETH!$A$2:$E$1977, 5)</f>
        <v>#N/A</v>
      </c>
      <c r="G455" s="1" t="e">
        <f>VLOOKUP(A455, rETH2!$A$2:$D$1977, 5)</f>
        <v>#REF!</v>
      </c>
      <c r="H455" s="8">
        <f>VLOOKUP(A455, ankrETH!$A$2:$E$1977, 5)</f>
        <v>1218.75</v>
      </c>
      <c r="J455" s="1">
        <f t="shared" ref="J455:N455" si="1365">B455/$B455</f>
        <v>1</v>
      </c>
      <c r="K455" s="1">
        <f t="shared" si="1365"/>
        <v>1.0895731158576707</v>
      </c>
      <c r="L455" s="1">
        <f t="shared" si="1365"/>
        <v>1.0697818651197759</v>
      </c>
      <c r="M455" s="1">
        <f t="shared" si="1365"/>
        <v>0.97737690532927313</v>
      </c>
      <c r="N455" s="1" t="e">
        <f t="shared" si="1365"/>
        <v>#N/A</v>
      </c>
      <c r="O455" s="1" t="e">
        <f t="shared" si="768"/>
        <v>#REF!</v>
      </c>
      <c r="P455" s="10">
        <f t="shared" si="769"/>
        <v>1.0032690650928207</v>
      </c>
      <c r="R455" s="1">
        <f t="shared" ref="R455:X455" si="1366">J455/J454-1</f>
        <v>0</v>
      </c>
      <c r="S455" s="1">
        <f t="shared" si="1366"/>
        <v>9.1705026865662731E-4</v>
      </c>
      <c r="T455" s="1">
        <f t="shared" si="1366"/>
        <v>-2.8369585710008582E-3</v>
      </c>
      <c r="U455" s="1">
        <f t="shared" si="1366"/>
        <v>-9.2428943575262323E-4</v>
      </c>
      <c r="V455" s="1" t="e">
        <f t="shared" si="1366"/>
        <v>#N/A</v>
      </c>
      <c r="W455" s="1" t="e">
        <f t="shared" si="1366"/>
        <v>#REF!</v>
      </c>
      <c r="X455" s="1">
        <f t="shared" si="1366"/>
        <v>2.6476031749361528E-2</v>
      </c>
      <c r="Y455" s="9">
        <f t="shared" si="771"/>
        <v>44929</v>
      </c>
      <c r="Z455" s="1">
        <f t="shared" si="778"/>
        <v>1</v>
      </c>
      <c r="AA455" s="1">
        <f t="shared" ref="AA455:AF455" si="1367">IF(ISNUMBER(AA454), AA454*(S455+1), IF(ISNUMBER(S454),S454+1, NA()))</f>
        <v>1.0376406197554056</v>
      </c>
      <c r="AB455" s="1">
        <f t="shared" si="1367"/>
        <v>1.0628226318829541</v>
      </c>
      <c r="AC455" s="1">
        <f t="shared" si="1367"/>
        <v>1.0299811784111779</v>
      </c>
      <c r="AD455" s="1" t="e">
        <f t="shared" si="1367"/>
        <v>#N/A</v>
      </c>
      <c r="AE455" s="1" t="e">
        <f t="shared" si="1367"/>
        <v>#N/A</v>
      </c>
      <c r="AF455" s="1">
        <f t="shared" si="1367"/>
        <v>0.99974408874136411</v>
      </c>
    </row>
    <row r="456" spans="1:32" ht="13">
      <c r="A456" s="9">
        <f>wstETH!A456</f>
        <v>44930</v>
      </c>
      <c r="B456" s="1">
        <f>VLOOKUP(A456, ETH!$A$2:$E$1977, 5)</f>
        <v>1256.526611</v>
      </c>
      <c r="C456" s="1">
        <f>VLOOKUP(A456, wstETH!$A$2:$E$1977, 5)</f>
        <v>1368.9617920000001</v>
      </c>
      <c r="D456" s="1">
        <f>VLOOKUP(A456, rETH!$A$2:$E$1977, 5)</f>
        <v>1341.6188959999999</v>
      </c>
      <c r="E456" s="1">
        <f>VLOOKUP(A456, cbETH!$A$2:$E$1977, 5)</f>
        <v>1234.241943</v>
      </c>
      <c r="F456" s="1" t="e">
        <f>VLOOKUP(A456, sfrxETH!$A$2:$E$1977, 5)</f>
        <v>#N/A</v>
      </c>
      <c r="G456" s="1" t="e">
        <f>VLOOKUP(A456, rETH2!$A$2:$D$1977, 5)</f>
        <v>#REF!</v>
      </c>
      <c r="H456" s="8">
        <f>VLOOKUP(A456, ankrETH!$A$2:$E$1977, 5)</f>
        <v>1254.919067</v>
      </c>
      <c r="J456" s="1">
        <f t="shared" ref="J456:N456" si="1368">B456/$B456</f>
        <v>1</v>
      </c>
      <c r="K456" s="1">
        <f t="shared" si="1368"/>
        <v>1.0894809389755138</v>
      </c>
      <c r="L456" s="1">
        <f t="shared" si="1368"/>
        <v>1.0677202410638003</v>
      </c>
      <c r="M456" s="1">
        <f t="shared" si="1368"/>
        <v>0.98226486585726591</v>
      </c>
      <c r="N456" s="1" t="e">
        <f t="shared" si="1368"/>
        <v>#N/A</v>
      </c>
      <c r="O456" s="1" t="e">
        <f t="shared" si="768"/>
        <v>#REF!</v>
      </c>
      <c r="P456" s="10">
        <f t="shared" si="769"/>
        <v>0.9987206446835849</v>
      </c>
      <c r="R456" s="1">
        <f t="shared" ref="R456:X456" si="1369">J456/J455-1</f>
        <v>0</v>
      </c>
      <c r="S456" s="1">
        <f t="shared" si="1369"/>
        <v>-8.4599079047897874E-5</v>
      </c>
      <c r="T456" s="1">
        <f t="shared" si="1369"/>
        <v>-1.9271443302554259E-3</v>
      </c>
      <c r="U456" s="1">
        <f t="shared" si="1369"/>
        <v>5.0011009072759016E-3</v>
      </c>
      <c r="V456" s="1" t="e">
        <f t="shared" si="1369"/>
        <v>#N/A</v>
      </c>
      <c r="W456" s="1" t="e">
        <f t="shared" si="1369"/>
        <v>#REF!</v>
      </c>
      <c r="X456" s="1">
        <f t="shared" si="1369"/>
        <v>-4.5335997764617275E-3</v>
      </c>
      <c r="Y456" s="9">
        <f t="shared" si="771"/>
        <v>44930</v>
      </c>
      <c r="Z456" s="1">
        <f t="shared" si="778"/>
        <v>1</v>
      </c>
      <c r="AA456" s="1">
        <f t="shared" ref="AA456:AF456" si="1370">IF(ISNUMBER(AA455), AA455*(S456+1), IF(ISNUMBER(S455),S455+1, NA()))</f>
        <v>1.0375528363145916</v>
      </c>
      <c r="AB456" s="1">
        <f t="shared" si="1370"/>
        <v>1.0607744192738537</v>
      </c>
      <c r="AC456" s="1">
        <f t="shared" si="1370"/>
        <v>1.0351322182170071</v>
      </c>
      <c r="AD456" s="1" t="e">
        <f t="shared" si="1370"/>
        <v>#N/A</v>
      </c>
      <c r="AE456" s="1" t="e">
        <f t="shared" si="1370"/>
        <v>#N/A</v>
      </c>
      <c r="AF456" s="1">
        <f t="shared" si="1370"/>
        <v>0.9952116491641273</v>
      </c>
    </row>
    <row r="457" spans="1:32" ht="13">
      <c r="A457" s="9">
        <f>wstETH!A457</f>
        <v>44931</v>
      </c>
      <c r="B457" s="1">
        <f>VLOOKUP(A457, ETH!$A$2:$E$1977, 5)</f>
        <v>1250.4385990000001</v>
      </c>
      <c r="C457" s="1">
        <f>VLOOKUP(A457, wstETH!$A$2:$E$1977, 5)</f>
        <v>1363.841797</v>
      </c>
      <c r="D457" s="1">
        <f>VLOOKUP(A457, rETH!$A$2:$E$1977, 5)</f>
        <v>1327.9157709999999</v>
      </c>
      <c r="E457" s="1">
        <f>VLOOKUP(A457, cbETH!$A$2:$E$1977, 5)</f>
        <v>1234.848999</v>
      </c>
      <c r="F457" s="1" t="e">
        <f>VLOOKUP(A457, sfrxETH!$A$2:$E$1977, 5)</f>
        <v>#N/A</v>
      </c>
      <c r="G457" s="1" t="e">
        <f>VLOOKUP(A457, rETH2!$A$2:$D$1977, 5)</f>
        <v>#REF!</v>
      </c>
      <c r="H457" s="8">
        <f>VLOOKUP(A457, ankrETH!$A$2:$E$1977, 5)</f>
        <v>1292.5214840000001</v>
      </c>
      <c r="J457" s="1">
        <f t="shared" ref="J457:N457" si="1371">B457/$B457</f>
        <v>1</v>
      </c>
      <c r="K457" s="1">
        <f t="shared" si="1371"/>
        <v>1.0906907369067866</v>
      </c>
      <c r="L457" s="1">
        <f t="shared" si="1371"/>
        <v>1.0619599971257765</v>
      </c>
      <c r="M457" s="1">
        <f t="shared" si="1371"/>
        <v>0.9875326945181736</v>
      </c>
      <c r="N457" s="1" t="e">
        <f t="shared" si="1371"/>
        <v>#N/A</v>
      </c>
      <c r="O457" s="1" t="e">
        <f t="shared" si="768"/>
        <v>#REF!</v>
      </c>
      <c r="P457" s="10">
        <f t="shared" si="769"/>
        <v>1.0336544993361965</v>
      </c>
      <c r="R457" s="1">
        <f t="shared" ref="R457:X457" si="1372">J457/J456-1</f>
        <v>0</v>
      </c>
      <c r="S457" s="1">
        <f t="shared" si="1372"/>
        <v>1.1104351512660759E-3</v>
      </c>
      <c r="T457" s="1">
        <f t="shared" si="1372"/>
        <v>-5.3949000089056343E-3</v>
      </c>
      <c r="U457" s="1">
        <f t="shared" si="1372"/>
        <v>5.362941141450861E-3</v>
      </c>
      <c r="V457" s="1" t="e">
        <f t="shared" si="1372"/>
        <v>#N/A</v>
      </c>
      <c r="W457" s="1" t="e">
        <f t="shared" si="1372"/>
        <v>#REF!</v>
      </c>
      <c r="X457" s="1">
        <f t="shared" si="1372"/>
        <v>3.497860471651637E-2</v>
      </c>
      <c r="Y457" s="9">
        <f t="shared" si="771"/>
        <v>44931</v>
      </c>
      <c r="Z457" s="1">
        <f t="shared" si="778"/>
        <v>1</v>
      </c>
      <c r="AA457" s="1">
        <f t="shared" ref="AA457:AF457" si="1373">IF(ISNUMBER(AA456), AA456*(S457+1), IF(ISNUMBER(S456),S456+1, NA()))</f>
        <v>1.0387049714553311</v>
      </c>
      <c r="AB457" s="1">
        <f t="shared" si="1373"/>
        <v>1.0550516473498663</v>
      </c>
      <c r="AC457" s="1">
        <f t="shared" si="1373"/>
        <v>1.0406835713769242</v>
      </c>
      <c r="AD457" s="1" t="e">
        <f t="shared" si="1373"/>
        <v>#N/A</v>
      </c>
      <c r="AE457" s="1" t="e">
        <f t="shared" si="1373"/>
        <v>#N/A</v>
      </c>
      <c r="AF457" s="1">
        <f t="shared" si="1373"/>
        <v>1.0300227640495117</v>
      </c>
    </row>
    <row r="458" spans="1:32" ht="13">
      <c r="A458" s="9">
        <f>wstETH!A458</f>
        <v>44932</v>
      </c>
      <c r="B458" s="1">
        <f>VLOOKUP(A458, ETH!$A$2:$E$1977, 5)</f>
        <v>1269.3790280000001</v>
      </c>
      <c r="C458" s="1">
        <f>VLOOKUP(A458, wstETH!$A$2:$E$1977, 5)</f>
        <v>1379.939697</v>
      </c>
      <c r="D458" s="1">
        <f>VLOOKUP(A458, rETH!$A$2:$E$1977, 5)</f>
        <v>1347.4173579999999</v>
      </c>
      <c r="E458" s="1">
        <f>VLOOKUP(A458, cbETH!$A$2:$E$1977, 5)</f>
        <v>1253.5421140000001</v>
      </c>
      <c r="F458" s="1" t="e">
        <f>VLOOKUP(A458, sfrxETH!$A$2:$E$1977, 5)</f>
        <v>#N/A</v>
      </c>
      <c r="G458" s="1" t="e">
        <f>VLOOKUP(A458, rETH2!$A$2:$D$1977, 5)</f>
        <v>#REF!</v>
      </c>
      <c r="H458" s="8">
        <f>VLOOKUP(A458, ankrETH!$A$2:$E$1977, 5)</f>
        <v>1309.414307</v>
      </c>
      <c r="J458" s="1">
        <f t="shared" ref="J458:N458" si="1374">B458/$B458</f>
        <v>1</v>
      </c>
      <c r="K458" s="1">
        <f t="shared" si="1374"/>
        <v>1.0870982319395937</v>
      </c>
      <c r="L458" s="1">
        <f t="shared" si="1374"/>
        <v>1.0614775636579998</v>
      </c>
      <c r="M458" s="1">
        <f t="shared" si="1374"/>
        <v>0.98752388872774099</v>
      </c>
      <c r="N458" s="1" t="e">
        <f t="shared" si="1374"/>
        <v>#N/A</v>
      </c>
      <c r="O458" s="1" t="e">
        <f t="shared" si="768"/>
        <v>#REF!</v>
      </c>
      <c r="P458" s="10">
        <f t="shared" si="769"/>
        <v>1.0315392629915106</v>
      </c>
      <c r="R458" s="1">
        <f t="shared" ref="R458:X458" si="1375">J458/J457-1</f>
        <v>0</v>
      </c>
      <c r="S458" s="1">
        <f t="shared" si="1375"/>
        <v>-3.2937888309030328E-3</v>
      </c>
      <c r="T458" s="1">
        <f t="shared" si="1375"/>
        <v>-4.5428591385965333E-4</v>
      </c>
      <c r="U458" s="1">
        <f t="shared" si="1375"/>
        <v>-8.9169609082118129E-6</v>
      </c>
      <c r="V458" s="1" t="e">
        <f t="shared" si="1375"/>
        <v>#N/A</v>
      </c>
      <c r="W458" s="1" t="e">
        <f t="shared" si="1375"/>
        <v>#REF!</v>
      </c>
      <c r="X458" s="1">
        <f t="shared" si="1375"/>
        <v>-2.046366891494511E-3</v>
      </c>
      <c r="Y458" s="9">
        <f t="shared" si="771"/>
        <v>44932</v>
      </c>
      <c r="Z458" s="1">
        <f t="shared" si="778"/>
        <v>1</v>
      </c>
      <c r="AA458" s="1">
        <f t="shared" ref="AA458:AF458" si="1376">IF(ISNUMBER(AA457), AA457*(S458+1), IF(ISNUMBER(S457),S457+1, NA()))</f>
        <v>1.035283696621748</v>
      </c>
      <c r="AB458" s="1">
        <f t="shared" si="1376"/>
        <v>1.0545723522480808</v>
      </c>
      <c r="AC458" s="1">
        <f t="shared" si="1376"/>
        <v>1.0406742916422005</v>
      </c>
      <c r="AD458" s="1" t="e">
        <f t="shared" si="1376"/>
        <v>#N/A</v>
      </c>
      <c r="AE458" s="1" t="e">
        <f t="shared" si="1376"/>
        <v>#N/A</v>
      </c>
      <c r="AF458" s="1">
        <f t="shared" si="1376"/>
        <v>1.0279149595676751</v>
      </c>
    </row>
    <row r="459" spans="1:32" ht="13">
      <c r="A459" s="9">
        <f>wstETH!A459</f>
        <v>44933</v>
      </c>
      <c r="B459" s="1">
        <f>VLOOKUP(A459, ETH!$A$2:$E$1977, 5)</f>
        <v>1264.2703859999999</v>
      </c>
      <c r="C459" s="1">
        <f>VLOOKUP(A459, wstETH!$A$2:$E$1977, 5)</f>
        <v>1382.501831</v>
      </c>
      <c r="D459" s="1">
        <f>VLOOKUP(A459, rETH!$A$2:$E$1977, 5)</f>
        <v>1341.809814</v>
      </c>
      <c r="E459" s="1">
        <f>VLOOKUP(A459, cbETH!$A$2:$E$1977, 5)</f>
        <v>1248.9029539999999</v>
      </c>
      <c r="F459" s="1" t="e">
        <f>VLOOKUP(A459, sfrxETH!$A$2:$E$1977, 5)</f>
        <v>#N/A</v>
      </c>
      <c r="G459" s="1" t="e">
        <f>VLOOKUP(A459, rETH2!$A$2:$D$1977, 5)</f>
        <v>#REF!</v>
      </c>
      <c r="H459" s="8">
        <f>VLOOKUP(A459, ankrETH!$A$2:$E$1977, 5)</f>
        <v>1264.3905030000001</v>
      </c>
      <c r="J459" s="1">
        <f t="shared" ref="J459:N459" si="1377">B459/$B459</f>
        <v>1</v>
      </c>
      <c r="K459" s="1">
        <f t="shared" si="1377"/>
        <v>1.0935175309880272</v>
      </c>
      <c r="L459" s="1">
        <f t="shared" si="1377"/>
        <v>1.0613313646025717</v>
      </c>
      <c r="M459" s="1">
        <f t="shared" si="1377"/>
        <v>0.98784482166934184</v>
      </c>
      <c r="N459" s="1" t="e">
        <f t="shared" si="1377"/>
        <v>#N/A</v>
      </c>
      <c r="O459" s="1" t="e">
        <f t="shared" si="768"/>
        <v>#REF!</v>
      </c>
      <c r="P459" s="10">
        <f t="shared" si="769"/>
        <v>1.0000950089485052</v>
      </c>
      <c r="R459" s="1">
        <f t="shared" ref="R459:X459" si="1378">J459/J458-1</f>
        <v>0</v>
      </c>
      <c r="S459" s="1">
        <f t="shared" si="1378"/>
        <v>5.9049852716439588E-3</v>
      </c>
      <c r="T459" s="1">
        <f t="shared" si="1378"/>
        <v>-1.3773164919694825E-4</v>
      </c>
      <c r="U459" s="1">
        <f t="shared" si="1378"/>
        <v>3.2498752208853787E-4</v>
      </c>
      <c r="V459" s="1" t="e">
        <f t="shared" si="1378"/>
        <v>#N/A</v>
      </c>
      <c r="W459" s="1" t="e">
        <f t="shared" si="1378"/>
        <v>#REF!</v>
      </c>
      <c r="X459" s="1">
        <f t="shared" si="1378"/>
        <v>-3.0482847499004095E-2</v>
      </c>
      <c r="Y459" s="9">
        <f t="shared" si="771"/>
        <v>44933</v>
      </c>
      <c r="Z459" s="1">
        <f t="shared" si="778"/>
        <v>1</v>
      </c>
      <c r="AA459" s="1">
        <f t="shared" ref="AA459:AF459" si="1379">IF(ISNUMBER(AA458), AA458*(S459+1), IF(ISNUMBER(S458),S458+1, NA()))</f>
        <v>1.0413970316022725</v>
      </c>
      <c r="AB459" s="1">
        <f t="shared" si="1379"/>
        <v>1.054427104258808</v>
      </c>
      <c r="AC459" s="1">
        <f t="shared" si="1379"/>
        <v>1.0410124978015425</v>
      </c>
      <c r="AD459" s="1" t="e">
        <f t="shared" si="1379"/>
        <v>#N/A</v>
      </c>
      <c r="AE459" s="1" t="e">
        <f t="shared" si="1379"/>
        <v>#N/A</v>
      </c>
      <c r="AF459" s="1">
        <f t="shared" si="1379"/>
        <v>0.99658118461322864</v>
      </c>
    </row>
    <row r="460" spans="1:32" ht="13">
      <c r="A460" s="9">
        <f>wstETH!A460</f>
        <v>44934</v>
      </c>
      <c r="B460" s="1">
        <f>VLOOKUP(A460, ETH!$A$2:$E$1977, 5)</f>
        <v>1287.3594969999999</v>
      </c>
      <c r="C460" s="1">
        <f>VLOOKUP(A460, wstETH!$A$2:$E$1977, 5)</f>
        <v>1413.954712</v>
      </c>
      <c r="D460" s="1">
        <f>VLOOKUP(A460, rETH!$A$2:$E$1977, 5)</f>
        <v>1374.818115</v>
      </c>
      <c r="E460" s="1">
        <f>VLOOKUP(A460, cbETH!$A$2:$E$1977, 5)</f>
        <v>1277.034058</v>
      </c>
      <c r="F460" s="1" t="e">
        <f>VLOOKUP(A460, sfrxETH!$A$2:$E$1977, 5)</f>
        <v>#N/A</v>
      </c>
      <c r="G460" s="1" t="e">
        <f>VLOOKUP(A460, rETH2!$A$2:$D$1977, 5)</f>
        <v>#REF!</v>
      </c>
      <c r="H460" s="8">
        <f>VLOOKUP(A460, ankrETH!$A$2:$E$1977, 5)</f>
        <v>1298.1461179999999</v>
      </c>
      <c r="J460" s="1">
        <f t="shared" ref="J460:N460" si="1380">B460/$B460</f>
        <v>1</v>
      </c>
      <c r="K460" s="1">
        <f t="shared" si="1380"/>
        <v>1.098337111968344</v>
      </c>
      <c r="L460" s="1">
        <f t="shared" si="1380"/>
        <v>1.0679364374938076</v>
      </c>
      <c r="M460" s="1">
        <f t="shared" si="1380"/>
        <v>0.99197936627332006</v>
      </c>
      <c r="N460" s="1" t="e">
        <f t="shared" si="1380"/>
        <v>#N/A</v>
      </c>
      <c r="O460" s="1" t="e">
        <f t="shared" si="768"/>
        <v>#REF!</v>
      </c>
      <c r="P460" s="10">
        <f t="shared" si="769"/>
        <v>1.0083788724323988</v>
      </c>
      <c r="R460" s="1">
        <f t="shared" ref="R460:X460" si="1381">J460/J459-1</f>
        <v>0</v>
      </c>
      <c r="S460" s="1">
        <f t="shared" si="1381"/>
        <v>4.4074108038874016E-3</v>
      </c>
      <c r="T460" s="1">
        <f t="shared" si="1381"/>
        <v>6.2233842431569375E-3</v>
      </c>
      <c r="U460" s="1">
        <f t="shared" si="1381"/>
        <v>4.1854191197674417E-3</v>
      </c>
      <c r="V460" s="1" t="e">
        <f t="shared" si="1381"/>
        <v>#N/A</v>
      </c>
      <c r="W460" s="1" t="e">
        <f t="shared" si="1381"/>
        <v>#REF!</v>
      </c>
      <c r="X460" s="1">
        <f t="shared" si="1381"/>
        <v>8.2830765175032628E-3</v>
      </c>
      <c r="Y460" s="9">
        <f t="shared" si="771"/>
        <v>44934</v>
      </c>
      <c r="Z460" s="1">
        <f t="shared" si="778"/>
        <v>1</v>
      </c>
      <c r="AA460" s="1">
        <f t="shared" ref="AA460:AF460" si="1382">IF(ISNUMBER(AA459), AA459*(S460+1), IF(ISNUMBER(S459),S459+1, NA()))</f>
        <v>1.0459868961304926</v>
      </c>
      <c r="AB460" s="1">
        <f t="shared" si="1382"/>
        <v>1.0609892092850099</v>
      </c>
      <c r="AC460" s="1">
        <f t="shared" si="1382"/>
        <v>1.0453695714137579</v>
      </c>
      <c r="AD460" s="1" t="e">
        <f t="shared" si="1382"/>
        <v>#N/A</v>
      </c>
      <c r="AE460" s="1" t="e">
        <f t="shared" si="1382"/>
        <v>#N/A</v>
      </c>
      <c r="AF460" s="1">
        <f t="shared" si="1382"/>
        <v>1.0048359428212841</v>
      </c>
    </row>
    <row r="461" spans="1:32" ht="13">
      <c r="A461" s="9">
        <f>wstETH!A461</f>
        <v>44935</v>
      </c>
      <c r="B461" s="1">
        <f>VLOOKUP(A461, ETH!$A$2:$E$1977, 5)</f>
        <v>1321.5389399999999</v>
      </c>
      <c r="C461" s="1">
        <f>VLOOKUP(A461, wstETH!$A$2:$E$1977, 5)</f>
        <v>1447.338501</v>
      </c>
      <c r="D461" s="1">
        <f>VLOOKUP(A461, rETH!$A$2:$E$1977, 5)</f>
        <v>1407.1936040000001</v>
      </c>
      <c r="E461" s="1">
        <f>VLOOKUP(A461, cbETH!$A$2:$E$1977, 5)</f>
        <v>1309.7280270000001</v>
      </c>
      <c r="F461" s="1" t="e">
        <f>VLOOKUP(A461, sfrxETH!$A$2:$E$1977, 5)</f>
        <v>#N/A</v>
      </c>
      <c r="G461" s="1" t="e">
        <f>VLOOKUP(A461, rETH2!$A$2:$D$1977, 5)</f>
        <v>#REF!</v>
      </c>
      <c r="H461" s="8">
        <f>VLOOKUP(A461, ankrETH!$A$2:$E$1977, 5)</f>
        <v>1360.746582</v>
      </c>
      <c r="J461" s="1">
        <f t="shared" ref="J461:N461" si="1383">B461/$B461</f>
        <v>1</v>
      </c>
      <c r="K461" s="1">
        <f t="shared" si="1383"/>
        <v>1.0951917171657461</v>
      </c>
      <c r="L461" s="1">
        <f t="shared" si="1383"/>
        <v>1.0648143322965573</v>
      </c>
      <c r="M461" s="1">
        <f t="shared" si="1383"/>
        <v>0.99106275824153933</v>
      </c>
      <c r="N461" s="1" t="e">
        <f t="shared" si="1383"/>
        <v>#N/A</v>
      </c>
      <c r="O461" s="1" t="e">
        <f t="shared" si="768"/>
        <v>#REF!</v>
      </c>
      <c r="P461" s="10">
        <f t="shared" si="769"/>
        <v>1.0296681700502901</v>
      </c>
      <c r="R461" s="1">
        <f t="shared" ref="R461:X461" si="1384">J461/J460-1</f>
        <v>0</v>
      </c>
      <c r="S461" s="1">
        <f t="shared" si="1384"/>
        <v>-2.8637790422659792E-3</v>
      </c>
      <c r="T461" s="1">
        <f t="shared" si="1384"/>
        <v>-2.9234934661253043E-3</v>
      </c>
      <c r="U461" s="1">
        <f t="shared" si="1384"/>
        <v>-9.2401925175544797E-4</v>
      </c>
      <c r="V461" s="1" t="e">
        <f t="shared" si="1384"/>
        <v>#N/A</v>
      </c>
      <c r="W461" s="1" t="e">
        <f t="shared" si="1384"/>
        <v>#REF!</v>
      </c>
      <c r="X461" s="1">
        <f t="shared" si="1384"/>
        <v>2.1112399515608171E-2</v>
      </c>
      <c r="Y461" s="9">
        <f t="shared" si="771"/>
        <v>44935</v>
      </c>
      <c r="Z461" s="1">
        <f t="shared" si="778"/>
        <v>1</v>
      </c>
      <c r="AA461" s="1">
        <f t="shared" ref="AA461:AF461" si="1385">IF(ISNUMBER(AA460), AA460*(S461+1), IF(ISNUMBER(S460),S460+1, NA()))</f>
        <v>1.0429914207788693</v>
      </c>
      <c r="AB461" s="1">
        <f t="shared" si="1385"/>
        <v>1.0578874142640358</v>
      </c>
      <c r="AC461" s="1">
        <f t="shared" si="1385"/>
        <v>1.0444036298045722</v>
      </c>
      <c r="AD461" s="1" t="e">
        <f t="shared" si="1385"/>
        <v>#N/A</v>
      </c>
      <c r="AE461" s="1" t="e">
        <f t="shared" si="1385"/>
        <v>#N/A</v>
      </c>
      <c r="AF461" s="1">
        <f t="shared" si="1385"/>
        <v>1.0260504406937698</v>
      </c>
    </row>
    <row r="462" spans="1:32" ht="13">
      <c r="A462" s="9">
        <f>wstETH!A462</f>
        <v>44936</v>
      </c>
      <c r="B462" s="1">
        <f>VLOOKUP(A462, ETH!$A$2:$E$1977, 5)</f>
        <v>1336.5860600000001</v>
      </c>
      <c r="C462" s="1">
        <f>VLOOKUP(A462, wstETH!$A$2:$E$1977, 5)</f>
        <v>1463.056763</v>
      </c>
      <c r="D462" s="1">
        <f>VLOOKUP(A462, rETH!$A$2:$E$1977, 5)</f>
        <v>1423.5766599999999</v>
      </c>
      <c r="E462" s="1">
        <f>VLOOKUP(A462, cbETH!$A$2:$E$1977, 5)</f>
        <v>1321.7977289999999</v>
      </c>
      <c r="F462" s="1">
        <f>VLOOKUP(A462, sfrxETH!$A$2:$E$1977, 5)</f>
        <v>1356.8236079999999</v>
      </c>
      <c r="G462" s="1" t="e">
        <f>VLOOKUP(A462, rETH2!$A$2:$D$1977, 5)</f>
        <v>#REF!</v>
      </c>
      <c r="H462" s="8">
        <f>VLOOKUP(A462, ankrETH!$A$2:$E$1977, 5)</f>
        <v>1383.31897</v>
      </c>
      <c r="J462" s="1">
        <f t="shared" ref="J462:N462" si="1386">B462/$B462</f>
        <v>1</v>
      </c>
      <c r="K462" s="1">
        <f t="shared" si="1386"/>
        <v>1.0946221921542409</v>
      </c>
      <c r="L462" s="1">
        <f t="shared" si="1386"/>
        <v>1.0650841742281825</v>
      </c>
      <c r="M462" s="1">
        <f t="shared" si="1386"/>
        <v>0.98893574350161917</v>
      </c>
      <c r="N462" s="1">
        <f t="shared" si="1386"/>
        <v>1.0151412233043937</v>
      </c>
      <c r="O462" s="1" t="e">
        <f t="shared" si="768"/>
        <v>#REF!</v>
      </c>
      <c r="P462" s="10">
        <f t="shared" si="769"/>
        <v>1.0349643853086421</v>
      </c>
      <c r="R462" s="1">
        <f t="shared" ref="R462:X462" si="1387">J462/J461-1</f>
        <v>0</v>
      </c>
      <c r="S462" s="1">
        <f t="shared" si="1387"/>
        <v>-5.2002311794241418E-4</v>
      </c>
      <c r="T462" s="1">
        <f t="shared" si="1387"/>
        <v>2.5341688540492235E-4</v>
      </c>
      <c r="U462" s="1">
        <f t="shared" si="1387"/>
        <v>-2.1461958107417134E-3</v>
      </c>
      <c r="V462" s="1" t="e">
        <f t="shared" si="1387"/>
        <v>#N/A</v>
      </c>
      <c r="W462" s="1" t="e">
        <f t="shared" si="1387"/>
        <v>#REF!</v>
      </c>
      <c r="X462" s="1">
        <f t="shared" si="1387"/>
        <v>5.1436136537981181E-3</v>
      </c>
      <c r="Y462" s="9">
        <f t="shared" si="771"/>
        <v>44936</v>
      </c>
      <c r="Z462" s="1">
        <f t="shared" si="778"/>
        <v>1</v>
      </c>
      <c r="AA462" s="1">
        <f t="shared" ref="AA462:AF462" si="1388">IF(ISNUMBER(AA461), AA461*(S462+1), IF(ISNUMBER(S461),S461+1, NA()))</f>
        <v>1.0424490411282488</v>
      </c>
      <c r="AB462" s="1">
        <f t="shared" si="1388"/>
        <v>1.0581555007976675</v>
      </c>
      <c r="AC462" s="1">
        <f t="shared" si="1388"/>
        <v>1.0421621351095622</v>
      </c>
      <c r="AD462" s="1" t="e">
        <f t="shared" si="1388"/>
        <v>#N/A</v>
      </c>
      <c r="AE462" s="1" t="e">
        <f t="shared" si="1388"/>
        <v>#N/A</v>
      </c>
      <c r="AF462" s="1">
        <f t="shared" si="1388"/>
        <v>1.031328047750008</v>
      </c>
    </row>
    <row r="463" spans="1:32" ht="13">
      <c r="A463" s="9">
        <f>wstETH!A463</f>
        <v>44937</v>
      </c>
      <c r="B463" s="1">
        <f>VLOOKUP(A463, ETH!$A$2:$E$1977, 5)</f>
        <v>1387.9327390000001</v>
      </c>
      <c r="C463" s="1">
        <f>VLOOKUP(A463, wstETH!$A$2:$E$1977, 5)</f>
        <v>1523.4053960000001</v>
      </c>
      <c r="D463" s="1">
        <f>VLOOKUP(A463, rETH!$A$2:$E$1977, 5)</f>
        <v>1483.8961179999999</v>
      </c>
      <c r="E463" s="1">
        <f>VLOOKUP(A463, cbETH!$A$2:$E$1977, 5)</f>
        <v>1370.562866</v>
      </c>
      <c r="F463" s="1">
        <f>VLOOKUP(A463, sfrxETH!$A$2:$E$1977, 5)</f>
        <v>1359.6519780000001</v>
      </c>
      <c r="G463" s="1" t="e">
        <f>VLOOKUP(A463, rETH2!$A$2:$D$1977, 5)</f>
        <v>#REF!</v>
      </c>
      <c r="H463" s="8">
        <f>VLOOKUP(A463, ankrETH!$A$2:$E$1977, 5)</f>
        <v>1436.887573</v>
      </c>
      <c r="J463" s="1">
        <f t="shared" ref="J463:N463" si="1389">B463/$B463</f>
        <v>1</v>
      </c>
      <c r="K463" s="1">
        <f t="shared" si="1389"/>
        <v>1.0976075087742418</v>
      </c>
      <c r="L463" s="1">
        <f t="shared" si="1389"/>
        <v>1.0691412316342801</v>
      </c>
      <c r="M463" s="1">
        <f t="shared" si="1389"/>
        <v>0.98748507581677547</v>
      </c>
      <c r="N463" s="1">
        <f t="shared" si="1389"/>
        <v>0.97962382455191876</v>
      </c>
      <c r="O463" s="1" t="e">
        <f t="shared" si="768"/>
        <v>#REF!</v>
      </c>
      <c r="P463" s="10">
        <f t="shared" si="769"/>
        <v>1.0352717625461243</v>
      </c>
      <c r="R463" s="1">
        <f t="shared" ref="R463:X463" si="1390">J463/J462-1</f>
        <v>0</v>
      </c>
      <c r="S463" s="1">
        <f t="shared" si="1390"/>
        <v>2.7272575336023674E-3</v>
      </c>
      <c r="T463" s="1">
        <f t="shared" si="1390"/>
        <v>3.8091425112363186E-3</v>
      </c>
      <c r="U463" s="1">
        <f t="shared" si="1390"/>
        <v>-1.4668978185652382E-3</v>
      </c>
      <c r="V463" s="1">
        <f t="shared" si="1390"/>
        <v>-3.4987643036366922E-2</v>
      </c>
      <c r="W463" s="1" t="e">
        <f t="shared" si="1390"/>
        <v>#REF!</v>
      </c>
      <c r="X463" s="1">
        <f t="shared" si="1390"/>
        <v>2.9699305777608487E-4</v>
      </c>
      <c r="Y463" s="9">
        <f t="shared" si="771"/>
        <v>44937</v>
      </c>
      <c r="Z463" s="1">
        <f t="shared" si="778"/>
        <v>1</v>
      </c>
      <c r="AA463" s="1">
        <f t="shared" ref="AA463:AF463" si="1391">IF(ISNUMBER(AA462), AA462*(S463+1), IF(ISNUMBER(S462),S462+1, NA()))</f>
        <v>1.0452920681290623</v>
      </c>
      <c r="AB463" s="1">
        <f t="shared" si="1391"/>
        <v>1.0621861658992544</v>
      </c>
      <c r="AC463" s="1">
        <f t="shared" si="1391"/>
        <v>1.0406333897469788</v>
      </c>
      <c r="AD463" s="1" t="e">
        <f t="shared" si="1391"/>
        <v>#N/A</v>
      </c>
      <c r="AE463" s="1" t="e">
        <f t="shared" si="1391"/>
        <v>#N/A</v>
      </c>
      <c r="AF463" s="1">
        <f t="shared" si="1391"/>
        <v>1.0316343450204795</v>
      </c>
    </row>
    <row r="464" spans="1:32" ht="13">
      <c r="A464" s="9">
        <f>wstETH!A464</f>
        <v>44938</v>
      </c>
      <c r="B464" s="1">
        <f>VLOOKUP(A464, ETH!$A$2:$E$1977, 5)</f>
        <v>1417.9384769999999</v>
      </c>
      <c r="C464" s="1">
        <f>VLOOKUP(A464, wstETH!$A$2:$E$1977, 5)</f>
        <v>1554.9261469999999</v>
      </c>
      <c r="D464" s="1">
        <f>VLOOKUP(A464, rETH!$A$2:$E$1977, 5)</f>
        <v>1512.4368899999999</v>
      </c>
      <c r="E464" s="1">
        <f>VLOOKUP(A464, cbETH!$A$2:$E$1977, 5)</f>
        <v>1401.4895019999999</v>
      </c>
      <c r="F464" s="1">
        <f>VLOOKUP(A464, sfrxETH!$A$2:$E$1977, 5)</f>
        <v>1437.8317870000001</v>
      </c>
      <c r="G464" s="1" t="e">
        <f>VLOOKUP(A464, rETH2!$A$2:$D$1977, 5)</f>
        <v>#REF!</v>
      </c>
      <c r="H464" s="8">
        <f>VLOOKUP(A464, ankrETH!$A$2:$E$1977, 5)</f>
        <v>1464.1313479999999</v>
      </c>
      <c r="J464" s="1">
        <f t="shared" ref="J464:N464" si="1392">B464/$B464</f>
        <v>1</v>
      </c>
      <c r="K464" s="1">
        <f t="shared" si="1392"/>
        <v>1.0966104469425439</v>
      </c>
      <c r="L464" s="1">
        <f t="shared" si="1392"/>
        <v>1.0666449317321121</v>
      </c>
      <c r="M464" s="1">
        <f t="shared" si="1392"/>
        <v>0.98839937326843552</v>
      </c>
      <c r="N464" s="1">
        <f t="shared" si="1392"/>
        <v>1.0140297412918009</v>
      </c>
      <c r="O464" s="1" t="e">
        <f t="shared" si="768"/>
        <v>#REF!</v>
      </c>
      <c r="P464" s="10">
        <f t="shared" si="769"/>
        <v>1.0325774860822823</v>
      </c>
      <c r="R464" s="1">
        <f t="shared" ref="R464:X464" si="1393">J464/J463-1</f>
        <v>0</v>
      </c>
      <c r="S464" s="1">
        <f t="shared" si="1393"/>
        <v>-9.083956001826321E-4</v>
      </c>
      <c r="T464" s="1">
        <f t="shared" si="1393"/>
        <v>-2.334864495266209E-3</v>
      </c>
      <c r="U464" s="1">
        <f t="shared" si="1393"/>
        <v>9.2588483011124545E-4</v>
      </c>
      <c r="V464" s="1">
        <f t="shared" si="1393"/>
        <v>3.5121559804468294E-2</v>
      </c>
      <c r="W464" s="1" t="e">
        <f t="shared" si="1393"/>
        <v>#REF!</v>
      </c>
      <c r="X464" s="1">
        <f t="shared" si="1393"/>
        <v>-2.6024823252358553E-3</v>
      </c>
      <c r="Y464" s="9">
        <f t="shared" si="771"/>
        <v>44938</v>
      </c>
      <c r="Z464" s="1">
        <f t="shared" si="778"/>
        <v>1</v>
      </c>
      <c r="AA464" s="1">
        <f t="shared" ref="AA464:AF464" si="1394">IF(ISNUMBER(AA463), AA463*(S464+1), IF(ISNUMBER(S463),S463+1, NA()))</f>
        <v>1.0443425294134681</v>
      </c>
      <c r="AB464" s="1">
        <f t="shared" si="1394"/>
        <v>1.0597061051331333</v>
      </c>
      <c r="AC464" s="1">
        <f t="shared" si="1394"/>
        <v>1.0415968964162527</v>
      </c>
      <c r="AD464" s="1">
        <f t="shared" si="1394"/>
        <v>0.96501235696363308</v>
      </c>
      <c r="AE464" s="1" t="e">
        <f t="shared" si="1394"/>
        <v>#N/A</v>
      </c>
      <c r="AF464" s="1">
        <f t="shared" si="1394"/>
        <v>1.0289495348714575</v>
      </c>
    </row>
    <row r="465" spans="1:32" ht="13">
      <c r="A465" s="9">
        <f>wstETH!A465</f>
        <v>44939</v>
      </c>
      <c r="B465" s="1">
        <f>VLOOKUP(A465, ETH!$A$2:$E$1977, 5)</f>
        <v>1451.6148679999999</v>
      </c>
      <c r="C465" s="1">
        <f>VLOOKUP(A465, wstETH!$A$2:$E$1977, 5)</f>
        <v>1591.7967530000001</v>
      </c>
      <c r="D465" s="1">
        <f>VLOOKUP(A465, rETH!$A$2:$E$1977, 5)</f>
        <v>1550.035889</v>
      </c>
      <c r="E465" s="1">
        <f>VLOOKUP(A465, cbETH!$A$2:$E$1977, 5)</f>
        <v>1438.3500979999999</v>
      </c>
      <c r="F465" s="1">
        <f>VLOOKUP(A465, sfrxETH!$A$2:$E$1977, 5)</f>
        <v>1474.8461910000001</v>
      </c>
      <c r="G465" s="1" t="e">
        <f>VLOOKUP(A465, rETH2!$A$2:$D$1977, 5)</f>
        <v>#REF!</v>
      </c>
      <c r="H465" s="8">
        <f>VLOOKUP(A465, ankrETH!$A$2:$E$1977, 5)</f>
        <v>1498.366577</v>
      </c>
      <c r="J465" s="1">
        <f t="shared" ref="J465:N465" si="1395">B465/$B465</f>
        <v>1</v>
      </c>
      <c r="K465" s="1">
        <f t="shared" si="1395"/>
        <v>1.0965696122919568</v>
      </c>
      <c r="L465" s="1">
        <f t="shared" si="1395"/>
        <v>1.0678010560305173</v>
      </c>
      <c r="M465" s="1">
        <f t="shared" si="1395"/>
        <v>0.9908620597016371</v>
      </c>
      <c r="N465" s="1">
        <f t="shared" si="1395"/>
        <v>1.0160037786275968</v>
      </c>
      <c r="O465" s="1" t="e">
        <f t="shared" si="768"/>
        <v>#REF!</v>
      </c>
      <c r="P465" s="10">
        <f t="shared" si="769"/>
        <v>1.0322066892745549</v>
      </c>
      <c r="R465" s="1">
        <f t="shared" ref="R465:X465" si="1396">J465/J464-1</f>
        <v>0</v>
      </c>
      <c r="S465" s="1">
        <f t="shared" si="1396"/>
        <v>-3.7237152628821768E-5</v>
      </c>
      <c r="T465" s="1">
        <f t="shared" si="1396"/>
        <v>1.0838886156125938E-3</v>
      </c>
      <c r="U465" s="1">
        <f t="shared" si="1396"/>
        <v>2.4915904439093417E-3</v>
      </c>
      <c r="V465" s="1">
        <f t="shared" si="1396"/>
        <v>1.9467252836993243E-3</v>
      </c>
      <c r="W465" s="1" t="e">
        <f t="shared" si="1396"/>
        <v>#REF!</v>
      </c>
      <c r="X465" s="1">
        <f t="shared" si="1396"/>
        <v>-3.5909828823998957E-4</v>
      </c>
      <c r="Y465" s="9">
        <f t="shared" si="771"/>
        <v>44939</v>
      </c>
      <c r="Z465" s="1">
        <f t="shared" si="778"/>
        <v>1</v>
      </c>
      <c r="AA465" s="1">
        <f t="shared" ref="AA465:AF465" si="1397">IF(ISNUMBER(AA464), AA464*(S465+1), IF(ISNUMBER(S464),S464+1, NA()))</f>
        <v>1.0443036410713036</v>
      </c>
      <c r="AB465" s="1">
        <f t="shared" si="1397"/>
        <v>1.0608547085163824</v>
      </c>
      <c r="AC465" s="1">
        <f t="shared" si="1397"/>
        <v>1.0441921292897691</v>
      </c>
      <c r="AD465" s="1">
        <f t="shared" si="1397"/>
        <v>0.96689097091801646</v>
      </c>
      <c r="AE465" s="1" t="e">
        <f t="shared" si="1397"/>
        <v>#N/A</v>
      </c>
      <c r="AF465" s="1">
        <f t="shared" si="1397"/>
        <v>1.0285800408547998</v>
      </c>
    </row>
    <row r="466" spans="1:32" ht="13">
      <c r="A466" s="9">
        <f>wstETH!A466</f>
        <v>44940</v>
      </c>
      <c r="B466" s="1">
        <f>VLOOKUP(A466, ETH!$A$2:$E$1977, 5)</f>
        <v>1550.706909</v>
      </c>
      <c r="C466" s="1">
        <f>VLOOKUP(A466, wstETH!$A$2:$E$1977, 5)</f>
        <v>1701.2520750000001</v>
      </c>
      <c r="D466" s="1">
        <f>VLOOKUP(A466, rETH!$A$2:$E$1977, 5)</f>
        <v>1654.9945070000001</v>
      </c>
      <c r="E466" s="1">
        <f>VLOOKUP(A466, cbETH!$A$2:$E$1977, 5)</f>
        <v>1532.8165280000001</v>
      </c>
      <c r="F466" s="1">
        <f>VLOOKUP(A466, sfrxETH!$A$2:$E$1977, 5)</f>
        <v>1572.5897219999999</v>
      </c>
      <c r="G466" s="1" t="e">
        <f>VLOOKUP(A466, rETH2!$A$2:$D$1977, 5)</f>
        <v>#REF!</v>
      </c>
      <c r="H466" s="8">
        <f>VLOOKUP(A466, ankrETH!$A$2:$E$1977, 5)</f>
        <v>1600.1956789999999</v>
      </c>
      <c r="J466" s="1">
        <f t="shared" ref="J466:N466" si="1398">B466/$B466</f>
        <v>1</v>
      </c>
      <c r="K466" s="1">
        <f t="shared" si="1398"/>
        <v>1.0970816374946584</v>
      </c>
      <c r="L466" s="1">
        <f t="shared" si="1398"/>
        <v>1.0672516498087004</v>
      </c>
      <c r="M466" s="1">
        <f t="shared" si="1398"/>
        <v>0.9884630803563409</v>
      </c>
      <c r="N466" s="1">
        <f t="shared" si="1398"/>
        <v>1.014111508030948</v>
      </c>
      <c r="O466" s="1" t="e">
        <f t="shared" si="768"/>
        <v>#REF!</v>
      </c>
      <c r="P466" s="10">
        <f t="shared" si="769"/>
        <v>1.0319136838256002</v>
      </c>
      <c r="R466" s="1">
        <f t="shared" ref="R466:X466" si="1399">J466/J465-1</f>
        <v>0</v>
      </c>
      <c r="S466" s="1">
        <f t="shared" si="1399"/>
        <v>4.6693360545657647E-4</v>
      </c>
      <c r="T466" s="1">
        <f t="shared" si="1399"/>
        <v>-5.1452114484640266E-4</v>
      </c>
      <c r="U466" s="1">
        <f t="shared" si="1399"/>
        <v>-2.4211032421793677E-3</v>
      </c>
      <c r="V466" s="1">
        <f t="shared" si="1399"/>
        <v>-1.8624641329630931E-3</v>
      </c>
      <c r="W466" s="1" t="e">
        <f t="shared" si="1399"/>
        <v>#REF!</v>
      </c>
      <c r="X466" s="1">
        <f t="shared" si="1399"/>
        <v>-2.8386315647754845E-4</v>
      </c>
      <c r="Y466" s="9">
        <f t="shared" si="771"/>
        <v>44940</v>
      </c>
      <c r="Z466" s="1">
        <f t="shared" si="778"/>
        <v>1</v>
      </c>
      <c r="AA466" s="1">
        <f t="shared" ref="AA466:AF466" si="1400">IF(ISNUMBER(AA465), AA465*(S466+1), IF(ISNUMBER(S465),S465+1, NA()))</f>
        <v>1.0447912615356205</v>
      </c>
      <c r="AB466" s="1">
        <f t="shared" si="1400"/>
        <v>1.0603088763372408</v>
      </c>
      <c r="AC466" s="1">
        <f t="shared" si="1400"/>
        <v>1.0416640323400874</v>
      </c>
      <c r="AD466" s="1">
        <f t="shared" si="1400"/>
        <v>0.96509017116419582</v>
      </c>
      <c r="AE466" s="1" t="e">
        <f t="shared" si="1400"/>
        <v>#N/A</v>
      </c>
      <c r="AF466" s="1">
        <f t="shared" si="1400"/>
        <v>1.0282880648777131</v>
      </c>
    </row>
    <row r="467" spans="1:32" ht="13">
      <c r="A467" s="9">
        <f>wstETH!A467</f>
        <v>44941</v>
      </c>
      <c r="B467" s="1">
        <f>VLOOKUP(A467, ETH!$A$2:$E$1977, 5)</f>
        <v>1552.4794919999999</v>
      </c>
      <c r="C467" s="1">
        <f>VLOOKUP(A467, wstETH!$A$2:$E$1977, 5)</f>
        <v>1703.7258300000001</v>
      </c>
      <c r="D467" s="1">
        <f>VLOOKUP(A467, rETH!$A$2:$E$1977, 5)</f>
        <v>1655.8919679999999</v>
      </c>
      <c r="E467" s="1">
        <f>VLOOKUP(A467, cbETH!$A$2:$E$1977, 5)</f>
        <v>1535.244629</v>
      </c>
      <c r="F467" s="1">
        <f>VLOOKUP(A467, sfrxETH!$A$2:$E$1977, 5)</f>
        <v>1572.4526370000001</v>
      </c>
      <c r="G467" s="1" t="e">
        <f>VLOOKUP(A467, rETH2!$A$2:$D$1977, 5)</f>
        <v>#REF!</v>
      </c>
      <c r="H467" s="8">
        <f>VLOOKUP(A467, ankrETH!$A$2:$E$1977, 5)</f>
        <v>1586.3092039999999</v>
      </c>
      <c r="J467" s="1">
        <f t="shared" ref="J467:N467" si="1401">B467/$B467</f>
        <v>1</v>
      </c>
      <c r="K467" s="1">
        <f t="shared" si="1401"/>
        <v>1.0974224386082907</v>
      </c>
      <c r="L467" s="1">
        <f t="shared" si="1401"/>
        <v>1.0666111704102303</v>
      </c>
      <c r="M467" s="1">
        <f t="shared" si="1401"/>
        <v>0.98889849232224192</v>
      </c>
      <c r="N467" s="1">
        <f t="shared" si="1401"/>
        <v>1.0128653197049768</v>
      </c>
      <c r="O467" s="1" t="e">
        <f t="shared" si="768"/>
        <v>#REF!</v>
      </c>
      <c r="P467" s="10">
        <f t="shared" si="769"/>
        <v>1.021790762566801</v>
      </c>
      <c r="R467" s="1">
        <f t="shared" ref="R467:X467" si="1402">J467/J466-1</f>
        <v>0</v>
      </c>
      <c r="S467" s="1">
        <f t="shared" si="1402"/>
        <v>3.1064334866681698E-4</v>
      </c>
      <c r="T467" s="1">
        <f t="shared" si="1402"/>
        <v>-6.0012031706380142E-4</v>
      </c>
      <c r="U467" s="1">
        <f t="shared" si="1402"/>
        <v>4.4049390872946681E-4</v>
      </c>
      <c r="V467" s="1">
        <f t="shared" si="1402"/>
        <v>-1.2288474355159895E-3</v>
      </c>
      <c r="W467" s="1" t="e">
        <f t="shared" si="1402"/>
        <v>#REF!</v>
      </c>
      <c r="X467" s="1">
        <f t="shared" si="1402"/>
        <v>-9.8098527206952335E-3</v>
      </c>
      <c r="Y467" s="9">
        <f t="shared" si="771"/>
        <v>44941</v>
      </c>
      <c r="Z467" s="1">
        <f t="shared" si="778"/>
        <v>1</v>
      </c>
      <c r="AA467" s="1">
        <f t="shared" ref="AA467:AF467" si="1403">IF(ISNUMBER(AA466), AA466*(S467+1), IF(ISNUMBER(S466),S466+1, NA()))</f>
        <v>1.0451158189917618</v>
      </c>
      <c r="AB467" s="1">
        <f t="shared" si="1403"/>
        <v>1.0596725634381878</v>
      </c>
      <c r="AC467" s="1">
        <f t="shared" si="1403"/>
        <v>1.0421228790012758</v>
      </c>
      <c r="AD467" s="1">
        <f t="shared" si="1403"/>
        <v>0.963904222582319</v>
      </c>
      <c r="AE467" s="1" t="e">
        <f t="shared" si="1403"/>
        <v>#N/A</v>
      </c>
      <c r="AF467" s="1">
        <f t="shared" si="1403"/>
        <v>1.018200710406814</v>
      </c>
    </row>
    <row r="468" spans="1:32" ht="13">
      <c r="A468" s="9">
        <f>wstETH!A468</f>
        <v>44942</v>
      </c>
      <c r="B468" s="1">
        <f>VLOOKUP(A468, ETH!$A$2:$E$1977, 5)</f>
        <v>1576.833496</v>
      </c>
      <c r="C468" s="1">
        <f>VLOOKUP(A468, wstETH!$A$2:$E$1977, 5)</f>
        <v>1732.2926030000001</v>
      </c>
      <c r="D468" s="1">
        <f>VLOOKUP(A468, rETH!$A$2:$E$1977, 5)</f>
        <v>1685.2493899999999</v>
      </c>
      <c r="E468" s="1">
        <f>VLOOKUP(A468, cbETH!$A$2:$E$1977, 5)</f>
        <v>1560.540649</v>
      </c>
      <c r="F468" s="1">
        <f>VLOOKUP(A468, sfrxETH!$A$2:$E$1977, 5)</f>
        <v>1600.961914</v>
      </c>
      <c r="G468" s="1" t="e">
        <f>VLOOKUP(A468, rETH2!$A$2:$D$1977, 5)</f>
        <v>#REF!</v>
      </c>
      <c r="H468" s="8">
        <f>VLOOKUP(A468, ankrETH!$A$2:$E$1977, 5)</f>
        <v>1630.1473390000001</v>
      </c>
      <c r="J468" s="1">
        <f t="shared" ref="J468:N468" si="1404">B468/$B468</f>
        <v>1</v>
      </c>
      <c r="K468" s="1">
        <f t="shared" si="1404"/>
        <v>1.0985894245615393</v>
      </c>
      <c r="L468" s="1">
        <f t="shared" si="1404"/>
        <v>1.0687554483558486</v>
      </c>
      <c r="M468" s="1">
        <f t="shared" si="1404"/>
        <v>0.98966736371257302</v>
      </c>
      <c r="N468" s="1">
        <f t="shared" si="1404"/>
        <v>1.0153018172566775</v>
      </c>
      <c r="O468" s="1" t="e">
        <f t="shared" si="768"/>
        <v>#REF!</v>
      </c>
      <c r="P468" s="10">
        <f t="shared" si="769"/>
        <v>1.0338106991862126</v>
      </c>
      <c r="R468" s="1">
        <f t="shared" ref="R468:X468" si="1405">J468/J467-1</f>
        <v>0</v>
      </c>
      <c r="S468" s="1">
        <f t="shared" si="1405"/>
        <v>1.0633880921266936E-3</v>
      </c>
      <c r="T468" s="1">
        <f t="shared" si="1405"/>
        <v>2.0103651687741753E-3</v>
      </c>
      <c r="U468" s="1">
        <f t="shared" si="1405"/>
        <v>7.7750284412458903E-4</v>
      </c>
      <c r="V468" s="1">
        <f t="shared" si="1405"/>
        <v>2.4055493897354729E-3</v>
      </c>
      <c r="W468" s="1" t="e">
        <f t="shared" si="1405"/>
        <v>#REF!</v>
      </c>
      <c r="X468" s="1">
        <f t="shared" si="1405"/>
        <v>1.1763598830367927E-2</v>
      </c>
      <c r="Y468" s="9">
        <f t="shared" si="771"/>
        <v>44942</v>
      </c>
      <c r="Z468" s="1">
        <f t="shared" si="778"/>
        <v>1</v>
      </c>
      <c r="AA468" s="1">
        <f t="shared" ref="AA468:AF468" si="1406">IF(ISNUMBER(AA467), AA467*(S468+1), IF(ISNUMBER(S467),S467+1, NA()))</f>
        <v>1.0462271827085707</v>
      </c>
      <c r="AB468" s="1">
        <f t="shared" si="1406"/>
        <v>1.0618028922500296</v>
      </c>
      <c r="AC468" s="1">
        <f t="shared" si="1406"/>
        <v>1.0429331325036266</v>
      </c>
      <c r="AD468" s="1">
        <f t="shared" si="1406"/>
        <v>0.96622294179671531</v>
      </c>
      <c r="AE468" s="1" t="e">
        <f t="shared" si="1406"/>
        <v>#N/A</v>
      </c>
      <c r="AF468" s="1">
        <f t="shared" si="1406"/>
        <v>1.0301784150928355</v>
      </c>
    </row>
    <row r="469" spans="1:32" ht="13">
      <c r="A469" s="9">
        <f>wstETH!A469</f>
        <v>44943</v>
      </c>
      <c r="B469" s="1">
        <f>VLOOKUP(A469, ETH!$A$2:$E$1977, 5)</f>
        <v>1567.8460689999999</v>
      </c>
      <c r="C469" s="1">
        <f>VLOOKUP(A469, wstETH!$A$2:$E$1977, 5)</f>
        <v>1718.3229980000001</v>
      </c>
      <c r="D469" s="1">
        <f>VLOOKUP(A469, rETH!$A$2:$E$1977, 5)</f>
        <v>1669.960693</v>
      </c>
      <c r="E469" s="1">
        <f>VLOOKUP(A469, cbETH!$A$2:$E$1977, 5)</f>
        <v>1559.485962</v>
      </c>
      <c r="F469" s="1">
        <f>VLOOKUP(A469, sfrxETH!$A$2:$E$1977, 5)</f>
        <v>1600.544922</v>
      </c>
      <c r="G469" s="1" t="e">
        <f>VLOOKUP(A469, rETH2!$A$2:$D$1977, 5)</f>
        <v>#REF!</v>
      </c>
      <c r="H469" s="8">
        <f>VLOOKUP(A469, ankrETH!$A$2:$E$1977, 5)</f>
        <v>1625.10376</v>
      </c>
      <c r="J469" s="1">
        <f t="shared" ref="J469:N469" si="1407">B469/$B469</f>
        <v>1</v>
      </c>
      <c r="K469" s="1">
        <f t="shared" si="1407"/>
        <v>1.0959768512836066</v>
      </c>
      <c r="L469" s="1">
        <f t="shared" si="1407"/>
        <v>1.0651305163300442</v>
      </c>
      <c r="M469" s="1">
        <f t="shared" si="1407"/>
        <v>0.99466777564118125</v>
      </c>
      <c r="N469" s="1">
        <f t="shared" si="1407"/>
        <v>1.0208559077619501</v>
      </c>
      <c r="O469" s="1" t="e">
        <f t="shared" si="768"/>
        <v>#REF!</v>
      </c>
      <c r="P469" s="10">
        <f t="shared" si="769"/>
        <v>1.036519969742004</v>
      </c>
      <c r="R469" s="1">
        <f t="shared" ref="R469:X469" si="1408">J469/J468-1</f>
        <v>0</v>
      </c>
      <c r="S469" s="1">
        <f t="shared" si="1408"/>
        <v>-2.3781161729055089E-3</v>
      </c>
      <c r="T469" s="1">
        <f t="shared" si="1408"/>
        <v>-3.3917319732786888E-3</v>
      </c>
      <c r="U469" s="1">
        <f t="shared" si="1408"/>
        <v>5.0526188009778483E-3</v>
      </c>
      <c r="V469" s="1">
        <f t="shared" si="1408"/>
        <v>5.4703836936682571E-3</v>
      </c>
      <c r="W469" s="1" t="e">
        <f t="shared" si="1408"/>
        <v>#REF!</v>
      </c>
      <c r="X469" s="1">
        <f t="shared" si="1408"/>
        <v>2.6206640712116425E-3</v>
      </c>
      <c r="Y469" s="9">
        <f t="shared" si="771"/>
        <v>44943</v>
      </c>
      <c r="Z469" s="1">
        <f t="shared" si="778"/>
        <v>1</v>
      </c>
      <c r="AA469" s="1">
        <f t="shared" ref="AA469:AF469" si="1409">IF(ISNUMBER(AA468), AA468*(S469+1), IF(ISNUMBER(S468),S468+1, NA()))</f>
        <v>1.0437391329248382</v>
      </c>
      <c r="AB469" s="1">
        <f t="shared" si="1409"/>
        <v>1.0582015414310653</v>
      </c>
      <c r="AC469" s="1">
        <f t="shared" si="1409"/>
        <v>1.0482026760570771</v>
      </c>
      <c r="AD469" s="1">
        <f t="shared" si="1409"/>
        <v>0.97150855202196829</v>
      </c>
      <c r="AE469" s="1" t="e">
        <f t="shared" si="1409"/>
        <v>#N/A</v>
      </c>
      <c r="AF469" s="1">
        <f t="shared" si="1409"/>
        <v>1.0328781666522071</v>
      </c>
    </row>
    <row r="470" spans="1:32" ht="13">
      <c r="A470" s="9">
        <f>wstETH!A470</f>
        <v>44944</v>
      </c>
      <c r="B470" s="1">
        <f>VLOOKUP(A470, ETH!$A$2:$E$1977, 5)</f>
        <v>1515.5069579999999</v>
      </c>
      <c r="C470" s="1">
        <f>VLOOKUP(A470, wstETH!$A$2:$E$1977, 5)</f>
        <v>1664.2991939999999</v>
      </c>
      <c r="D470" s="1">
        <f>VLOOKUP(A470, rETH!$A$2:$E$1977, 5)</f>
        <v>1615.0859379999999</v>
      </c>
      <c r="E470" s="1">
        <f>VLOOKUP(A470, cbETH!$A$2:$E$1977, 5)</f>
        <v>1510.2547609999999</v>
      </c>
      <c r="F470" s="1">
        <f>VLOOKUP(A470, sfrxETH!$A$2:$E$1977, 5)</f>
        <v>1532.4201660000001</v>
      </c>
      <c r="G470" s="1" t="e">
        <f>VLOOKUP(A470, rETH2!$A$2:$D$1977, 5)</f>
        <v>#REF!</v>
      </c>
      <c r="H470" s="8">
        <f>VLOOKUP(A470, ankrETH!$A$2:$E$1977, 5)</f>
        <v>1566.337524</v>
      </c>
      <c r="J470" s="1">
        <f t="shared" ref="J470:N470" si="1410">B470/$B470</f>
        <v>1</v>
      </c>
      <c r="K470" s="1">
        <f t="shared" si="1410"/>
        <v>1.098179843526657</v>
      </c>
      <c r="L470" s="1">
        <f t="shared" si="1410"/>
        <v>1.0657067125125004</v>
      </c>
      <c r="M470" s="1">
        <f t="shared" si="1410"/>
        <v>0.99653436299168741</v>
      </c>
      <c r="N470" s="1">
        <f t="shared" si="1410"/>
        <v>1.0111600992068821</v>
      </c>
      <c r="O470" s="1" t="e">
        <f t="shared" si="768"/>
        <v>#REF!</v>
      </c>
      <c r="P470" s="10">
        <f t="shared" si="769"/>
        <v>1.0335403052633165</v>
      </c>
      <c r="R470" s="1">
        <f t="shared" ref="R470:X470" si="1411">J470/J469-1</f>
        <v>0</v>
      </c>
      <c r="S470" s="1">
        <f t="shared" si="1411"/>
        <v>2.0100718737539047E-3</v>
      </c>
      <c r="T470" s="1">
        <f t="shared" si="1411"/>
        <v>5.4096298399319842E-4</v>
      </c>
      <c r="U470" s="1">
        <f t="shared" si="1411"/>
        <v>1.8765937695155444E-3</v>
      </c>
      <c r="V470" s="1">
        <f t="shared" si="1411"/>
        <v>-9.4977248810014236E-3</v>
      </c>
      <c r="W470" s="1" t="e">
        <f t="shared" si="1411"/>
        <v>#REF!</v>
      </c>
      <c r="X470" s="1">
        <f t="shared" si="1411"/>
        <v>-2.8746812079550876E-3</v>
      </c>
      <c r="Y470" s="9">
        <f t="shared" si="771"/>
        <v>44944</v>
      </c>
      <c r="Z470" s="1">
        <f t="shared" si="778"/>
        <v>1</v>
      </c>
      <c r="AA470" s="1">
        <f t="shared" ref="AA470:AF470" si="1412">IF(ISNUMBER(AA469), AA469*(S470+1), IF(ISNUMBER(S469),S469+1, NA()))</f>
        <v>1.0458371235994668</v>
      </c>
      <c r="AB470" s="1">
        <f t="shared" si="1412"/>
        <v>1.058773989294584</v>
      </c>
      <c r="AC470" s="1">
        <f t="shared" si="1412"/>
        <v>1.0501697266681553</v>
      </c>
      <c r="AD470" s="1">
        <f t="shared" si="1412"/>
        <v>0.9622814310753236</v>
      </c>
      <c r="AE470" s="1" t="e">
        <f t="shared" si="1412"/>
        <v>#N/A</v>
      </c>
      <c r="AF470" s="1">
        <f t="shared" si="1412"/>
        <v>1.0299089711964249</v>
      </c>
    </row>
    <row r="471" spans="1:32" ht="13">
      <c r="A471" s="9">
        <f>wstETH!A471</f>
        <v>44945</v>
      </c>
      <c r="B471" s="1">
        <f>VLOOKUP(A471, ETH!$A$2:$E$1977, 5)</f>
        <v>1552.556519</v>
      </c>
      <c r="C471" s="1">
        <f>VLOOKUP(A471, wstETH!$A$2:$E$1977, 5)</f>
        <v>1712.7753909999999</v>
      </c>
      <c r="D471" s="1">
        <f>VLOOKUP(A471, rETH!$A$2:$E$1977, 5)</f>
        <v>1661.27124</v>
      </c>
      <c r="E471" s="1">
        <f>VLOOKUP(A471, cbETH!$A$2:$E$1977, 5)</f>
        <v>1546.7042240000001</v>
      </c>
      <c r="F471" s="1">
        <f>VLOOKUP(A471, sfrxETH!$A$2:$E$1977, 5)</f>
        <v>1578.2919919999999</v>
      </c>
      <c r="G471" s="1" t="e">
        <f>VLOOKUP(A471, rETH2!$A$2:$D$1977, 5)</f>
        <v>#REF!</v>
      </c>
      <c r="H471" s="8">
        <f>VLOOKUP(A471, ankrETH!$A$2:$E$1977, 5)</f>
        <v>1608.9738769999999</v>
      </c>
      <c r="J471" s="1">
        <f t="shared" ref="J471:N471" si="1413">B471/$B471</f>
        <v>1</v>
      </c>
      <c r="K471" s="1">
        <f t="shared" si="1413"/>
        <v>1.1031968047792533</v>
      </c>
      <c r="L471" s="1">
        <f t="shared" si="1413"/>
        <v>1.070023035985848</v>
      </c>
      <c r="M471" s="1">
        <f t="shared" si="1413"/>
        <v>0.99623054302475933</v>
      </c>
      <c r="N471" s="1">
        <f t="shared" si="1413"/>
        <v>1.0165761907441386</v>
      </c>
      <c r="O471" s="1" t="e">
        <f t="shared" si="768"/>
        <v>#REF!</v>
      </c>
      <c r="P471" s="10">
        <f t="shared" si="769"/>
        <v>1.0363383601882257</v>
      </c>
      <c r="R471" s="1">
        <f t="shared" ref="R471:X471" si="1414">J471/J470-1</f>
        <v>0</v>
      </c>
      <c r="S471" s="1">
        <f t="shared" si="1414"/>
        <v>4.5684331962285718E-3</v>
      </c>
      <c r="T471" s="1">
        <f t="shared" si="1414"/>
        <v>4.0501982606184761E-3</v>
      </c>
      <c r="U471" s="1">
        <f t="shared" si="1414"/>
        <v>-3.0487655841182626E-4</v>
      </c>
      <c r="V471" s="1">
        <f t="shared" si="1414"/>
        <v>5.3563145356554376E-3</v>
      </c>
      <c r="W471" s="1" t="e">
        <f t="shared" si="1414"/>
        <v>#REF!</v>
      </c>
      <c r="X471" s="1">
        <f t="shared" si="1414"/>
        <v>2.7072528382878769E-3</v>
      </c>
      <c r="Y471" s="9">
        <f t="shared" si="771"/>
        <v>44945</v>
      </c>
      <c r="Z471" s="1">
        <f t="shared" si="778"/>
        <v>1</v>
      </c>
      <c r="AA471" s="1">
        <f t="shared" ref="AA471:AF471" si="1415">IF(ISNUMBER(AA470), AA470*(S471+1), IF(ISNUMBER(S470),S470+1, NA()))</f>
        <v>1.0506149606327668</v>
      </c>
      <c r="AB471" s="1">
        <f t="shared" si="1415"/>
        <v>1.0630622338644129</v>
      </c>
      <c r="AC471" s="1">
        <f t="shared" si="1415"/>
        <v>1.0498495545361404</v>
      </c>
      <c r="AD471" s="1">
        <f t="shared" si="1415"/>
        <v>0.96743571309198362</v>
      </c>
      <c r="AE471" s="1" t="e">
        <f t="shared" si="1415"/>
        <v>#N/A</v>
      </c>
      <c r="AF471" s="1">
        <f t="shared" si="1415"/>
        <v>1.0326971951818746</v>
      </c>
    </row>
    <row r="472" spans="1:32" ht="13">
      <c r="A472" s="9">
        <f>wstETH!A472</f>
        <v>44946</v>
      </c>
      <c r="B472" s="1">
        <f>VLOOKUP(A472, ETH!$A$2:$E$1977, 5)</f>
        <v>1659.75415</v>
      </c>
      <c r="C472" s="1">
        <f>VLOOKUP(A472, wstETH!$A$2:$E$1977, 5)</f>
        <v>1830.0211179999999</v>
      </c>
      <c r="D472" s="1">
        <f>VLOOKUP(A472, rETH!$A$2:$E$1977, 5)</f>
        <v>1784.8179929999999</v>
      </c>
      <c r="E472" s="1">
        <f>VLOOKUP(A472, cbETH!$A$2:$E$1977, 5)</f>
        <v>1664.8161620000001</v>
      </c>
      <c r="F472" s="1">
        <f>VLOOKUP(A472, sfrxETH!$A$2:$E$1977, 5)</f>
        <v>1689.8470460000001</v>
      </c>
      <c r="G472" s="1" t="e">
        <f>VLOOKUP(A472, rETH2!$A$2:$D$1977, 5)</f>
        <v>#REF!</v>
      </c>
      <c r="H472" s="8">
        <f>VLOOKUP(A472, ankrETH!$A$2:$E$1977, 5)</f>
        <v>1719.1138920000001</v>
      </c>
      <c r="J472" s="1">
        <f t="shared" ref="J472:N472" si="1416">B472/$B472</f>
        <v>1</v>
      </c>
      <c r="K472" s="1">
        <f t="shared" si="1416"/>
        <v>1.1025856558334257</v>
      </c>
      <c r="L472" s="1">
        <f t="shared" si="1416"/>
        <v>1.0753508240964482</v>
      </c>
      <c r="M472" s="1">
        <f t="shared" si="1416"/>
        <v>1.0030498565103754</v>
      </c>
      <c r="N472" s="1">
        <f t="shared" si="1416"/>
        <v>1.0181309358376962</v>
      </c>
      <c r="O472" s="1" t="e">
        <f t="shared" si="768"/>
        <v>#REF!</v>
      </c>
      <c r="P472" s="10">
        <f t="shared" si="769"/>
        <v>1.0357641774837556</v>
      </c>
      <c r="R472" s="1">
        <f t="shared" ref="R472:X472" si="1417">J472/J471-1</f>
        <v>0</v>
      </c>
      <c r="S472" s="1">
        <f t="shared" si="1417"/>
        <v>-5.5397998179473884E-4</v>
      </c>
      <c r="T472" s="1">
        <f t="shared" si="1417"/>
        <v>4.9791340292888453E-3</v>
      </c>
      <c r="U472" s="1">
        <f t="shared" si="1417"/>
        <v>6.8451158553233249E-3</v>
      </c>
      <c r="V472" s="1">
        <f t="shared" si="1417"/>
        <v>1.5293935739528752E-3</v>
      </c>
      <c r="W472" s="1" t="e">
        <f t="shared" si="1417"/>
        <v>#REF!</v>
      </c>
      <c r="X472" s="1">
        <f t="shared" si="1417"/>
        <v>-5.5404945578374498E-4</v>
      </c>
      <c r="Y472" s="9">
        <f t="shared" si="771"/>
        <v>44946</v>
      </c>
      <c r="Z472" s="1">
        <f t="shared" si="778"/>
        <v>1</v>
      </c>
      <c r="AA472" s="1">
        <f t="shared" ref="AA472:AF472" si="1418">IF(ISNUMBER(AA471), AA471*(S472+1), IF(ISNUMBER(S471),S471+1, NA()))</f>
        <v>1.0500329409760023</v>
      </c>
      <c r="AB472" s="1">
        <f t="shared" si="1418"/>
        <v>1.0683553632082989</v>
      </c>
      <c r="AC472" s="1">
        <f t="shared" si="1418"/>
        <v>1.0570358963675999</v>
      </c>
      <c r="AD472" s="1">
        <f t="shared" si="1418"/>
        <v>0.968915303054799</v>
      </c>
      <c r="AE472" s="1" t="e">
        <f t="shared" si="1418"/>
        <v>#N/A</v>
      </c>
      <c r="AF472" s="1">
        <f t="shared" si="1418"/>
        <v>1.0321250298628948</v>
      </c>
    </row>
    <row r="473" spans="1:32" ht="13">
      <c r="A473" s="9">
        <f>wstETH!A473</f>
        <v>44947</v>
      </c>
      <c r="B473" s="1">
        <f>VLOOKUP(A473, ETH!$A$2:$E$1977, 5)</f>
        <v>1627.118164</v>
      </c>
      <c r="C473" s="1">
        <f>VLOOKUP(A473, wstETH!$A$2:$E$1977, 5)</f>
        <v>1795.017456</v>
      </c>
      <c r="D473" s="1">
        <f>VLOOKUP(A473, rETH!$A$2:$E$1977, 5)</f>
        <v>1735.0517580000001</v>
      </c>
      <c r="E473" s="1">
        <f>VLOOKUP(A473, cbETH!$A$2:$E$1977, 5)</f>
        <v>1627.416626</v>
      </c>
      <c r="F473" s="1">
        <f>VLOOKUP(A473, sfrxETH!$A$2:$E$1977, 5)</f>
        <v>1652.1339109999999</v>
      </c>
      <c r="G473" s="1" t="e">
        <f>VLOOKUP(A473, rETH2!$A$2:$D$1977, 5)</f>
        <v>#REF!</v>
      </c>
      <c r="H473" s="8">
        <f>VLOOKUP(A473, ankrETH!$A$2:$E$1977, 5)</f>
        <v>1668.6727289999999</v>
      </c>
      <c r="J473" s="1">
        <f t="shared" ref="J473:N473" si="1419">B473/$B473</f>
        <v>1</v>
      </c>
      <c r="K473" s="1">
        <f t="shared" si="1419"/>
        <v>1.1031881369864667</v>
      </c>
      <c r="L473" s="1">
        <f t="shared" si="1419"/>
        <v>1.0663342075505218</v>
      </c>
      <c r="M473" s="1">
        <f t="shared" si="1419"/>
        <v>1.0001834298249528</v>
      </c>
      <c r="N473" s="1">
        <f t="shared" si="1419"/>
        <v>1.0153742657131322</v>
      </c>
      <c r="O473" s="1" t="e">
        <f t="shared" si="768"/>
        <v>#REF!</v>
      </c>
      <c r="P473" s="10">
        <f t="shared" si="769"/>
        <v>1.0255387506079121</v>
      </c>
      <c r="R473" s="1">
        <f t="shared" ref="R473:X473" si="1420">J473/J472-1</f>
        <v>0</v>
      </c>
      <c r="S473" s="1">
        <f t="shared" si="1420"/>
        <v>5.4642571291707576E-4</v>
      </c>
      <c r="T473" s="1">
        <f t="shared" si="1420"/>
        <v>-8.3848139080588968E-3</v>
      </c>
      <c r="U473" s="1">
        <f t="shared" si="1420"/>
        <v>-2.8577110766905278E-3</v>
      </c>
      <c r="V473" s="1">
        <f t="shared" si="1420"/>
        <v>-2.7075791801728366E-3</v>
      </c>
      <c r="W473" s="1" t="e">
        <f t="shared" si="1420"/>
        <v>#REF!</v>
      </c>
      <c r="X473" s="1">
        <f t="shared" si="1420"/>
        <v>-9.8723503845100646E-3</v>
      </c>
      <c r="Y473" s="9">
        <f t="shared" si="771"/>
        <v>44947</v>
      </c>
      <c r="Z473" s="1">
        <f t="shared" si="778"/>
        <v>1</v>
      </c>
      <c r="AA473" s="1">
        <f t="shared" ref="AA473:AF473" si="1421">IF(ISNUMBER(AA472), AA472*(S473+1), IF(ISNUMBER(S472),S472+1, NA()))</f>
        <v>1.0506067059743616</v>
      </c>
      <c r="AB473" s="1">
        <f t="shared" si="1421"/>
        <v>1.0593974023001207</v>
      </c>
      <c r="AC473" s="1">
        <f t="shared" si="1421"/>
        <v>1.0540151931780908</v>
      </c>
      <c r="AD473" s="1">
        <f t="shared" si="1421"/>
        <v>0.96629188815289702</v>
      </c>
      <c r="AE473" s="1" t="e">
        <f t="shared" si="1421"/>
        <v>#N/A</v>
      </c>
      <c r="AF473" s="1">
        <f t="shared" si="1421"/>
        <v>1.0219355299274653</v>
      </c>
    </row>
    <row r="474" spans="1:32" ht="13">
      <c r="A474" s="9">
        <f>wstETH!A474</f>
        <v>44948</v>
      </c>
      <c r="B474" s="1">
        <f>VLOOKUP(A474, ETH!$A$2:$E$1977, 5)</f>
        <v>1628.3820800000001</v>
      </c>
      <c r="C474" s="1">
        <f>VLOOKUP(A474, wstETH!$A$2:$E$1977, 5)</f>
        <v>1793.0897219999999</v>
      </c>
      <c r="D474" s="1">
        <f>VLOOKUP(A474, rETH!$A$2:$E$1977, 5)</f>
        <v>1738.523193</v>
      </c>
      <c r="E474" s="1">
        <f>VLOOKUP(A474, cbETH!$A$2:$E$1977, 5)</f>
        <v>1633.9053960000001</v>
      </c>
      <c r="F474" s="1">
        <f>VLOOKUP(A474, sfrxETH!$A$2:$E$1977, 5)</f>
        <v>1656.248779</v>
      </c>
      <c r="G474" s="1" t="e">
        <f>VLOOKUP(A474, rETH2!$A$2:$D$1977, 5)</f>
        <v>#REF!</v>
      </c>
      <c r="H474" s="8">
        <f>VLOOKUP(A474, ankrETH!$A$2:$E$1977, 5)</f>
        <v>1673.8089600000001</v>
      </c>
      <c r="J474" s="1">
        <f t="shared" ref="J474:N474" si="1422">B474/$B474</f>
        <v>1</v>
      </c>
      <c r="K474" s="1">
        <f t="shared" si="1422"/>
        <v>1.1011480315479767</v>
      </c>
      <c r="L474" s="1">
        <f t="shared" si="1422"/>
        <v>1.0676383720705154</v>
      </c>
      <c r="M474" s="1">
        <f t="shared" si="1422"/>
        <v>1.0033919041899553</v>
      </c>
      <c r="N474" s="1">
        <f t="shared" si="1422"/>
        <v>1.0171131206504065</v>
      </c>
      <c r="O474" s="1" t="e">
        <f t="shared" si="768"/>
        <v>#REF!</v>
      </c>
      <c r="P474" s="10">
        <f t="shared" si="769"/>
        <v>1.0278969417300392</v>
      </c>
      <c r="R474" s="1">
        <f t="shared" ref="R474:X474" si="1423">J474/J473-1</f>
        <v>0</v>
      </c>
      <c r="S474" s="1">
        <f t="shared" si="1423"/>
        <v>-1.8492815233336346E-3</v>
      </c>
      <c r="T474" s="1">
        <f t="shared" si="1423"/>
        <v>1.2230354336932869E-3</v>
      </c>
      <c r="U474" s="1">
        <f t="shared" si="1423"/>
        <v>3.207885943045552E-3</v>
      </c>
      <c r="V474" s="1">
        <f t="shared" si="1423"/>
        <v>1.7125261058819063E-3</v>
      </c>
      <c r="W474" s="1" t="e">
        <f t="shared" si="1423"/>
        <v>#REF!</v>
      </c>
      <c r="X474" s="1">
        <f t="shared" si="1423"/>
        <v>2.2994656425505688E-3</v>
      </c>
      <c r="Y474" s="9">
        <f t="shared" si="771"/>
        <v>44948</v>
      </c>
      <c r="Z474" s="1">
        <f t="shared" si="778"/>
        <v>1</v>
      </c>
      <c r="AA474" s="1">
        <f t="shared" ref="AA474:AF474" si="1424">IF(ISNUMBER(AA473), AA473*(S474+1), IF(ISNUMBER(S473),S473+1, NA()))</f>
        <v>1.0486638384047127</v>
      </c>
      <c r="AB474" s="1">
        <f t="shared" si="1424"/>
        <v>1.0606930828614964</v>
      </c>
      <c r="AC474" s="1">
        <f t="shared" si="1424"/>
        <v>1.0573963537000433</v>
      </c>
      <c r="AD474" s="1">
        <f t="shared" si="1424"/>
        <v>0.96794668823726082</v>
      </c>
      <c r="AE474" s="1" t="e">
        <f t="shared" si="1424"/>
        <v>#N/A</v>
      </c>
      <c r="AF474" s="1">
        <f t="shared" si="1424"/>
        <v>1.0242854355674351</v>
      </c>
    </row>
    <row r="475" spans="1:32" ht="13">
      <c r="A475" s="9">
        <f>wstETH!A475</f>
        <v>44949</v>
      </c>
      <c r="B475" s="1">
        <f>VLOOKUP(A475, ETH!$A$2:$E$1977, 5)</f>
        <v>1628.2510990000001</v>
      </c>
      <c r="C475" s="1">
        <f>VLOOKUP(A475, wstETH!$A$2:$E$1977, 5)</f>
        <v>1803.5516359999999</v>
      </c>
      <c r="D475" s="1">
        <f>VLOOKUP(A475, rETH!$A$2:$E$1977, 5)</f>
        <v>1740.1831050000001</v>
      </c>
      <c r="E475" s="1">
        <f>VLOOKUP(A475, cbETH!$A$2:$E$1977, 5)</f>
        <v>1635.725952</v>
      </c>
      <c r="F475" s="1">
        <f>VLOOKUP(A475, sfrxETH!$A$2:$E$1977, 5)</f>
        <v>1660.6595460000001</v>
      </c>
      <c r="G475" s="1" t="e">
        <f>VLOOKUP(A475, rETH2!$A$2:$D$1977, 5)</f>
        <v>#REF!</v>
      </c>
      <c r="H475" s="8">
        <f>VLOOKUP(A475, ankrETH!$A$2:$E$1977, 5)</f>
        <v>1687.762573</v>
      </c>
      <c r="J475" s="1">
        <f t="shared" ref="J475:N475" si="1425">B475/$B475</f>
        <v>1</v>
      </c>
      <c r="K475" s="1">
        <f t="shared" si="1425"/>
        <v>1.1076618570118957</v>
      </c>
      <c r="L475" s="1">
        <f t="shared" si="1425"/>
        <v>1.0687437005685079</v>
      </c>
      <c r="M475" s="1">
        <f t="shared" si="1425"/>
        <v>1.0045907249837513</v>
      </c>
      <c r="N475" s="1">
        <f t="shared" si="1425"/>
        <v>1.0199038385540804</v>
      </c>
      <c r="O475" s="1" t="e">
        <f t="shared" si="768"/>
        <v>#REF!</v>
      </c>
      <c r="P475" s="10">
        <f t="shared" si="769"/>
        <v>1.0365493221755226</v>
      </c>
      <c r="R475" s="1">
        <f t="shared" ref="R475:X475" si="1426">J475/J474-1</f>
        <v>0</v>
      </c>
      <c r="S475" s="1">
        <f t="shared" si="1426"/>
        <v>5.9154857269843042E-3</v>
      </c>
      <c r="T475" s="1">
        <f t="shared" si="1426"/>
        <v>1.0353023335503142E-3</v>
      </c>
      <c r="U475" s="1">
        <f t="shared" si="1426"/>
        <v>1.1947682543480553E-3</v>
      </c>
      <c r="V475" s="1">
        <f t="shared" si="1426"/>
        <v>2.7437635470568544E-3</v>
      </c>
      <c r="W475" s="1" t="e">
        <f t="shared" si="1426"/>
        <v>#REF!</v>
      </c>
      <c r="X475" s="1">
        <f t="shared" si="1426"/>
        <v>8.4175563660309205E-3</v>
      </c>
      <c r="Y475" s="9">
        <f t="shared" si="771"/>
        <v>44949</v>
      </c>
      <c r="Z475" s="1">
        <f t="shared" si="778"/>
        <v>1</v>
      </c>
      <c r="AA475" s="1">
        <f t="shared" ref="AA475:AF475" si="1427">IF(ISNUMBER(AA474), AA474*(S475+1), IF(ISNUMBER(S474),S474+1, NA()))</f>
        <v>1.0548671943732004</v>
      </c>
      <c r="AB475" s="1">
        <f t="shared" si="1427"/>
        <v>1.0617912208853637</v>
      </c>
      <c r="AC475" s="1">
        <f t="shared" si="1427"/>
        <v>1.0586596972957074</v>
      </c>
      <c r="AD475" s="1">
        <f t="shared" si="1427"/>
        <v>0.97060250507594059</v>
      </c>
      <c r="AE475" s="1" t="e">
        <f t="shared" si="1427"/>
        <v>#N/A</v>
      </c>
      <c r="AF475" s="1">
        <f t="shared" si="1427"/>
        <v>1.0329074159562286</v>
      </c>
    </row>
    <row r="476" spans="1:32" ht="13">
      <c r="A476" s="9">
        <f>wstETH!A476</f>
        <v>44950</v>
      </c>
      <c r="B476" s="1">
        <f>VLOOKUP(A476, ETH!$A$2:$E$1977, 5)</f>
        <v>1556.6042480000001</v>
      </c>
      <c r="C476" s="1">
        <f>VLOOKUP(A476, wstETH!$A$2:$E$1977, 5)</f>
        <v>1721.7777100000001</v>
      </c>
      <c r="D476" s="1">
        <f>VLOOKUP(A476, rETH!$A$2:$E$1977, 5)</f>
        <v>1660.310913</v>
      </c>
      <c r="E476" s="1">
        <f>VLOOKUP(A476, cbETH!$A$2:$E$1977, 5)</f>
        <v>1559.089111</v>
      </c>
      <c r="F476" s="1">
        <f>VLOOKUP(A476, sfrxETH!$A$2:$E$1977, 5)</f>
        <v>1584.857544</v>
      </c>
      <c r="G476" s="1" t="e">
        <f>VLOOKUP(A476, rETH2!$A$2:$D$1977, 5)</f>
        <v>#REF!</v>
      </c>
      <c r="H476" s="8">
        <f>VLOOKUP(A476, ankrETH!$A$2:$E$1977, 5)</f>
        <v>1632.432129</v>
      </c>
      <c r="J476" s="1">
        <f t="shared" ref="J476:N476" si="1428">B476/$B476</f>
        <v>1</v>
      </c>
      <c r="K476" s="1">
        <f t="shared" si="1428"/>
        <v>1.1061114038537558</v>
      </c>
      <c r="L476" s="1">
        <f t="shared" si="1428"/>
        <v>1.0666236553916946</v>
      </c>
      <c r="M476" s="1">
        <f t="shared" si="1428"/>
        <v>1.0015963357437785</v>
      </c>
      <c r="N476" s="1">
        <f t="shared" si="1428"/>
        <v>1.018150596746926</v>
      </c>
      <c r="O476" s="1" t="e">
        <f t="shared" si="768"/>
        <v>#REF!</v>
      </c>
      <c r="P476" s="10">
        <f t="shared" si="769"/>
        <v>1.0487136541593196</v>
      </c>
      <c r="R476" s="1">
        <f t="shared" ref="R476:X476" si="1429">J476/J475-1</f>
        <v>0</v>
      </c>
      <c r="S476" s="1">
        <f t="shared" si="1429"/>
        <v>-1.3997531361442661E-3</v>
      </c>
      <c r="T476" s="1">
        <f t="shared" si="1429"/>
        <v>-1.9836796939112222E-3</v>
      </c>
      <c r="U476" s="1">
        <f t="shared" si="1429"/>
        <v>-2.9807056401215393E-3</v>
      </c>
      <c r="V476" s="1">
        <f t="shared" si="1429"/>
        <v>-1.7190265796430682E-3</v>
      </c>
      <c r="W476" s="1" t="e">
        <f t="shared" si="1429"/>
        <v>#REF!</v>
      </c>
      <c r="X476" s="1">
        <f t="shared" si="1429"/>
        <v>1.1735410678062497E-2</v>
      </c>
      <c r="Y476" s="9">
        <f t="shared" si="771"/>
        <v>44950</v>
      </c>
      <c r="Z476" s="1">
        <f t="shared" si="778"/>
        <v>1</v>
      </c>
      <c r="AA476" s="1">
        <f t="shared" ref="AA476:AF476" si="1430">IF(ISNUMBER(AA475), AA475*(S476+1), IF(ISNUMBER(S475),S475+1, NA()))</f>
        <v>1.0533906407096609</v>
      </c>
      <c r="AB476" s="1">
        <f t="shared" si="1430"/>
        <v>1.0596849672013202</v>
      </c>
      <c r="AC476" s="1">
        <f t="shared" si="1430"/>
        <v>1.0555041443650088</v>
      </c>
      <c r="AD476" s="1">
        <f t="shared" si="1430"/>
        <v>0.96893401357144693</v>
      </c>
      <c r="AE476" s="1" t="e">
        <f t="shared" si="1430"/>
        <v>#N/A</v>
      </c>
      <c r="AF476" s="1">
        <f t="shared" si="1430"/>
        <v>1.0450290086748912</v>
      </c>
    </row>
    <row r="477" spans="1:32" ht="13">
      <c r="A477" s="9">
        <f>wstETH!A477</f>
        <v>44951</v>
      </c>
      <c r="B477" s="1">
        <f>VLOOKUP(A477, ETH!$A$2:$E$1977, 5)</f>
        <v>1611.7110600000001</v>
      </c>
      <c r="C477" s="1">
        <f>VLOOKUP(A477, wstETH!$A$2:$E$1977, 5)</f>
        <v>1777.8354489999999</v>
      </c>
      <c r="D477" s="1">
        <f>VLOOKUP(A477, rETH!$A$2:$E$1977, 5)</f>
        <v>1724.232422</v>
      </c>
      <c r="E477" s="1">
        <f>VLOOKUP(A477, cbETH!$A$2:$E$1977, 5)</f>
        <v>1616.459595</v>
      </c>
      <c r="F477" s="1">
        <f>VLOOKUP(A477, sfrxETH!$A$2:$E$1977, 5)</f>
        <v>1640.3206789999999</v>
      </c>
      <c r="G477" s="1" t="e">
        <f>VLOOKUP(A477, rETH2!$A$2:$D$1977, 5)</f>
        <v>#REF!</v>
      </c>
      <c r="H477" s="8">
        <f>VLOOKUP(A477, ankrETH!$A$2:$E$1977, 5)</f>
        <v>1677.4079589999999</v>
      </c>
      <c r="J477" s="1">
        <f t="shared" ref="J477:N477" si="1431">B477/$B477</f>
        <v>1</v>
      </c>
      <c r="K477" s="1">
        <f t="shared" si="1431"/>
        <v>1.1030733070727949</v>
      </c>
      <c r="L477" s="1">
        <f t="shared" si="1431"/>
        <v>1.0698148475819231</v>
      </c>
      <c r="M477" s="1">
        <f t="shared" si="1431"/>
        <v>1.002946269413824</v>
      </c>
      <c r="N477" s="1">
        <f t="shared" si="1431"/>
        <v>1.0177510843662014</v>
      </c>
      <c r="O477" s="1" t="e">
        <f t="shared" si="768"/>
        <v>#REF!</v>
      </c>
      <c r="P477" s="10">
        <f t="shared" si="769"/>
        <v>1.0407622064714253</v>
      </c>
      <c r="R477" s="1">
        <f t="shared" ref="R477:X477" si="1432">J477/J476-1</f>
        <v>0</v>
      </c>
      <c r="S477" s="1">
        <f t="shared" si="1432"/>
        <v>-2.7466462875040953E-3</v>
      </c>
      <c r="T477" s="1">
        <f t="shared" si="1432"/>
        <v>2.9918633194541133E-3</v>
      </c>
      <c r="U477" s="1">
        <f t="shared" si="1432"/>
        <v>1.3477821572132065E-3</v>
      </c>
      <c r="V477" s="1">
        <f t="shared" si="1432"/>
        <v>-3.9239026328818927E-4</v>
      </c>
      <c r="W477" s="1" t="e">
        <f t="shared" si="1432"/>
        <v>#REF!</v>
      </c>
      <c r="X477" s="1">
        <f t="shared" si="1432"/>
        <v>-7.5820960815737859E-3</v>
      </c>
      <c r="Y477" s="9">
        <f t="shared" si="771"/>
        <v>44951</v>
      </c>
      <c r="Z477" s="1">
        <f t="shared" si="778"/>
        <v>1</v>
      </c>
      <c r="AA477" s="1">
        <f t="shared" ref="AA477:AF477" si="1433">IF(ISNUMBER(AA476), AA476*(S477+1), IF(ISNUMBER(S476),S476+1, NA()))</f>
        <v>1.0504973492170642</v>
      </c>
      <c r="AB477" s="1">
        <f t="shared" si="1433"/>
        <v>1.0628553997848669</v>
      </c>
      <c r="AC477" s="1">
        <f t="shared" si="1433"/>
        <v>1.0569267340176487</v>
      </c>
      <c r="AD477" s="1">
        <f t="shared" si="1433"/>
        <v>0.96855381329875279</v>
      </c>
      <c r="AE477" s="1" t="e">
        <f t="shared" si="1433"/>
        <v>#N/A</v>
      </c>
      <c r="AF477" s="1">
        <f t="shared" si="1433"/>
        <v>1.0371054983230863</v>
      </c>
    </row>
    <row r="478" spans="1:32" ht="13">
      <c r="A478" s="9">
        <f>wstETH!A478</f>
        <v>44952</v>
      </c>
      <c r="B478" s="1">
        <f>VLOOKUP(A478, ETH!$A$2:$E$1977, 5)</f>
        <v>1603.105957</v>
      </c>
      <c r="C478" s="1">
        <f>VLOOKUP(A478, wstETH!$A$2:$E$1977, 5)</f>
        <v>1770.866577</v>
      </c>
      <c r="D478" s="1">
        <f>VLOOKUP(A478, rETH!$A$2:$E$1977, 5)</f>
        <v>1709.4011230000001</v>
      </c>
      <c r="E478" s="1">
        <f>VLOOKUP(A478, cbETH!$A$2:$E$1977, 5)</f>
        <v>1606.386475</v>
      </c>
      <c r="F478" s="1">
        <f>VLOOKUP(A478, sfrxETH!$A$2:$E$1977, 5)</f>
        <v>1630.6446530000001</v>
      </c>
      <c r="G478" s="1" t="e">
        <f>VLOOKUP(A478, rETH2!$A$2:$D$1977, 5)</f>
        <v>#REF!</v>
      </c>
      <c r="H478" s="8">
        <f>VLOOKUP(A478, ankrETH!$A$2:$E$1977, 5)</f>
        <v>1657.071289</v>
      </c>
      <c r="J478" s="1">
        <f t="shared" ref="J478:N478" si="1434">B478/$B478</f>
        <v>1</v>
      </c>
      <c r="K478" s="1">
        <f t="shared" si="1434"/>
        <v>1.1046472438502704</v>
      </c>
      <c r="L478" s="1">
        <f t="shared" si="1434"/>
        <v>1.0663057644666964</v>
      </c>
      <c r="M478" s="1">
        <f t="shared" si="1434"/>
        <v>1.0020463513254851</v>
      </c>
      <c r="N478" s="1">
        <f t="shared" si="1434"/>
        <v>1.0171783380130002</v>
      </c>
      <c r="O478" s="1" t="e">
        <f t="shared" si="768"/>
        <v>#REF!</v>
      </c>
      <c r="P478" s="10">
        <f t="shared" si="769"/>
        <v>1.0336629851347998</v>
      </c>
      <c r="R478" s="1">
        <f t="shared" ref="R478:X478" si="1435">J478/J477-1</f>
        <v>0</v>
      </c>
      <c r="S478" s="1">
        <f t="shared" si="1435"/>
        <v>1.4268650754065693E-3</v>
      </c>
      <c r="T478" s="1">
        <f t="shared" si="1435"/>
        <v>-3.2800845147720192E-3</v>
      </c>
      <c r="U478" s="1">
        <f t="shared" si="1435"/>
        <v>-8.9727447599441401E-4</v>
      </c>
      <c r="V478" s="1">
        <f t="shared" si="1435"/>
        <v>-5.6275680959649854E-4</v>
      </c>
      <c r="W478" s="1" t="e">
        <f t="shared" si="1435"/>
        <v>#REF!</v>
      </c>
      <c r="X478" s="1">
        <f t="shared" si="1435"/>
        <v>-6.8211751853427538E-3</v>
      </c>
      <c r="Y478" s="9">
        <f t="shared" si="771"/>
        <v>44952</v>
      </c>
      <c r="Z478" s="1">
        <f t="shared" si="778"/>
        <v>1</v>
      </c>
      <c r="AA478" s="1">
        <f t="shared" ref="AA478:AF478" si="1436">IF(ISNUMBER(AA477), AA477*(S478+1), IF(ISNUMBER(S477),S477+1, NA()))</f>
        <v>1.0519962671964691</v>
      </c>
      <c r="AB478" s="1">
        <f t="shared" si="1436"/>
        <v>1.0593691442465907</v>
      </c>
      <c r="AC478" s="1">
        <f t="shared" si="1436"/>
        <v>1.0559783806362186</v>
      </c>
      <c r="AD478" s="1">
        <f t="shared" si="1436"/>
        <v>0.96800875304485823</v>
      </c>
      <c r="AE478" s="1" t="e">
        <f t="shared" si="1436"/>
        <v>#N/A</v>
      </c>
      <c r="AF478" s="1">
        <f t="shared" si="1436"/>
        <v>1.0300312200333424</v>
      </c>
    </row>
    <row r="479" spans="1:32" ht="13">
      <c r="A479" s="9">
        <f>wstETH!A479</f>
        <v>44953</v>
      </c>
      <c r="B479" s="1">
        <f>VLOOKUP(A479, ETH!$A$2:$E$1977, 5)</f>
        <v>1598.1564940000001</v>
      </c>
      <c r="C479" s="1">
        <f>VLOOKUP(A479, wstETH!$A$2:$E$1977, 5)</f>
        <v>1764.6641850000001</v>
      </c>
      <c r="D479" s="1">
        <f>VLOOKUP(A479, rETH!$A$2:$E$1977, 5)</f>
        <v>1704.882202</v>
      </c>
      <c r="E479" s="1">
        <f>VLOOKUP(A479, cbETH!$A$2:$E$1977, 5)</f>
        <v>1599.215942</v>
      </c>
      <c r="F479" s="1">
        <f>VLOOKUP(A479, sfrxETH!$A$2:$E$1977, 5)</f>
        <v>1625.6826169999999</v>
      </c>
      <c r="G479" s="1" t="e">
        <f>VLOOKUP(A479, rETH2!$A$2:$D$1977, 5)</f>
        <v>#REF!</v>
      </c>
      <c r="H479" s="8">
        <f>VLOOKUP(A479, ankrETH!$A$2:$E$1977, 5)</f>
        <v>1646.5539550000001</v>
      </c>
      <c r="J479" s="1">
        <f t="shared" ref="J479:N479" si="1437">B479/$B479</f>
        <v>1</v>
      </c>
      <c r="K479" s="1">
        <f t="shared" si="1437"/>
        <v>1.1041873506287552</v>
      </c>
      <c r="L479" s="1">
        <f t="shared" si="1437"/>
        <v>1.0667805114209297</v>
      </c>
      <c r="M479" s="1">
        <f t="shared" si="1437"/>
        <v>1.0006629188092515</v>
      </c>
      <c r="N479" s="1">
        <f t="shared" si="1437"/>
        <v>1.0172236718389858</v>
      </c>
      <c r="O479" s="1" t="e">
        <f t="shared" si="768"/>
        <v>#REF!</v>
      </c>
      <c r="P479" s="10">
        <f t="shared" si="769"/>
        <v>1.0302833052843698</v>
      </c>
      <c r="R479" s="1">
        <f t="shared" ref="R479:X479" si="1438">J479/J478-1</f>
        <v>0</v>
      </c>
      <c r="S479" s="1">
        <f t="shared" si="1438"/>
        <v>-4.1632586699102969E-4</v>
      </c>
      <c r="T479" s="1">
        <f t="shared" si="1438"/>
        <v>4.4522590991591393E-4</v>
      </c>
      <c r="U479" s="1">
        <f t="shared" si="1438"/>
        <v>-1.3806073086376491E-3</v>
      </c>
      <c r="V479" s="1">
        <f t="shared" si="1438"/>
        <v>4.4568218070972776E-5</v>
      </c>
      <c r="W479" s="1" t="e">
        <f t="shared" si="1438"/>
        <v>#REF!</v>
      </c>
      <c r="X479" s="1">
        <f t="shared" si="1438"/>
        <v>-3.2696148541966341E-3</v>
      </c>
      <c r="Y479" s="9">
        <f t="shared" si="771"/>
        <v>44953</v>
      </c>
      <c r="Z479" s="1">
        <f t="shared" si="778"/>
        <v>1</v>
      </c>
      <c r="AA479" s="1">
        <f t="shared" ref="AA479:AF479" si="1439">IF(ISNUMBER(AA478), AA478*(S479+1), IF(ISNUMBER(S478),S478+1, NA()))</f>
        <v>1.0515582939384571</v>
      </c>
      <c r="AB479" s="1">
        <f t="shared" si="1439"/>
        <v>1.0598408028377746</v>
      </c>
      <c r="AC479" s="1">
        <f t="shared" si="1439"/>
        <v>1.0545204891661488</v>
      </c>
      <c r="AD479" s="1">
        <f t="shared" si="1439"/>
        <v>0.96805189547005854</v>
      </c>
      <c r="AE479" s="1" t="e">
        <f t="shared" si="1439"/>
        <v>#N/A</v>
      </c>
      <c r="AF479" s="1">
        <f t="shared" si="1439"/>
        <v>1.0266634146560352</v>
      </c>
    </row>
    <row r="480" spans="1:32" ht="13">
      <c r="A480" s="9">
        <f>wstETH!A480</f>
        <v>44954</v>
      </c>
      <c r="B480" s="1">
        <f>VLOOKUP(A480, ETH!$A$2:$E$1977, 5)</f>
        <v>1572.4350589999999</v>
      </c>
      <c r="C480" s="1">
        <f>VLOOKUP(A480, wstETH!$A$2:$E$1977, 5)</f>
        <v>1735.00415</v>
      </c>
      <c r="D480" s="1">
        <f>VLOOKUP(A480, rETH!$A$2:$E$1977, 5)</f>
        <v>1680.2730710000001</v>
      </c>
      <c r="E480" s="1">
        <f>VLOOKUP(A480, cbETH!$A$2:$E$1977, 5)</f>
        <v>1573.3267820000001</v>
      </c>
      <c r="F480" s="1">
        <f>VLOOKUP(A480, sfrxETH!$A$2:$E$1977, 5)</f>
        <v>1601.993164</v>
      </c>
      <c r="G480" s="1" t="e">
        <f>VLOOKUP(A480, rETH2!$A$2:$D$1977, 5)</f>
        <v>#REF!</v>
      </c>
      <c r="H480" s="8">
        <f>VLOOKUP(A480, ankrETH!$A$2:$E$1977, 5)</f>
        <v>1626.1857910000001</v>
      </c>
      <c r="J480" s="1">
        <f t="shared" ref="J480:N480" si="1440">B480/$B480</f>
        <v>1</v>
      </c>
      <c r="K480" s="1">
        <f t="shared" si="1440"/>
        <v>1.1033868394561153</v>
      </c>
      <c r="L480" s="1">
        <f t="shared" si="1440"/>
        <v>1.0685802643376447</v>
      </c>
      <c r="M480" s="1">
        <f t="shared" si="1440"/>
        <v>1.0005670968698492</v>
      </c>
      <c r="N480" s="1">
        <f t="shared" si="1440"/>
        <v>1.0187976634270657</v>
      </c>
      <c r="O480" s="1" t="e">
        <f t="shared" si="768"/>
        <v>#REF!</v>
      </c>
      <c r="P480" s="10">
        <f t="shared" si="769"/>
        <v>1.0341831172564819</v>
      </c>
      <c r="R480" s="1">
        <f t="shared" ref="R480:X480" si="1441">J480/J479-1</f>
        <v>0</v>
      </c>
      <c r="S480" s="1">
        <f t="shared" si="1441"/>
        <v>-7.249776699435051E-4</v>
      </c>
      <c r="T480" s="1">
        <f t="shared" si="1441"/>
        <v>1.6870882974022727E-3</v>
      </c>
      <c r="U480" s="1">
        <f t="shared" si="1441"/>
        <v>-9.5758459318417977E-5</v>
      </c>
      <c r="V480" s="1">
        <f t="shared" si="1441"/>
        <v>1.5473406996460159E-3</v>
      </c>
      <c r="W480" s="1" t="e">
        <f t="shared" si="1441"/>
        <v>#REF!</v>
      </c>
      <c r="X480" s="1">
        <f t="shared" si="1441"/>
        <v>3.7851840868523556E-3</v>
      </c>
      <c r="Y480" s="9">
        <f t="shared" si="771"/>
        <v>44954</v>
      </c>
      <c r="Z480" s="1">
        <f t="shared" si="778"/>
        <v>1</v>
      </c>
      <c r="AA480" s="1">
        <f t="shared" ref="AA480:AF480" si="1442">IF(ISNUMBER(AA479), AA479*(S480+1), IF(ISNUMBER(S479),S479+1, NA()))</f>
        <v>1.0507959376567078</v>
      </c>
      <c r="AB480" s="1">
        <f t="shared" si="1442"/>
        <v>1.0616288478533515</v>
      </c>
      <c r="AC480" s="1">
        <f t="shared" si="1442"/>
        <v>1.0544195099087865</v>
      </c>
      <c r="AD480" s="1">
        <f t="shared" si="1442"/>
        <v>0.96954980156728887</v>
      </c>
      <c r="AE480" s="1" t="e">
        <f t="shared" si="1442"/>
        <v>#N/A</v>
      </c>
      <c r="AF480" s="1">
        <f t="shared" si="1442"/>
        <v>1.0305495246757448</v>
      </c>
    </row>
    <row r="481" spans="1:32" ht="13">
      <c r="A481" s="9">
        <f>wstETH!A481</f>
        <v>44955</v>
      </c>
      <c r="B481" s="1">
        <f>VLOOKUP(A481, ETH!$A$2:$E$1977, 5)</f>
        <v>1646.1556399999999</v>
      </c>
      <c r="C481" s="1">
        <f>VLOOKUP(A481, wstETH!$A$2:$E$1977, 5)</f>
        <v>1821.072144</v>
      </c>
      <c r="D481" s="1">
        <f>VLOOKUP(A481, rETH!$A$2:$E$1977, 5)</f>
        <v>1755.97937</v>
      </c>
      <c r="E481" s="1">
        <f>VLOOKUP(A481, cbETH!$A$2:$E$1977, 5)</f>
        <v>1645.9910890000001</v>
      </c>
      <c r="F481" s="1">
        <f>VLOOKUP(A481, sfrxETH!$A$2:$E$1977, 5)</f>
        <v>1677.2536620000001</v>
      </c>
      <c r="G481" s="1" t="e">
        <f>VLOOKUP(A481, rETH2!$A$2:$D$1977, 5)</f>
        <v>#REF!</v>
      </c>
      <c r="H481" s="8">
        <f>VLOOKUP(A481, ankrETH!$A$2:$E$1977, 5)</f>
        <v>1703.256226</v>
      </c>
      <c r="J481" s="1">
        <f t="shared" ref="J481:N481" si="1443">B481/$B481</f>
        <v>1</v>
      </c>
      <c r="K481" s="1">
        <f t="shared" si="1443"/>
        <v>1.106257573554831</v>
      </c>
      <c r="L481" s="1">
        <f t="shared" si="1443"/>
        <v>1.0667152772990529</v>
      </c>
      <c r="M481" s="1">
        <f t="shared" si="1443"/>
        <v>0.99990003922107884</v>
      </c>
      <c r="N481" s="1">
        <f t="shared" si="1443"/>
        <v>1.0188913011894793</v>
      </c>
      <c r="O481" s="1" t="e">
        <f t="shared" si="768"/>
        <v>#REF!</v>
      </c>
      <c r="P481" s="10">
        <f t="shared" si="769"/>
        <v>1.0346872340697992</v>
      </c>
      <c r="R481" s="1">
        <f t="shared" ref="R481:X481" si="1444">J481/J480-1</f>
        <v>0</v>
      </c>
      <c r="S481" s="1">
        <f t="shared" si="1444"/>
        <v>2.6017476337951706E-3</v>
      </c>
      <c r="T481" s="1">
        <f t="shared" si="1444"/>
        <v>-1.7452942945261896E-3</v>
      </c>
      <c r="U481" s="1">
        <f t="shared" si="1444"/>
        <v>-6.666795768691669E-4</v>
      </c>
      <c r="V481" s="1">
        <f t="shared" si="1444"/>
        <v>9.1910067891776137E-5</v>
      </c>
      <c r="W481" s="1" t="e">
        <f t="shared" si="1444"/>
        <v>#REF!</v>
      </c>
      <c r="X481" s="1">
        <f t="shared" si="1444"/>
        <v>4.8745411224149215E-4</v>
      </c>
      <c r="Y481" s="9">
        <f t="shared" si="771"/>
        <v>44955</v>
      </c>
      <c r="Z481" s="1">
        <f t="shared" si="778"/>
        <v>1</v>
      </c>
      <c r="AA481" s="1">
        <f t="shared" ref="AA481:AF481" si="1445">IF(ISNUMBER(AA480), AA480*(S481+1), IF(ISNUMBER(S480),S480+1, NA()))</f>
        <v>1.0535298435011076</v>
      </c>
      <c r="AB481" s="1">
        <f t="shared" si="1445"/>
        <v>1.0597759930822888</v>
      </c>
      <c r="AC481" s="1">
        <f t="shared" si="1445"/>
        <v>1.0537165499560779</v>
      </c>
      <c r="AD481" s="1">
        <f t="shared" si="1445"/>
        <v>0.96963891295537541</v>
      </c>
      <c r="AE481" s="1" t="e">
        <f t="shared" si="1445"/>
        <v>#N/A</v>
      </c>
      <c r="AF481" s="1">
        <f t="shared" si="1445"/>
        <v>1.0310518702794165</v>
      </c>
    </row>
    <row r="482" spans="1:32" ht="13">
      <c r="A482" s="9">
        <f>wstETH!A482</f>
        <v>44956</v>
      </c>
      <c r="B482" s="1">
        <f>VLOOKUP(A482, ETH!$A$2:$E$1977, 5)</f>
        <v>1567.326538</v>
      </c>
      <c r="C482" s="1">
        <f>VLOOKUP(A482, wstETH!$A$2:$E$1977, 5)</f>
        <v>1733.2495120000001</v>
      </c>
      <c r="D482" s="1">
        <f>VLOOKUP(A482, rETH!$A$2:$E$1977, 5)</f>
        <v>1674.095581</v>
      </c>
      <c r="E482" s="1">
        <f>VLOOKUP(A482, cbETH!$A$2:$E$1977, 5)</f>
        <v>1569.494751</v>
      </c>
      <c r="F482" s="1">
        <f>VLOOKUP(A482, sfrxETH!$A$2:$E$1977, 5)</f>
        <v>1597.1247559999999</v>
      </c>
      <c r="G482" s="1" t="e">
        <f>VLOOKUP(A482, rETH2!$A$2:$D$1977, 5)</f>
        <v>#REF!</v>
      </c>
      <c r="H482" s="8">
        <f>VLOOKUP(A482, ankrETH!$A$2:$E$1977, 5)</f>
        <v>1620.1751710000001</v>
      </c>
      <c r="J482" s="1">
        <f t="shared" ref="J482:N482" si="1446">B482/$B482</f>
        <v>1</v>
      </c>
      <c r="K482" s="1">
        <f t="shared" si="1446"/>
        <v>1.1058636920751226</v>
      </c>
      <c r="L482" s="1">
        <f t="shared" si="1446"/>
        <v>1.0681217604700572</v>
      </c>
      <c r="M482" s="1">
        <f t="shared" si="1446"/>
        <v>1.0013833830713839</v>
      </c>
      <c r="N482" s="1">
        <f t="shared" si="1446"/>
        <v>1.0190121313443874</v>
      </c>
      <c r="O482" s="1" t="e">
        <f t="shared" si="768"/>
        <v>#REF!</v>
      </c>
      <c r="P482" s="10">
        <f t="shared" si="769"/>
        <v>1.0337189677573111</v>
      </c>
      <c r="R482" s="1">
        <f t="shared" ref="R482:X482" si="1447">J482/J481-1</f>
        <v>0</v>
      </c>
      <c r="S482" s="1">
        <f t="shared" si="1447"/>
        <v>-3.5604861754101602E-4</v>
      </c>
      <c r="T482" s="1">
        <f t="shared" si="1447"/>
        <v>1.318517884702608E-3</v>
      </c>
      <c r="U482" s="1">
        <f t="shared" si="1447"/>
        <v>1.4834921413349189E-3</v>
      </c>
      <c r="V482" s="1">
        <f t="shared" si="1447"/>
        <v>1.18589838550065E-4</v>
      </c>
      <c r="W482" s="1" t="e">
        <f t="shared" si="1447"/>
        <v>#REF!</v>
      </c>
      <c r="X482" s="1">
        <f t="shared" si="1447"/>
        <v>-9.3580579773810957E-4</v>
      </c>
      <c r="Y482" s="9">
        <f t="shared" si="771"/>
        <v>44956</v>
      </c>
      <c r="Z482" s="1">
        <f t="shared" si="778"/>
        <v>1</v>
      </c>
      <c r="AA482" s="1">
        <f t="shared" ref="AA482:AF482" si="1448">IF(ISNUMBER(AA481), AA481*(S482+1), IF(ISNUMBER(S481),S481+1, NA()))</f>
        <v>1.0531547356567907</v>
      </c>
      <c r="AB482" s="1">
        <f t="shared" si="1448"/>
        <v>1.0611733266829462</v>
      </c>
      <c r="AC482" s="1">
        <f t="shared" si="1448"/>
        <v>1.0552797301771322</v>
      </c>
      <c r="AD482" s="1">
        <f t="shared" si="1448"/>
        <v>0.96975390227751468</v>
      </c>
      <c r="AE482" s="1" t="e">
        <f t="shared" si="1448"/>
        <v>#N/A</v>
      </c>
      <c r="AF482" s="1">
        <f t="shared" si="1448"/>
        <v>1.0300870059614402</v>
      </c>
    </row>
    <row r="483" spans="1:32" ht="13">
      <c r="A483" s="17">
        <f>wstETH!A483</f>
        <v>44957</v>
      </c>
      <c r="B483" s="18">
        <f>VLOOKUP(A483, ETH!$A$2:$E$1977, 5)</f>
        <v>1586.5354</v>
      </c>
      <c r="C483" s="18">
        <f>VLOOKUP(A483, wstETH!$A$2:$E$1977, 5)</f>
        <v>1754.947876</v>
      </c>
      <c r="D483" s="18">
        <f>VLOOKUP(A483, rETH!$A$2:$E$1977, 5)</f>
        <v>1692.6448969999999</v>
      </c>
      <c r="E483" s="18">
        <f>VLOOKUP(A483, cbETH!$A$2:$E$1977, 5)</f>
        <v>1588.3707280000001</v>
      </c>
      <c r="F483" s="18">
        <f>VLOOKUP(A483, sfrxETH!$A$2:$E$1977, 5)</f>
        <v>1612.0749510000001</v>
      </c>
      <c r="G483" s="1" t="e">
        <f>VLOOKUP(A483, rETH2!$A$2:$D$1977, 5)</f>
        <v>#REF!</v>
      </c>
      <c r="H483" s="8">
        <f>VLOOKUP(A483, ankrETH!$A$2:$E$1977, 5)</f>
        <v>1672.1022949999999</v>
      </c>
      <c r="I483" s="18"/>
      <c r="J483" s="18">
        <f t="shared" ref="J483:N483" si="1449">B483/$B483</f>
        <v>1</v>
      </c>
      <c r="K483" s="18">
        <f t="shared" si="1449"/>
        <v>1.10615109880309</v>
      </c>
      <c r="L483" s="18">
        <f t="shared" si="1449"/>
        <v>1.0668812665636076</v>
      </c>
      <c r="M483" s="18">
        <f t="shared" si="1449"/>
        <v>1.0011568150323025</v>
      </c>
      <c r="N483" s="18">
        <f t="shared" si="1449"/>
        <v>1.0160976874515375</v>
      </c>
      <c r="O483" s="1" t="e">
        <f t="shared" si="768"/>
        <v>#REF!</v>
      </c>
      <c r="P483" s="10">
        <f t="shared" si="769"/>
        <v>1.0539331772868099</v>
      </c>
      <c r="Q483" s="18"/>
      <c r="R483" s="18">
        <f t="shared" ref="R483:X483" si="1450">J483/J482-1</f>
        <v>0</v>
      </c>
      <c r="S483" s="18">
        <f t="shared" si="1450"/>
        <v>2.598934480144699E-4</v>
      </c>
      <c r="T483" s="18">
        <f t="shared" si="1450"/>
        <v>-1.1613787419738619E-3</v>
      </c>
      <c r="U483" s="18">
        <f t="shared" si="1450"/>
        <v>-2.2625504168694022E-4</v>
      </c>
      <c r="V483" s="18">
        <f t="shared" si="1450"/>
        <v>-2.8600679061639989E-3</v>
      </c>
      <c r="W483" s="1" t="e">
        <f t="shared" si="1450"/>
        <v>#REF!</v>
      </c>
      <c r="X483" s="1">
        <f t="shared" si="1450"/>
        <v>1.9554840493402503E-2</v>
      </c>
      <c r="Y483" s="9">
        <f t="shared" si="771"/>
        <v>44957</v>
      </c>
      <c r="Z483" s="18">
        <f t="shared" si="778"/>
        <v>1</v>
      </c>
      <c r="AA483" s="18">
        <f t="shared" ref="AA483:AF483" si="1451">IF(ISNUMBER(AA482), AA482*(S483+1), IF(ISNUMBER(S482),S482+1, NA()))</f>
        <v>1.0534284436723333</v>
      </c>
      <c r="AB483" s="18">
        <f t="shared" si="1451"/>
        <v>1.059940902539787</v>
      </c>
      <c r="AC483" s="18">
        <f t="shared" si="1451"/>
        <v>1.0550409678177897</v>
      </c>
      <c r="AD483" s="18">
        <f t="shared" si="1451"/>
        <v>0.96698034026473345</v>
      </c>
      <c r="AE483" s="1" t="e">
        <f t="shared" si="1451"/>
        <v>#N/A</v>
      </c>
      <c r="AF483" s="1">
        <f t="shared" si="1451"/>
        <v>1.0502301930573428</v>
      </c>
    </row>
    <row r="484" spans="1:32" ht="13">
      <c r="A484" s="9">
        <f>wstETH!A484</f>
        <v>44958</v>
      </c>
      <c r="B484" s="1">
        <f>VLOOKUP(A484, ETH!$A$2:$E$1977, 5)</f>
        <v>1641.792725</v>
      </c>
      <c r="C484" s="1">
        <f>VLOOKUP(A484, wstETH!$A$2:$E$1977, 5)</f>
        <v>1809.7662350000001</v>
      </c>
      <c r="D484" s="1">
        <f>VLOOKUP(A484, rETH!$A$2:$E$1977, 5)</f>
        <v>1753.77478</v>
      </c>
      <c r="E484" s="1">
        <f>VLOOKUP(A484, cbETH!$A$2:$E$1977, 5)</f>
        <v>1644.061768</v>
      </c>
      <c r="F484" s="1">
        <f>VLOOKUP(A484, sfrxETH!$A$2:$E$1977, 5)</f>
        <v>1669.6475829999999</v>
      </c>
      <c r="G484" s="1" t="e">
        <f>VLOOKUP(A484, rETH2!$A$2:$D$1977, 5)</f>
        <v>#REF!</v>
      </c>
      <c r="H484" s="8">
        <f>VLOOKUP(A484, ankrETH!$A$2:$E$1977, 5)</f>
        <v>1716.5367429999999</v>
      </c>
      <c r="J484" s="1">
        <f t="shared" ref="J484:N484" si="1452">B484/$B484</f>
        <v>1</v>
      </c>
      <c r="K484" s="1">
        <f t="shared" si="1452"/>
        <v>1.1023110332030495</v>
      </c>
      <c r="L484" s="1">
        <f t="shared" si="1452"/>
        <v>1.0682071818779681</v>
      </c>
      <c r="M484" s="1">
        <f t="shared" si="1452"/>
        <v>1.0013820520492318</v>
      </c>
      <c r="N484" s="1">
        <f t="shared" si="1452"/>
        <v>1.0169661234185332</v>
      </c>
      <c r="O484" s="1" t="e">
        <f t="shared" si="768"/>
        <v>#REF!</v>
      </c>
      <c r="P484" s="10">
        <f t="shared" si="769"/>
        <v>1.045525855281153</v>
      </c>
      <c r="R484" s="1">
        <f t="shared" ref="R484:X484" si="1453">J484/J483-1</f>
        <v>0</v>
      </c>
      <c r="S484" s="1">
        <f t="shared" si="1453"/>
        <v>-3.4715561049442067E-3</v>
      </c>
      <c r="T484" s="1">
        <f t="shared" si="1453"/>
        <v>1.2427955723988138E-3</v>
      </c>
      <c r="U484" s="1">
        <f t="shared" si="1453"/>
        <v>2.249767604309838E-4</v>
      </c>
      <c r="V484" s="1">
        <f t="shared" si="1453"/>
        <v>8.5467763357849336E-4</v>
      </c>
      <c r="W484" s="1" t="e">
        <f t="shared" si="1453"/>
        <v>#REF!</v>
      </c>
      <c r="X484" s="1">
        <f t="shared" si="1453"/>
        <v>-7.9770920840543935E-3</v>
      </c>
      <c r="Y484" s="9">
        <f t="shared" si="771"/>
        <v>44958</v>
      </c>
      <c r="Z484" s="1">
        <f t="shared" si="778"/>
        <v>1</v>
      </c>
      <c r="AA484" s="1">
        <f t="shared" ref="AA484:AF484" si="1454">IF(ISNUMBER(AA483), AA483*(S484+1), IF(ISNUMBER(S483),S483+1, NA()))</f>
        <v>1.0497714077275808</v>
      </c>
      <c r="AB484" s="1">
        <f t="shared" si="1454"/>
        <v>1.0612581924004678</v>
      </c>
      <c r="AC484" s="1">
        <f t="shared" si="1454"/>
        <v>1.0552783275168514</v>
      </c>
      <c r="AD484" s="1">
        <f t="shared" si="1454"/>
        <v>0.96780679673366787</v>
      </c>
      <c r="AE484" s="1" t="e">
        <f t="shared" si="1454"/>
        <v>#N/A</v>
      </c>
      <c r="AF484" s="1">
        <f t="shared" si="1454"/>
        <v>1.0418524100978701</v>
      </c>
    </row>
    <row r="485" spans="1:32" ht="13">
      <c r="A485" s="9">
        <f>wstETH!A485</f>
        <v>44959</v>
      </c>
      <c r="B485" s="1">
        <f>VLOOKUP(A485, ETH!$A$2:$E$1977, 5)</f>
        <v>1643.241577</v>
      </c>
      <c r="C485" s="1">
        <f>VLOOKUP(A485, wstETH!$A$2:$E$1977, 5)</f>
        <v>1812.415649</v>
      </c>
      <c r="D485" s="1">
        <f>VLOOKUP(A485, rETH!$A$2:$E$1977, 5)</f>
        <v>1751.2264399999999</v>
      </c>
      <c r="E485" s="1">
        <f>VLOOKUP(A485, cbETH!$A$2:$E$1977, 5)</f>
        <v>1638.4125979999999</v>
      </c>
      <c r="F485" s="1">
        <f>VLOOKUP(A485, sfrxETH!$A$2:$E$1977, 5)</f>
        <v>1680.2128909999999</v>
      </c>
      <c r="G485" s="1" t="e">
        <f>VLOOKUP(A485, rETH2!$A$2:$D$1977, 5)</f>
        <v>#REF!</v>
      </c>
      <c r="H485" s="8">
        <f>VLOOKUP(A485, ankrETH!$A$2:$E$1977, 5)</f>
        <v>1722.408447</v>
      </c>
      <c r="J485" s="1">
        <f t="shared" ref="J485:N485" si="1455">B485/$B485</f>
        <v>1</v>
      </c>
      <c r="K485" s="1">
        <f t="shared" si="1455"/>
        <v>1.1029514311029389</v>
      </c>
      <c r="L485" s="1">
        <f t="shared" si="1455"/>
        <v>1.0657145391836687</v>
      </c>
      <c r="M485" s="1">
        <f t="shared" si="1455"/>
        <v>0.99706130914188762</v>
      </c>
      <c r="N485" s="1">
        <f t="shared" si="1455"/>
        <v>1.022499013241557</v>
      </c>
      <c r="O485" s="1" t="e">
        <f t="shared" si="768"/>
        <v>#REF!</v>
      </c>
      <c r="P485" s="10">
        <f t="shared" si="769"/>
        <v>1.0481772559239475</v>
      </c>
      <c r="R485" s="1">
        <f t="shared" ref="R485:X485" si="1456">J485/J484-1</f>
        <v>0</v>
      </c>
      <c r="S485" s="1">
        <f t="shared" si="1456"/>
        <v>5.8095934867741228E-4</v>
      </c>
      <c r="T485" s="1">
        <f t="shared" si="1456"/>
        <v>-2.3334824335455862E-3</v>
      </c>
      <c r="U485" s="1">
        <f t="shared" si="1456"/>
        <v>-4.3147796572768904E-3</v>
      </c>
      <c r="V485" s="1">
        <f t="shared" si="1456"/>
        <v>5.4405842000173621E-3</v>
      </c>
      <c r="W485" s="1" t="e">
        <f t="shared" si="1456"/>
        <v>#REF!</v>
      </c>
      <c r="X485" s="1">
        <f t="shared" si="1456"/>
        <v>2.5359493783934095E-3</v>
      </c>
      <c r="Y485" s="9">
        <f t="shared" si="771"/>
        <v>44959</v>
      </c>
      <c r="Z485" s="1">
        <f t="shared" si="778"/>
        <v>1</v>
      </c>
      <c r="AA485" s="1">
        <f t="shared" ref="AA485:AF485" si="1457">IF(ISNUMBER(AA484), AA484*(S485+1), IF(ISNUMBER(S484),S484+1, NA()))</f>
        <v>1.0503812822408745</v>
      </c>
      <c r="AB485" s="1">
        <f t="shared" si="1457"/>
        <v>1.0587817650510449</v>
      </c>
      <c r="AC485" s="1">
        <f t="shared" si="1457"/>
        <v>1.0507250340565164</v>
      </c>
      <c r="AD485" s="1">
        <f t="shared" si="1457"/>
        <v>0.97307223110064645</v>
      </c>
      <c r="AE485" s="1" t="e">
        <f t="shared" si="1457"/>
        <v>#N/A</v>
      </c>
      <c r="AF485" s="1">
        <f t="shared" si="1457"/>
        <v>1.0444944950696355</v>
      </c>
    </row>
    <row r="486" spans="1:32" ht="13">
      <c r="A486" s="9">
        <f>wstETH!A486</f>
        <v>44960</v>
      </c>
      <c r="B486" s="1">
        <f>VLOOKUP(A486, ETH!$A$2:$E$1977, 5)</f>
        <v>1664.7456050000001</v>
      </c>
      <c r="C486" s="1">
        <f>VLOOKUP(A486, wstETH!$A$2:$E$1977, 5)</f>
        <v>1844.7260739999999</v>
      </c>
      <c r="D486" s="1">
        <f>VLOOKUP(A486, rETH!$A$2:$E$1977, 5)</f>
        <v>1791.1046140000001</v>
      </c>
      <c r="E486" s="1">
        <f>VLOOKUP(A486, cbETH!$A$2:$E$1977, 5)</f>
        <v>1674.2764890000001</v>
      </c>
      <c r="F486" s="1">
        <f>VLOOKUP(A486, sfrxETH!$A$2:$E$1977, 5)</f>
        <v>1701.4017329999999</v>
      </c>
      <c r="G486" s="1" t="e">
        <f>VLOOKUP(A486, rETH2!$A$2:$D$1977, 5)</f>
        <v>#REF!</v>
      </c>
      <c r="H486" s="8">
        <f>VLOOKUP(A486, ankrETH!$A$2:$E$1977, 5)</f>
        <v>1755.9765629999999</v>
      </c>
      <c r="J486" s="1">
        <f t="shared" ref="J486:N486" si="1458">B486/$B486</f>
        <v>1</v>
      </c>
      <c r="K486" s="1">
        <f t="shared" si="1458"/>
        <v>1.1081128963244806</v>
      </c>
      <c r="L486" s="1">
        <f t="shared" si="1458"/>
        <v>1.0759028938838977</v>
      </c>
      <c r="M486" s="1">
        <f t="shared" si="1458"/>
        <v>1.0057251293959717</v>
      </c>
      <c r="N486" s="1">
        <f t="shared" si="1458"/>
        <v>1.0220190567795491</v>
      </c>
      <c r="O486" s="1" t="e">
        <f t="shared" si="768"/>
        <v>#REF!</v>
      </c>
      <c r="P486" s="10">
        <f t="shared" si="769"/>
        <v>1.0548017413147037</v>
      </c>
      <c r="R486" s="1">
        <f t="shared" ref="R486:X486" si="1459">J486/J485-1</f>
        <v>0</v>
      </c>
      <c r="S486" s="1">
        <f t="shared" si="1459"/>
        <v>4.6796849580041933E-3</v>
      </c>
      <c r="T486" s="1">
        <f t="shared" si="1459"/>
        <v>9.5601160776441763E-3</v>
      </c>
      <c r="U486" s="1">
        <f t="shared" si="1459"/>
        <v>8.6893555839013814E-3</v>
      </c>
      <c r="V486" s="1">
        <f t="shared" si="1459"/>
        <v>-4.6939552585611999E-4</v>
      </c>
      <c r="W486" s="1" t="e">
        <f t="shared" si="1459"/>
        <v>#REF!</v>
      </c>
      <c r="X486" s="1">
        <f t="shared" si="1459"/>
        <v>6.3200048973748313E-3</v>
      </c>
      <c r="Y486" s="9">
        <f t="shared" si="771"/>
        <v>44960</v>
      </c>
      <c r="Z486" s="1">
        <f t="shared" si="778"/>
        <v>1</v>
      </c>
      <c r="AA486" s="1">
        <f t="shared" ref="AA486:AF486" si="1460">IF(ISNUMBER(AA485), AA485*(S486+1), IF(ISNUMBER(S485),S485+1, NA()))</f>
        <v>1.0552967357275462</v>
      </c>
      <c r="AB486" s="1">
        <f t="shared" si="1460"/>
        <v>1.0689038416258259</v>
      </c>
      <c r="AC486" s="1">
        <f t="shared" si="1460"/>
        <v>1.0598551574983404</v>
      </c>
      <c r="AD486" s="1">
        <f t="shared" si="1460"/>
        <v>0.97261547534903292</v>
      </c>
      <c r="AE486" s="1" t="e">
        <f t="shared" si="1460"/>
        <v>#N/A</v>
      </c>
      <c r="AF486" s="1">
        <f t="shared" si="1460"/>
        <v>1.0510957053937566</v>
      </c>
    </row>
    <row r="487" spans="1:32" ht="13">
      <c r="A487" s="9">
        <f>wstETH!A487</f>
        <v>44961</v>
      </c>
      <c r="B487" s="1">
        <f>VLOOKUP(A487, ETH!$A$2:$E$1977, 5)</f>
        <v>1667.0592039999999</v>
      </c>
      <c r="C487" s="1">
        <f>VLOOKUP(A487, wstETH!$A$2:$E$1977, 5)</f>
        <v>1836.8826899999999</v>
      </c>
      <c r="D487" s="1">
        <f>VLOOKUP(A487, rETH!$A$2:$E$1977, 5)</f>
        <v>1785.225342</v>
      </c>
      <c r="E487" s="1">
        <f>VLOOKUP(A487, cbETH!$A$2:$E$1977, 5)</f>
        <v>1672.881226</v>
      </c>
      <c r="F487" s="1">
        <f>VLOOKUP(A487, sfrxETH!$A$2:$E$1977, 5)</f>
        <v>1703.0394289999999</v>
      </c>
      <c r="G487" s="1" t="e">
        <f>VLOOKUP(A487, rETH2!$A$2:$D$1977, 5)</f>
        <v>#REF!</v>
      </c>
      <c r="H487" s="8">
        <f>VLOOKUP(A487, ankrETH!$A$2:$E$1977, 5)</f>
        <v>1758.5042719999999</v>
      </c>
      <c r="J487" s="1">
        <f t="shared" ref="J487:N487" si="1461">B487/$B487</f>
        <v>1</v>
      </c>
      <c r="K487" s="1">
        <f t="shared" si="1461"/>
        <v>1.1018700989098165</v>
      </c>
      <c r="L487" s="1">
        <f t="shared" si="1461"/>
        <v>1.0708829882684838</v>
      </c>
      <c r="M487" s="1">
        <f t="shared" si="1461"/>
        <v>1.0034923906637692</v>
      </c>
      <c r="N487" s="1">
        <f t="shared" si="1461"/>
        <v>1.0215830517078623</v>
      </c>
      <c r="O487" s="1" t="e">
        <f t="shared" si="768"/>
        <v>#REF!</v>
      </c>
      <c r="P487" s="10">
        <f t="shared" si="769"/>
        <v>1.0548541214256719</v>
      </c>
      <c r="R487" s="1">
        <f t="shared" ref="R487:X487" si="1462">J487/J486-1</f>
        <v>0</v>
      </c>
      <c r="S487" s="1">
        <f t="shared" si="1462"/>
        <v>-5.6337196646397691E-3</v>
      </c>
      <c r="T487" s="1">
        <f t="shared" si="1462"/>
        <v>-4.6657608636896386E-3</v>
      </c>
      <c r="U487" s="1">
        <f t="shared" si="1462"/>
        <v>-2.2200287801732443E-3</v>
      </c>
      <c r="V487" s="1">
        <f t="shared" si="1462"/>
        <v>-4.2661148908573754E-4</v>
      </c>
      <c r="W487" s="1" t="e">
        <f t="shared" si="1462"/>
        <v>#REF!</v>
      </c>
      <c r="X487" s="1">
        <f t="shared" si="1462"/>
        <v>4.965872629569823E-5</v>
      </c>
      <c r="Y487" s="9">
        <f t="shared" si="771"/>
        <v>44961</v>
      </c>
      <c r="Z487" s="1">
        <f t="shared" si="778"/>
        <v>1</v>
      </c>
      <c r="AA487" s="1">
        <f t="shared" ref="AA487:AF487" si="1463">IF(ISNUMBER(AA486), AA486*(S487+1), IF(ISNUMBER(S486),S486+1, NA()))</f>
        <v>1.0493514897554479</v>
      </c>
      <c r="AB487" s="1">
        <f t="shared" si="1463"/>
        <v>1.0639165919145206</v>
      </c>
      <c r="AC487" s="1">
        <f t="shared" si="1463"/>
        <v>1.0575022485458789</v>
      </c>
      <c r="AD487" s="1">
        <f t="shared" si="1463"/>
        <v>0.97220054641278641</v>
      </c>
      <c r="AE487" s="1" t="e">
        <f t="shared" si="1463"/>
        <v>#N/A</v>
      </c>
      <c r="AF487" s="1">
        <f t="shared" si="1463"/>
        <v>1.0511479014677014</v>
      </c>
    </row>
    <row r="488" spans="1:32" ht="13">
      <c r="A488" s="9">
        <f>wstETH!A488</f>
        <v>44962</v>
      </c>
      <c r="B488" s="1">
        <f>VLOOKUP(A488, ETH!$A$2:$E$1977, 5)</f>
        <v>1631.645874</v>
      </c>
      <c r="C488" s="1">
        <f>VLOOKUP(A488, wstETH!$A$2:$E$1977, 5)</f>
        <v>1803.661499</v>
      </c>
      <c r="D488" s="1">
        <f>VLOOKUP(A488, rETH!$A$2:$E$1977, 5)</f>
        <v>1749.0726320000001</v>
      </c>
      <c r="E488" s="1">
        <f>VLOOKUP(A488, cbETH!$A$2:$E$1977, 5)</f>
        <v>1636.035034</v>
      </c>
      <c r="F488" s="1">
        <f>VLOOKUP(A488, sfrxETH!$A$2:$E$1977, 5)</f>
        <v>1668.6739500000001</v>
      </c>
      <c r="G488" s="1" t="e">
        <f>VLOOKUP(A488, rETH2!$A$2:$D$1977, 5)</f>
        <v>#REF!</v>
      </c>
      <c r="H488" s="8">
        <f>VLOOKUP(A488, ankrETH!$A$2:$E$1977, 5)</f>
        <v>1712.1376949999999</v>
      </c>
      <c r="J488" s="1">
        <f t="shared" ref="J488:N488" si="1464">B488/$B488</f>
        <v>1</v>
      </c>
      <c r="K488" s="1">
        <f t="shared" si="1464"/>
        <v>1.1054246069818456</v>
      </c>
      <c r="L488" s="1">
        <f t="shared" si="1464"/>
        <v>1.0719682866675764</v>
      </c>
      <c r="M488" s="1">
        <f t="shared" si="1464"/>
        <v>1.002690019979176</v>
      </c>
      <c r="N488" s="1">
        <f t="shared" si="1464"/>
        <v>1.0226936963406315</v>
      </c>
      <c r="O488" s="1" t="e">
        <f t="shared" si="768"/>
        <v>#REF!</v>
      </c>
      <c r="P488" s="10">
        <f t="shared" si="769"/>
        <v>1.0493316731789804</v>
      </c>
      <c r="R488" s="1">
        <f t="shared" ref="R488:X488" si="1465">J488/J487-1</f>
        <v>0</v>
      </c>
      <c r="S488" s="1">
        <f t="shared" si="1465"/>
        <v>3.2258866771555095E-3</v>
      </c>
      <c r="T488" s="1">
        <f t="shared" si="1465"/>
        <v>1.0134612380456876E-3</v>
      </c>
      <c r="U488" s="1">
        <f t="shared" si="1465"/>
        <v>-7.9957824499543584E-4</v>
      </c>
      <c r="V488" s="1">
        <f t="shared" si="1465"/>
        <v>1.0871799712341979E-3</v>
      </c>
      <c r="W488" s="1" t="e">
        <f t="shared" si="1465"/>
        <v>#REF!</v>
      </c>
      <c r="X488" s="1">
        <f t="shared" si="1465"/>
        <v>-5.2352720006704212E-3</v>
      </c>
      <c r="Y488" s="9">
        <f t="shared" si="771"/>
        <v>44962</v>
      </c>
      <c r="Z488" s="1">
        <f t="shared" si="778"/>
        <v>1</v>
      </c>
      <c r="AA488" s="1">
        <f t="shared" ref="AA488:AF488" si="1466">IF(ISNUMBER(AA487), AA487*(S488+1), IF(ISNUMBER(S487),S487+1, NA()))</f>
        <v>1.0527365787459033</v>
      </c>
      <c r="AB488" s="1">
        <f t="shared" si="1466"/>
        <v>1.0649948301409395</v>
      </c>
      <c r="AC488" s="1">
        <f t="shared" si="1466"/>
        <v>1.0566566927539078</v>
      </c>
      <c r="AD488" s="1">
        <f t="shared" si="1466"/>
        <v>0.97325750337486938</v>
      </c>
      <c r="AE488" s="1" t="e">
        <f t="shared" si="1466"/>
        <v>#N/A</v>
      </c>
      <c r="AF488" s="1">
        <f t="shared" si="1466"/>
        <v>1.045644856290584</v>
      </c>
    </row>
    <row r="489" spans="1:32" ht="13">
      <c r="A489" s="9">
        <f>wstETH!A489</f>
        <v>44963</v>
      </c>
      <c r="B489" s="1">
        <f>VLOOKUP(A489, ETH!$A$2:$E$1977, 5)</f>
        <v>1616.2470699999999</v>
      </c>
      <c r="C489" s="1">
        <f>VLOOKUP(A489, wstETH!$A$2:$E$1977, 5)</f>
        <v>1790.1297609999999</v>
      </c>
      <c r="D489" s="1">
        <f>VLOOKUP(A489, rETH!$A$2:$E$1977, 5)</f>
        <v>1733.240112</v>
      </c>
      <c r="E489" s="1">
        <f>VLOOKUP(A489, cbETH!$A$2:$E$1977, 5)</f>
        <v>1624.9140629999999</v>
      </c>
      <c r="F489" s="1">
        <f>VLOOKUP(A489, sfrxETH!$A$2:$E$1977, 5)</f>
        <v>1653.094971</v>
      </c>
      <c r="G489" s="1" t="e">
        <f>VLOOKUP(A489, rETH2!$A$2:$D$1977, 5)</f>
        <v>#REF!</v>
      </c>
      <c r="H489" s="8">
        <f>VLOOKUP(A489, ankrETH!$A$2:$E$1977, 5)</f>
        <v>1690.718018</v>
      </c>
      <c r="J489" s="1">
        <f t="shared" ref="J489:N489" si="1467">B489/$B489</f>
        <v>1</v>
      </c>
      <c r="K489" s="1">
        <f t="shared" si="1467"/>
        <v>1.1075842265873372</v>
      </c>
      <c r="L489" s="1">
        <f t="shared" si="1467"/>
        <v>1.0723856173796498</v>
      </c>
      <c r="M489" s="1">
        <f t="shared" si="1467"/>
        <v>1.0053624183832242</v>
      </c>
      <c r="N489" s="1">
        <f t="shared" si="1467"/>
        <v>1.0227984332865643</v>
      </c>
      <c r="O489" s="1" t="e">
        <f t="shared" si="768"/>
        <v>#REF!</v>
      </c>
      <c r="P489" s="10">
        <f t="shared" si="769"/>
        <v>1.0460764628021879</v>
      </c>
      <c r="R489" s="1">
        <f t="shared" ref="R489:X489" si="1468">J489/J488-1</f>
        <v>0</v>
      </c>
      <c r="S489" s="1">
        <f t="shared" si="1468"/>
        <v>1.9536561714399436E-3</v>
      </c>
      <c r="T489" s="1">
        <f t="shared" si="1468"/>
        <v>3.8931255454466296E-4</v>
      </c>
      <c r="U489" s="1">
        <f t="shared" si="1468"/>
        <v>2.6652288850981254E-3</v>
      </c>
      <c r="V489" s="1">
        <f t="shared" si="1468"/>
        <v>1.0241282048339961E-4</v>
      </c>
      <c r="W489" s="1" t="e">
        <f t="shared" si="1468"/>
        <v>#REF!</v>
      </c>
      <c r="X489" s="1">
        <f t="shared" si="1468"/>
        <v>-3.1021748985530229E-3</v>
      </c>
      <c r="Y489" s="9">
        <f t="shared" si="771"/>
        <v>44963</v>
      </c>
      <c r="Z489" s="1">
        <f t="shared" si="778"/>
        <v>1</v>
      </c>
      <c r="AA489" s="1">
        <f t="shared" ref="AA489:AF489" si="1469">IF(ISNUMBER(AA488), AA488*(S489+1), IF(ISNUMBER(S488),S488+1, NA()))</f>
        <v>1.0547932640598707</v>
      </c>
      <c r="AB489" s="1">
        <f t="shared" si="1469"/>
        <v>1.0654094459988386</v>
      </c>
      <c r="AC489" s="1">
        <f t="shared" si="1469"/>
        <v>1.0594729246930679</v>
      </c>
      <c r="AD489" s="1">
        <f t="shared" si="1469"/>
        <v>0.9733571774208466</v>
      </c>
      <c r="AE489" s="1" t="e">
        <f t="shared" si="1469"/>
        <v>#N/A</v>
      </c>
      <c r="AF489" s="1">
        <f t="shared" si="1469"/>
        <v>1.0424010830645982</v>
      </c>
    </row>
    <row r="490" spans="1:32" ht="13">
      <c r="A490" s="9">
        <f>wstETH!A490</f>
        <v>44964</v>
      </c>
      <c r="B490" s="1">
        <f>VLOOKUP(A490, ETH!$A$2:$E$1977, 5)</f>
        <v>1672.0035399999999</v>
      </c>
      <c r="C490" s="1">
        <f>VLOOKUP(A490, wstETH!$A$2:$E$1977, 5)</f>
        <v>1850.257202</v>
      </c>
      <c r="D490" s="1">
        <f>VLOOKUP(A490, rETH!$A$2:$E$1977, 5)</f>
        <v>1791.358643</v>
      </c>
      <c r="E490" s="1">
        <f>VLOOKUP(A490, cbETH!$A$2:$E$1977, 5)</f>
        <v>1688.707275</v>
      </c>
      <c r="F490" s="1">
        <f>VLOOKUP(A490, sfrxETH!$A$2:$E$1977, 5)</f>
        <v>1711.072388</v>
      </c>
      <c r="G490" s="1" t="e">
        <f>VLOOKUP(A490, rETH2!$A$2:$D$1977, 5)</f>
        <v>#REF!</v>
      </c>
      <c r="H490" s="8">
        <f>VLOOKUP(A490, ankrETH!$A$2:$E$1977, 5)</f>
        <v>1758.1583250000001</v>
      </c>
      <c r="J490" s="1">
        <f t="shared" ref="J490:N490" si="1470">B490/$B490</f>
        <v>1</v>
      </c>
      <c r="K490" s="1">
        <f t="shared" si="1470"/>
        <v>1.1066108161469563</v>
      </c>
      <c r="L490" s="1">
        <f t="shared" si="1470"/>
        <v>1.0713844798438645</v>
      </c>
      <c r="M490" s="1">
        <f t="shared" si="1470"/>
        <v>1.0099902509775787</v>
      </c>
      <c r="N490" s="1">
        <f t="shared" si="1470"/>
        <v>1.0233664864130612</v>
      </c>
      <c r="O490" s="1" t="e">
        <f t="shared" si="768"/>
        <v>#REF!</v>
      </c>
      <c r="P490" s="10">
        <f t="shared" si="769"/>
        <v>1.0515278723632369</v>
      </c>
      <c r="R490" s="1">
        <f t="shared" ref="R490:X490" si="1471">J490/J489-1</f>
        <v>0</v>
      </c>
      <c r="S490" s="1">
        <f t="shared" si="1471"/>
        <v>-8.7885906734164188E-4</v>
      </c>
      <c r="T490" s="1">
        <f t="shared" si="1471"/>
        <v>-9.3356113655407302E-4</v>
      </c>
      <c r="U490" s="1">
        <f t="shared" si="1471"/>
        <v>4.6031485857576104E-3</v>
      </c>
      <c r="V490" s="1">
        <f t="shared" si="1471"/>
        <v>5.5539108001134707E-4</v>
      </c>
      <c r="W490" s="1" t="e">
        <f t="shared" si="1471"/>
        <v>#REF!</v>
      </c>
      <c r="X490" s="1">
        <f t="shared" si="1471"/>
        <v>5.2112916740769677E-3</v>
      </c>
      <c r="Y490" s="9">
        <f t="shared" si="771"/>
        <v>44964</v>
      </c>
      <c r="Z490" s="1">
        <f t="shared" si="778"/>
        <v>1</v>
      </c>
      <c r="AA490" s="1">
        <f t="shared" ref="AA490:AF490" si="1472">IF(ISNUMBER(AA489), AA489*(S490+1), IF(ISNUMBER(S489),S489+1, NA()))</f>
        <v>1.0538662494355808</v>
      </c>
      <c r="AB490" s="1">
        <f t="shared" si="1472"/>
        <v>1.0644148211455364</v>
      </c>
      <c r="AC490" s="1">
        <f t="shared" si="1472"/>
        <v>1.0643498359880172</v>
      </c>
      <c r="AD490" s="1">
        <f t="shared" si="1472"/>
        <v>0.97389777131485111</v>
      </c>
      <c r="AE490" s="1" t="e">
        <f t="shared" si="1472"/>
        <v>#N/A</v>
      </c>
      <c r="AF490" s="1">
        <f t="shared" si="1472"/>
        <v>1.0478333391498216</v>
      </c>
    </row>
    <row r="491" spans="1:32" ht="13">
      <c r="A491" s="9">
        <f>wstETH!A491</f>
        <v>44965</v>
      </c>
      <c r="B491" s="1">
        <f>VLOOKUP(A491, ETH!$A$2:$E$1977, 5)</f>
        <v>1650.716797</v>
      </c>
      <c r="C491" s="1">
        <f>VLOOKUP(A491, wstETH!$A$2:$E$1977, 5)</f>
        <v>1827.353149</v>
      </c>
      <c r="D491" s="1">
        <f>VLOOKUP(A491, rETH!$A$2:$E$1977, 5)</f>
        <v>1767.810913</v>
      </c>
      <c r="E491" s="1">
        <f>VLOOKUP(A491, cbETH!$A$2:$E$1977, 5)</f>
        <v>1649.3847659999999</v>
      </c>
      <c r="F491" s="1">
        <f>VLOOKUP(A491, sfrxETH!$A$2:$E$1977, 5)</f>
        <v>1689.054443</v>
      </c>
      <c r="G491" s="1" t="e">
        <f>VLOOKUP(A491, rETH2!$A$2:$D$1977, 5)</f>
        <v>#REF!</v>
      </c>
      <c r="H491" s="8">
        <f>VLOOKUP(A491, ankrETH!$A$2:$E$1977, 5)</f>
        <v>1713.575317</v>
      </c>
      <c r="J491" s="1">
        <f t="shared" ref="J491:N491" si="1473">B491/$B491</f>
        <v>1</v>
      </c>
      <c r="K491" s="1">
        <f t="shared" si="1473"/>
        <v>1.1070058488052084</v>
      </c>
      <c r="L491" s="1">
        <f t="shared" si="1473"/>
        <v>1.0709353150175767</v>
      </c>
      <c r="M491" s="1">
        <f t="shared" si="1473"/>
        <v>0.9991930590380973</v>
      </c>
      <c r="N491" s="1">
        <f t="shared" si="1473"/>
        <v>1.0232248475751107</v>
      </c>
      <c r="O491" s="1" t="e">
        <f t="shared" si="768"/>
        <v>#REF!</v>
      </c>
      <c r="P491" s="10">
        <f t="shared" si="769"/>
        <v>1.0380795301254817</v>
      </c>
      <c r="R491" s="1">
        <f t="shared" ref="R491:X491" si="1474">J491/J490-1</f>
        <v>0</v>
      </c>
      <c r="S491" s="1">
        <f t="shared" si="1474"/>
        <v>3.5697523690170208E-4</v>
      </c>
      <c r="T491" s="1">
        <f t="shared" si="1474"/>
        <v>-4.1923775706864674E-4</v>
      </c>
      <c r="U491" s="1">
        <f t="shared" si="1474"/>
        <v>-1.0690392237975188E-2</v>
      </c>
      <c r="V491" s="1">
        <f t="shared" si="1474"/>
        <v>-1.3840480397886434E-4</v>
      </c>
      <c r="W491" s="1" t="e">
        <f t="shared" si="1474"/>
        <v>#REF!</v>
      </c>
      <c r="X491" s="1">
        <f t="shared" si="1474"/>
        <v>-1.2789335015467418E-2</v>
      </c>
      <c r="Y491" s="9">
        <f t="shared" si="771"/>
        <v>44965</v>
      </c>
      <c r="Z491" s="1">
        <f t="shared" si="778"/>
        <v>1</v>
      </c>
      <c r="AA491" s="1">
        <f t="shared" ref="AA491:AF491" si="1475">IF(ISNUMBER(AA490), AA490*(S491+1), IF(ISNUMBER(S490),S490+1, NA()))</f>
        <v>1.0542424535896358</v>
      </c>
      <c r="AB491" s="1">
        <f t="shared" si="1475"/>
        <v>1.0639685782633288</v>
      </c>
      <c r="AC491" s="1">
        <f t="shared" si="1475"/>
        <v>1.0529715187628808</v>
      </c>
      <c r="AD491" s="1">
        <f t="shared" si="1475"/>
        <v>0.97376297918471688</v>
      </c>
      <c r="AE491" s="1" t="e">
        <f t="shared" si="1475"/>
        <v>#N/A</v>
      </c>
      <c r="AF491" s="1">
        <f t="shared" si="1475"/>
        <v>1.0344322475350587</v>
      </c>
    </row>
    <row r="492" spans="1:32" ht="13">
      <c r="A492" s="9">
        <f>wstETH!A492</f>
        <v>44966</v>
      </c>
      <c r="B492" s="1">
        <f>VLOOKUP(A492, ETH!$A$2:$E$1977, 5)</f>
        <v>1546.438232</v>
      </c>
      <c r="C492" s="1">
        <f>VLOOKUP(A492, wstETH!$A$2:$E$1977, 5)</f>
        <v>1707.5229489999999</v>
      </c>
      <c r="D492" s="1">
        <f>VLOOKUP(A492, rETH!$A$2:$E$1977, 5)</f>
        <v>1656.854736</v>
      </c>
      <c r="E492" s="1">
        <f>VLOOKUP(A492, cbETH!$A$2:$E$1977, 5)</f>
        <v>1547.5924070000001</v>
      </c>
      <c r="F492" s="1">
        <f>VLOOKUP(A492, sfrxETH!$A$2:$E$1977, 5)</f>
        <v>1578.9650879999999</v>
      </c>
      <c r="G492" s="1" t="e">
        <f>VLOOKUP(A492, rETH2!$A$2:$D$1977, 5)</f>
        <v>#REF!</v>
      </c>
      <c r="H492" s="8">
        <f>VLOOKUP(A492, ankrETH!$A$2:$E$1977, 5)</f>
        <v>1622.090942</v>
      </c>
      <c r="J492" s="1">
        <f t="shared" ref="J492:N492" si="1476">B492/$B492</f>
        <v>1</v>
      </c>
      <c r="K492" s="1">
        <f t="shared" si="1476"/>
        <v>1.104164986138289</v>
      </c>
      <c r="L492" s="1">
        <f t="shared" si="1476"/>
        <v>1.0714005265229372</v>
      </c>
      <c r="M492" s="1">
        <f t="shared" si="1476"/>
        <v>1.0007463440673654</v>
      </c>
      <c r="N492" s="1">
        <f t="shared" si="1476"/>
        <v>1.0210334013521725</v>
      </c>
      <c r="O492" s="1" t="e">
        <f t="shared" si="768"/>
        <v>#REF!</v>
      </c>
      <c r="P492" s="10">
        <f t="shared" si="769"/>
        <v>1.048920615408065</v>
      </c>
      <c r="R492" s="1">
        <f t="shared" ref="R492:X492" si="1477">J492/J491-1</f>
        <v>0</v>
      </c>
      <c r="S492" s="1">
        <f t="shared" si="1477"/>
        <v>-2.5662580464100859E-3</v>
      </c>
      <c r="T492" s="1">
        <f t="shared" si="1477"/>
        <v>4.3439738968076291E-4</v>
      </c>
      <c r="U492" s="1">
        <f t="shared" si="1477"/>
        <v>1.554539450827841E-3</v>
      </c>
      <c r="V492" s="1">
        <f t="shared" si="1477"/>
        <v>-2.1417054405310498E-3</v>
      </c>
      <c r="W492" s="1" t="e">
        <f t="shared" si="1477"/>
        <v>#REF!</v>
      </c>
      <c r="X492" s="1">
        <f t="shared" si="1477"/>
        <v>1.0443405315267995E-2</v>
      </c>
      <c r="Y492" s="9">
        <f t="shared" si="771"/>
        <v>44966</v>
      </c>
      <c r="Z492" s="1">
        <f t="shared" si="778"/>
        <v>1</v>
      </c>
      <c r="AA492" s="1">
        <f t="shared" ref="AA492:AF492" si="1478">IF(ISNUMBER(AA491), AA491*(S492+1), IF(ISNUMBER(S491),S491+1, NA()))</f>
        <v>1.0515369954102443</v>
      </c>
      <c r="AB492" s="1">
        <f t="shared" si="1478"/>
        <v>1.0644307634364287</v>
      </c>
      <c r="AC492" s="1">
        <f t="shared" si="1478"/>
        <v>1.0546084045293957</v>
      </c>
      <c r="AD492" s="1">
        <f t="shared" si="1478"/>
        <v>0.97167746571440927</v>
      </c>
      <c r="AE492" s="1" t="e">
        <f t="shared" si="1478"/>
        <v>#N/A</v>
      </c>
      <c r="AF492" s="1">
        <f t="shared" si="1478"/>
        <v>1.0452352427672509</v>
      </c>
    </row>
    <row r="493" spans="1:32" ht="13">
      <c r="A493" s="9">
        <f>wstETH!A493</f>
        <v>44967</v>
      </c>
      <c r="B493" s="1">
        <f>VLOOKUP(A493, ETH!$A$2:$E$1977, 5)</f>
        <v>1514.8691409999999</v>
      </c>
      <c r="C493" s="1">
        <f>VLOOKUP(A493, wstETH!$A$2:$E$1977, 5)</f>
        <v>1684.5792240000001</v>
      </c>
      <c r="D493" s="1">
        <f>VLOOKUP(A493, rETH!$A$2:$E$1977, 5)</f>
        <v>1632.9580080000001</v>
      </c>
      <c r="E493" s="1">
        <f>VLOOKUP(A493, cbETH!$A$2:$E$1977, 5)</f>
        <v>1512.8735349999999</v>
      </c>
      <c r="F493" s="1">
        <f>VLOOKUP(A493, sfrxETH!$A$2:$E$1977, 5)</f>
        <v>1550.5351559999999</v>
      </c>
      <c r="G493" s="1" t="e">
        <f>VLOOKUP(A493, rETH2!$A$2:$D$1977, 5)</f>
        <v>#REF!</v>
      </c>
      <c r="H493" s="8">
        <f>VLOOKUP(A493, ankrETH!$A$2:$E$1977, 5)</f>
        <v>1589.195923</v>
      </c>
      <c r="J493" s="1">
        <f t="shared" ref="J493:N493" si="1479">B493/$B493</f>
        <v>1</v>
      </c>
      <c r="K493" s="1">
        <f t="shared" si="1479"/>
        <v>1.1120295333813259</v>
      </c>
      <c r="L493" s="1">
        <f t="shared" si="1479"/>
        <v>1.0779531801156415</v>
      </c>
      <c r="M493" s="1">
        <f t="shared" si="1479"/>
        <v>0.99868265453035598</v>
      </c>
      <c r="N493" s="1">
        <f t="shared" si="1479"/>
        <v>1.0235439577153549</v>
      </c>
      <c r="O493" s="1" t="e">
        <f t="shared" si="768"/>
        <v>#REF!</v>
      </c>
      <c r="P493" s="10">
        <f t="shared" si="769"/>
        <v>1.0490648201803987</v>
      </c>
      <c r="R493" s="1">
        <f t="shared" ref="R493:X493" si="1480">J493/J492-1</f>
        <v>0</v>
      </c>
      <c r="S493" s="1">
        <f t="shared" si="1480"/>
        <v>7.122619664423846E-3</v>
      </c>
      <c r="T493" s="1">
        <f t="shared" si="1480"/>
        <v>6.1159701068749239E-3</v>
      </c>
      <c r="U493" s="1">
        <f t="shared" si="1480"/>
        <v>-2.0621504632452048E-3</v>
      </c>
      <c r="V493" s="1">
        <f t="shared" si="1480"/>
        <v>2.4588386235531168E-3</v>
      </c>
      <c r="W493" s="1" t="e">
        <f t="shared" si="1480"/>
        <v>#REF!</v>
      </c>
      <c r="X493" s="1">
        <f t="shared" si="1480"/>
        <v>1.3747920501838706E-4</v>
      </c>
      <c r="Y493" s="9">
        <f t="shared" si="771"/>
        <v>44967</v>
      </c>
      <c r="Z493" s="1">
        <f t="shared" si="778"/>
        <v>1</v>
      </c>
      <c r="AA493" s="1">
        <f t="shared" ref="AA493:AF493" si="1481">IF(ISNUMBER(AA492), AA492*(S493+1), IF(ISNUMBER(S492),S492+1, NA()))</f>
        <v>1.0590266934916224</v>
      </c>
      <c r="AB493" s="1">
        <f t="shared" si="1481"/>
        <v>1.0709407901664441</v>
      </c>
      <c r="AC493" s="1">
        <f t="shared" si="1481"/>
        <v>1.0524336433194532</v>
      </c>
      <c r="AD493" s="1">
        <f t="shared" si="1481"/>
        <v>0.97406666379674411</v>
      </c>
      <c r="AE493" s="1" t="e">
        <f t="shared" si="1481"/>
        <v>#N/A</v>
      </c>
      <c r="AF493" s="1">
        <f t="shared" si="1481"/>
        <v>1.0453789408774836</v>
      </c>
    </row>
    <row r="494" spans="1:32" ht="13">
      <c r="A494" s="9">
        <f>wstETH!A494</f>
        <v>44968</v>
      </c>
      <c r="B494" s="1">
        <f>VLOOKUP(A494, ETH!$A$2:$E$1977, 5)</f>
        <v>1539.9267580000001</v>
      </c>
      <c r="C494" s="1">
        <f>VLOOKUP(A494, wstETH!$A$2:$E$1977, 5)</f>
        <v>1706.5273440000001</v>
      </c>
      <c r="D494" s="1">
        <f>VLOOKUP(A494, rETH!$A$2:$E$1977, 5)</f>
        <v>1652.8000489999999</v>
      </c>
      <c r="E494" s="1">
        <f>VLOOKUP(A494, cbETH!$A$2:$E$1977, 5)</f>
        <v>1539.16272</v>
      </c>
      <c r="F494" s="1">
        <f>VLOOKUP(A494, sfrxETH!$A$2:$E$1977, 5)</f>
        <v>1574.451294</v>
      </c>
      <c r="G494" s="1" t="e">
        <f>VLOOKUP(A494, rETH2!$A$2:$D$1977, 5)</f>
        <v>#REF!</v>
      </c>
      <c r="H494" s="8">
        <f>VLOOKUP(A494, ankrETH!$A$2:$E$1977, 5)</f>
        <v>1621.49585</v>
      </c>
      <c r="J494" s="1">
        <f t="shared" ref="J494:N494" si="1482">B494/$B494</f>
        <v>1</v>
      </c>
      <c r="K494" s="1">
        <f t="shared" si="1482"/>
        <v>1.1081873440632817</v>
      </c>
      <c r="L494" s="1">
        <f t="shared" si="1482"/>
        <v>1.0732978308309906</v>
      </c>
      <c r="M494" s="1">
        <f t="shared" si="1482"/>
        <v>0.99950384783170321</v>
      </c>
      <c r="N494" s="1">
        <f t="shared" si="1482"/>
        <v>1.0224195961402989</v>
      </c>
      <c r="O494" s="1" t="e">
        <f t="shared" si="768"/>
        <v>#REF!</v>
      </c>
      <c r="P494" s="10">
        <f t="shared" si="769"/>
        <v>1.0529694620710006</v>
      </c>
      <c r="R494" s="1">
        <f t="shared" ref="R494:X494" si="1483">J494/J493-1</f>
        <v>0</v>
      </c>
      <c r="S494" s="1">
        <f t="shared" si="1483"/>
        <v>-3.4551144575822867E-3</v>
      </c>
      <c r="T494" s="1">
        <f t="shared" si="1483"/>
        <v>-4.3186934001636645E-3</v>
      </c>
      <c r="U494" s="1">
        <f t="shared" si="1483"/>
        <v>8.2227652360034043E-4</v>
      </c>
      <c r="V494" s="1">
        <f t="shared" si="1483"/>
        <v>-1.0984985711465223E-3</v>
      </c>
      <c r="W494" s="1" t="e">
        <f t="shared" si="1483"/>
        <v>#REF!</v>
      </c>
      <c r="X494" s="1">
        <f t="shared" si="1483"/>
        <v>3.7220215714892646E-3</v>
      </c>
      <c r="Y494" s="9">
        <f t="shared" si="771"/>
        <v>44968</v>
      </c>
      <c r="Z494" s="1">
        <f t="shared" si="778"/>
        <v>1</v>
      </c>
      <c r="AA494" s="1">
        <f t="shared" ref="AA494:AF494" si="1484">IF(ISNUMBER(AA493), AA493*(S494+1), IF(ISNUMBER(S493),S493+1, NA()))</f>
        <v>1.0553676350519738</v>
      </c>
      <c r="AB494" s="1">
        <f t="shared" si="1484"/>
        <v>1.0663157252439861</v>
      </c>
      <c r="AC494" s="1">
        <f t="shared" si="1484"/>
        <v>1.0532990347970019</v>
      </c>
      <c r="AD494" s="1">
        <f t="shared" si="1484"/>
        <v>0.97299665295836191</v>
      </c>
      <c r="AE494" s="1" t="e">
        <f t="shared" si="1484"/>
        <v>#N/A</v>
      </c>
      <c r="AF494" s="1">
        <f t="shared" si="1484"/>
        <v>1.0492698638458102</v>
      </c>
    </row>
    <row r="495" spans="1:32" ht="13">
      <c r="A495" s="9">
        <f>wstETH!A495</f>
        <v>44969</v>
      </c>
      <c r="B495" s="1">
        <f>VLOOKUP(A495, ETH!$A$2:$E$1977, 5)</f>
        <v>1515.0336910000001</v>
      </c>
      <c r="C495" s="1">
        <f>VLOOKUP(A495, wstETH!$A$2:$E$1977, 5)</f>
        <v>1677.9415280000001</v>
      </c>
      <c r="D495" s="1">
        <f>VLOOKUP(A495, rETH!$A$2:$E$1977, 5)</f>
        <v>1631.3992920000001</v>
      </c>
      <c r="E495" s="1">
        <f>VLOOKUP(A495, cbETH!$A$2:$E$1977, 5)</f>
        <v>1506.8486330000001</v>
      </c>
      <c r="F495" s="1">
        <f>VLOOKUP(A495, sfrxETH!$A$2:$E$1977, 5)</f>
        <v>1548.0295410000001</v>
      </c>
      <c r="G495" s="1" t="e">
        <f>VLOOKUP(A495, rETH2!$A$2:$D$1977, 5)</f>
        <v>#REF!</v>
      </c>
      <c r="H495" s="8">
        <f>VLOOKUP(A495, ankrETH!$A$2:$E$1977, 5)</f>
        <v>1591.2835689999999</v>
      </c>
      <c r="J495" s="1">
        <f t="shared" ref="J495:N495" si="1485">B495/$B495</f>
        <v>1</v>
      </c>
      <c r="K495" s="1">
        <f t="shared" si="1485"/>
        <v>1.1075275341847166</v>
      </c>
      <c r="L495" s="1">
        <f t="shared" si="1485"/>
        <v>1.0768072694958966</v>
      </c>
      <c r="M495" s="1">
        <f t="shared" si="1485"/>
        <v>0.99459744159577235</v>
      </c>
      <c r="N495" s="1">
        <f t="shared" si="1485"/>
        <v>1.0217789546173202</v>
      </c>
      <c r="O495" s="1" t="e">
        <f t="shared" si="768"/>
        <v>#REF!</v>
      </c>
      <c r="P495" s="10">
        <f t="shared" si="769"/>
        <v>1.0503288332483689</v>
      </c>
      <c r="R495" s="1">
        <f t="shared" ref="R495:X495" si="1486">J495/J494-1</f>
        <v>0</v>
      </c>
      <c r="S495" s="1">
        <f t="shared" si="1486"/>
        <v>-5.9539560896426647E-4</v>
      </c>
      <c r="T495" s="1">
        <f t="shared" si="1486"/>
        <v>3.2697715061893451E-3</v>
      </c>
      <c r="U495" s="1">
        <f t="shared" si="1486"/>
        <v>-4.908841768418104E-3</v>
      </c>
      <c r="V495" s="1">
        <f t="shared" si="1486"/>
        <v>-6.2659354867333761E-4</v>
      </c>
      <c r="W495" s="1" t="e">
        <f t="shared" si="1486"/>
        <v>#REF!</v>
      </c>
      <c r="X495" s="1">
        <f t="shared" si="1486"/>
        <v>-2.5077924078045211E-3</v>
      </c>
      <c r="Y495" s="9">
        <f t="shared" si="771"/>
        <v>44969</v>
      </c>
      <c r="Z495" s="1">
        <f t="shared" si="778"/>
        <v>1</v>
      </c>
      <c r="AA495" s="1">
        <f t="shared" ref="AA495:AF495" si="1487">IF(ISNUMBER(AA494), AA494*(S495+1), IF(ISNUMBER(S494),S494+1, NA()))</f>
        <v>1.0547392737962209</v>
      </c>
      <c r="AB495" s="1">
        <f t="shared" si="1487"/>
        <v>1.0698023340189906</v>
      </c>
      <c r="AC495" s="1">
        <f t="shared" si="1487"/>
        <v>1.048128556500356</v>
      </c>
      <c r="AD495" s="1">
        <f t="shared" si="1487"/>
        <v>0.97238697953273745</v>
      </c>
      <c r="AE495" s="1" t="e">
        <f t="shared" si="1487"/>
        <v>#N/A</v>
      </c>
      <c r="AF495" s="1">
        <f t="shared" si="1487"/>
        <v>1.0466385128475195</v>
      </c>
    </row>
    <row r="496" spans="1:32" ht="13">
      <c r="A496" s="9">
        <f>wstETH!A496</f>
        <v>44970</v>
      </c>
      <c r="B496" s="1">
        <f>VLOOKUP(A496, ETH!$A$2:$E$1977, 5)</f>
        <v>1507.165894</v>
      </c>
      <c r="C496" s="1">
        <f>VLOOKUP(A496, wstETH!$A$2:$E$1977, 5)</f>
        <v>1667.7696530000001</v>
      </c>
      <c r="D496" s="1">
        <f>VLOOKUP(A496, rETH!$A$2:$E$1977, 5)</f>
        <v>1619.6442870000001</v>
      </c>
      <c r="E496" s="1">
        <f>VLOOKUP(A496, cbETH!$A$2:$E$1977, 5)</f>
        <v>1504.1892089999999</v>
      </c>
      <c r="F496" s="1">
        <f>VLOOKUP(A496, sfrxETH!$A$2:$E$1977, 5)</f>
        <v>1542.635254</v>
      </c>
      <c r="G496" s="1" t="e">
        <f>VLOOKUP(A496, rETH2!$A$2:$D$1977, 5)</f>
        <v>#REF!</v>
      </c>
      <c r="H496" s="8">
        <f>VLOOKUP(A496, ankrETH!$A$2:$E$1977, 5)</f>
        <v>1583.8469239999999</v>
      </c>
      <c r="J496" s="1">
        <f t="shared" ref="J496:N496" si="1488">B496/$B496</f>
        <v>1</v>
      </c>
      <c r="K496" s="1">
        <f t="shared" si="1488"/>
        <v>1.1065601070455222</v>
      </c>
      <c r="L496" s="1">
        <f t="shared" si="1488"/>
        <v>1.0746290726507113</v>
      </c>
      <c r="M496" s="1">
        <f t="shared" si="1488"/>
        <v>0.99802497852966932</v>
      </c>
      <c r="N496" s="1">
        <f t="shared" si="1488"/>
        <v>1.0235338127947315</v>
      </c>
      <c r="O496" s="1" t="e">
        <f t="shared" si="768"/>
        <v>#REF!</v>
      </c>
      <c r="P496" s="10">
        <f t="shared" si="769"/>
        <v>1.0508776308601897</v>
      </c>
      <c r="R496" s="1">
        <f t="shared" ref="R496:X496" si="1489">J496/J495-1</f>
        <v>0</v>
      </c>
      <c r="S496" s="1">
        <f t="shared" si="1489"/>
        <v>-8.7350165962829518E-4</v>
      </c>
      <c r="T496" s="1">
        <f t="shared" si="1489"/>
        <v>-2.022828882094152E-3</v>
      </c>
      <c r="U496" s="1">
        <f t="shared" si="1489"/>
        <v>3.4461549874869046E-3</v>
      </c>
      <c r="V496" s="1">
        <f t="shared" si="1489"/>
        <v>1.7174538284248086E-3</v>
      </c>
      <c r="W496" s="1" t="e">
        <f t="shared" si="1489"/>
        <v>#REF!</v>
      </c>
      <c r="X496" s="1">
        <f t="shared" si="1489"/>
        <v>5.2250075828497167E-4</v>
      </c>
      <c r="Y496" s="9">
        <f t="shared" si="771"/>
        <v>44970</v>
      </c>
      <c r="Z496" s="1">
        <f t="shared" si="778"/>
        <v>1</v>
      </c>
      <c r="AA496" s="1">
        <f t="shared" ref="AA496:AF496" si="1490">IF(ISNUMBER(AA495), AA495*(S496+1), IF(ISNUMBER(S495),S495+1, NA()))</f>
        <v>1.0538179572900848</v>
      </c>
      <c r="AB496" s="1">
        <f t="shared" si="1490"/>
        <v>1.0676383069596052</v>
      </c>
      <c r="AC496" s="1">
        <f t="shared" si="1490"/>
        <v>1.051740569952867</v>
      </c>
      <c r="AD496" s="1">
        <f t="shared" si="1490"/>
        <v>0.97405700927344641</v>
      </c>
      <c r="AE496" s="1" t="e">
        <f t="shared" si="1490"/>
        <v>#N/A</v>
      </c>
      <c r="AF496" s="1">
        <f t="shared" si="1490"/>
        <v>1.0471853822641326</v>
      </c>
    </row>
    <row r="497" spans="1:32" ht="13">
      <c r="A497" s="9">
        <f>wstETH!A497</f>
        <v>44971</v>
      </c>
      <c r="B497" s="1">
        <f>VLOOKUP(A497, ETH!$A$2:$E$1977, 5)</f>
        <v>1556.8751219999999</v>
      </c>
      <c r="C497" s="1">
        <f>VLOOKUP(A497, wstETH!$A$2:$E$1977, 5)</f>
        <v>1721.748169</v>
      </c>
      <c r="D497" s="1">
        <f>VLOOKUP(A497, rETH!$A$2:$E$1977, 5)</f>
        <v>1672.132568</v>
      </c>
      <c r="E497" s="1">
        <f>VLOOKUP(A497, cbETH!$A$2:$E$1977, 5)</f>
        <v>1562.599365</v>
      </c>
      <c r="F497" s="1">
        <f>VLOOKUP(A497, sfrxETH!$A$2:$E$1977, 5)</f>
        <v>1544.0717770000001</v>
      </c>
      <c r="G497" s="1" t="e">
        <f>VLOOKUP(A497, rETH2!$A$2:$D$1977, 5)</f>
        <v>#REF!</v>
      </c>
      <c r="H497" s="8">
        <f>VLOOKUP(A497, ankrETH!$A$2:$E$1977, 5)</f>
        <v>1647.325562</v>
      </c>
      <c r="J497" s="1">
        <f t="shared" ref="J497:N497" si="1491">B497/$B497</f>
        <v>1</v>
      </c>
      <c r="K497" s="1">
        <f t="shared" si="1491"/>
        <v>1.1058999817456137</v>
      </c>
      <c r="L497" s="1">
        <f t="shared" si="1491"/>
        <v>1.0740312722397012</v>
      </c>
      <c r="M497" s="1">
        <f t="shared" si="1491"/>
        <v>1.0036767515384577</v>
      </c>
      <c r="N497" s="1">
        <f t="shared" si="1491"/>
        <v>0.99177625435779826</v>
      </c>
      <c r="O497" s="1" t="e">
        <f t="shared" si="768"/>
        <v>#REF!</v>
      </c>
      <c r="P497" s="10">
        <f t="shared" si="769"/>
        <v>1.0580974278038466</v>
      </c>
      <c r="R497" s="1">
        <f t="shared" ref="R497:X497" si="1492">J497/J496-1</f>
        <v>0</v>
      </c>
      <c r="S497" s="1">
        <f t="shared" si="1492"/>
        <v>-5.9655620666743125E-4</v>
      </c>
      <c r="T497" s="1">
        <f t="shared" si="1492"/>
        <v>-5.5628535112639543E-4</v>
      </c>
      <c r="U497" s="1">
        <f t="shared" si="1492"/>
        <v>5.6629574713800146E-3</v>
      </c>
      <c r="V497" s="1">
        <f t="shared" si="1492"/>
        <v>-3.1027366209055773E-2</v>
      </c>
      <c r="W497" s="1" t="e">
        <f t="shared" si="1492"/>
        <v>#REF!</v>
      </c>
      <c r="X497" s="1">
        <f t="shared" si="1492"/>
        <v>6.8702546629975103E-3</v>
      </c>
      <c r="Y497" s="9">
        <f t="shared" si="771"/>
        <v>44971</v>
      </c>
      <c r="Z497" s="1">
        <f t="shared" si="778"/>
        <v>1</v>
      </c>
      <c r="AA497" s="1">
        <f t="shared" ref="AA497:AF497" si="1493">IF(ISNUMBER(AA496), AA496*(S497+1), IF(ISNUMBER(S496),S496+1, NA()))</f>
        <v>1.0531892956469657</v>
      </c>
      <c r="AB497" s="1">
        <f t="shared" si="1493"/>
        <v>1.0670443954091422</v>
      </c>
      <c r="AC497" s="1">
        <f t="shared" si="1493"/>
        <v>1.0576965320714351</v>
      </c>
      <c r="AD497" s="1">
        <f t="shared" si="1493"/>
        <v>0.94383458573822154</v>
      </c>
      <c r="AE497" s="1" t="e">
        <f t="shared" si="1493"/>
        <v>#N/A</v>
      </c>
      <c r="AF497" s="1">
        <f t="shared" si="1493"/>
        <v>1.0543798125196555</v>
      </c>
    </row>
    <row r="498" spans="1:32" ht="13">
      <c r="A498" s="9">
        <f>wstETH!A498</f>
        <v>44972</v>
      </c>
      <c r="B498" s="1">
        <f>VLOOKUP(A498, ETH!$A$2:$E$1977, 5)</f>
        <v>1673.7459719999999</v>
      </c>
      <c r="C498" s="1">
        <f>VLOOKUP(A498, wstETH!$A$2:$E$1977, 5)</f>
        <v>1848.0866699999999</v>
      </c>
      <c r="D498" s="1">
        <f>VLOOKUP(A498, rETH!$A$2:$E$1977, 5)</f>
        <v>1800.928345</v>
      </c>
      <c r="E498" s="1">
        <f>VLOOKUP(A498, cbETH!$A$2:$E$1977, 5)</f>
        <v>1672.2633060000001</v>
      </c>
      <c r="F498" s="1">
        <f>VLOOKUP(A498, sfrxETH!$A$2:$E$1977, 5)</f>
        <v>1713.6986079999999</v>
      </c>
      <c r="G498" s="1" t="e">
        <f>VLOOKUP(A498, rETH2!$A$2:$D$1977, 5)</f>
        <v>#REF!</v>
      </c>
      <c r="H498" s="8">
        <f>VLOOKUP(A498, ankrETH!$A$2:$E$1977, 5)</f>
        <v>1716.1229249999999</v>
      </c>
      <c r="J498" s="1">
        <f t="shared" ref="J498:N498" si="1494">B498/$B498</f>
        <v>1</v>
      </c>
      <c r="K498" s="1">
        <f t="shared" si="1494"/>
        <v>1.1041619821146909</v>
      </c>
      <c r="L498" s="1">
        <f t="shared" si="1494"/>
        <v>1.0759866641220512</v>
      </c>
      <c r="M498" s="1">
        <f t="shared" si="1494"/>
        <v>0.99911416306607859</v>
      </c>
      <c r="N498" s="1">
        <f t="shared" si="1494"/>
        <v>1.0238701909778218</v>
      </c>
      <c r="O498" s="1" t="e">
        <f t="shared" si="768"/>
        <v>#REF!</v>
      </c>
      <c r="P498" s="10">
        <f t="shared" si="769"/>
        <v>1.0253186288175873</v>
      </c>
      <c r="R498" s="1">
        <f t="shared" ref="R498:X498" si="1495">J498/J497-1</f>
        <v>0</v>
      </c>
      <c r="S498" s="1">
        <f t="shared" si="1495"/>
        <v>-1.5715703586317575E-3</v>
      </c>
      <c r="T498" s="1">
        <f t="shared" si="1495"/>
        <v>1.8206098210460375E-3</v>
      </c>
      <c r="U498" s="1">
        <f t="shared" si="1495"/>
        <v>-4.5458744216058111E-3</v>
      </c>
      <c r="V498" s="1">
        <f t="shared" si="1495"/>
        <v>3.2360057501886086E-2</v>
      </c>
      <c r="W498" s="1" t="e">
        <f t="shared" si="1495"/>
        <v>#REF!</v>
      </c>
      <c r="X498" s="1">
        <f t="shared" si="1495"/>
        <v>-3.0978998837842386E-2</v>
      </c>
      <c r="Y498" s="9">
        <f t="shared" si="771"/>
        <v>44972</v>
      </c>
      <c r="Z498" s="1">
        <f t="shared" si="778"/>
        <v>1</v>
      </c>
      <c r="AA498" s="1">
        <f t="shared" ref="AA498:AF498" si="1496">IF(ISNUMBER(AA497), AA497*(S498+1), IF(ISNUMBER(S497),S497+1, NA()))</f>
        <v>1.0515341345678988</v>
      </c>
      <c r="AB498" s="1">
        <f t="shared" si="1496"/>
        <v>1.0689870669149162</v>
      </c>
      <c r="AC498" s="1">
        <f t="shared" si="1496"/>
        <v>1.0528883764604704</v>
      </c>
      <c r="AD498" s="1">
        <f t="shared" si="1496"/>
        <v>0.97437712720497927</v>
      </c>
      <c r="AE498" s="1" t="e">
        <f t="shared" si="1496"/>
        <v>#N/A</v>
      </c>
      <c r="AF498" s="1">
        <f t="shared" si="1496"/>
        <v>1.0217161815329647</v>
      </c>
    </row>
    <row r="499" spans="1:32" ht="13">
      <c r="A499" s="9">
        <f>wstETH!A499</f>
        <v>44973</v>
      </c>
      <c r="B499" s="1">
        <f>VLOOKUP(A499, ETH!$A$2:$E$1977, 5)</f>
        <v>1640.0676269999999</v>
      </c>
      <c r="C499" s="1">
        <f>VLOOKUP(A499, wstETH!$A$2:$E$1977, 5)</f>
        <v>1820.169067</v>
      </c>
      <c r="D499" s="1">
        <f>VLOOKUP(A499, rETH!$A$2:$E$1977, 5)</f>
        <v>1757.3325199999999</v>
      </c>
      <c r="E499" s="1">
        <f>VLOOKUP(A499, cbETH!$A$2:$E$1977, 5)</f>
        <v>1636.4864500000001</v>
      </c>
      <c r="F499" s="1">
        <f>VLOOKUP(A499, sfrxETH!$A$2:$E$1977, 5)</f>
        <v>1676.623169</v>
      </c>
      <c r="G499" s="1" t="e">
        <f>VLOOKUP(A499, rETH2!$A$2:$D$1977, 5)</f>
        <v>#REF!</v>
      </c>
      <c r="H499" s="8">
        <f>VLOOKUP(A499, ankrETH!$A$2:$E$1977, 5)</f>
        <v>1681.9417719999999</v>
      </c>
      <c r="J499" s="1">
        <f t="shared" ref="J499:N499" si="1497">B499/$B499</f>
        <v>1</v>
      </c>
      <c r="K499" s="1">
        <f t="shared" si="1497"/>
        <v>1.1098134229558816</v>
      </c>
      <c r="L499" s="1">
        <f t="shared" si="1497"/>
        <v>1.0715000351628794</v>
      </c>
      <c r="M499" s="1">
        <f t="shared" si="1497"/>
        <v>0.99781644552880389</v>
      </c>
      <c r="N499" s="1">
        <f t="shared" si="1497"/>
        <v>1.0222890455236089</v>
      </c>
      <c r="O499" s="1" t="e">
        <f t="shared" si="768"/>
        <v>#REF!</v>
      </c>
      <c r="P499" s="10">
        <f t="shared" si="769"/>
        <v>1.0255319624085233</v>
      </c>
      <c r="R499" s="1">
        <f t="shared" ref="R499:X499" si="1498">J499/J498-1</f>
        <v>0</v>
      </c>
      <c r="S499" s="1">
        <f t="shared" si="1498"/>
        <v>5.1183077598515592E-3</v>
      </c>
      <c r="T499" s="1">
        <f t="shared" si="1498"/>
        <v>-4.1697811959711117E-3</v>
      </c>
      <c r="U499" s="1">
        <f t="shared" si="1498"/>
        <v>-1.2988681226300258E-3</v>
      </c>
      <c r="V499" s="1">
        <f t="shared" si="1498"/>
        <v>-1.5442831211863739E-3</v>
      </c>
      <c r="W499" s="1" t="e">
        <f t="shared" si="1498"/>
        <v>#REF!</v>
      </c>
      <c r="X499" s="1">
        <f t="shared" si="1498"/>
        <v>2.0806565387587739E-4</v>
      </c>
      <c r="Y499" s="9">
        <f t="shared" si="771"/>
        <v>44973</v>
      </c>
      <c r="Z499" s="1">
        <f t="shared" si="778"/>
        <v>1</v>
      </c>
      <c r="AA499" s="1">
        <f t="shared" ref="AA499:AF499" si="1499">IF(ISNUMBER(AA498), AA498*(S499+1), IF(ISNUMBER(S498),S498+1, NA()))</f>
        <v>1.0569162098886065</v>
      </c>
      <c r="AB499" s="1">
        <f t="shared" si="1499"/>
        <v>1.0645296247445581</v>
      </c>
      <c r="AC499" s="1">
        <f t="shared" si="1499"/>
        <v>1.0515208133115983</v>
      </c>
      <c r="AD499" s="1">
        <f t="shared" si="1499"/>
        <v>0.97287241305376659</v>
      </c>
      <c r="AE499" s="1" t="e">
        <f t="shared" si="1499"/>
        <v>#N/A</v>
      </c>
      <c r="AF499" s="1">
        <f t="shared" si="1499"/>
        <v>1.0219287655783509</v>
      </c>
    </row>
    <row r="500" spans="1:32" ht="13">
      <c r="A500" s="9">
        <f>wstETH!A500</f>
        <v>44974</v>
      </c>
      <c r="B500" s="1">
        <f>VLOOKUP(A500, ETH!$A$2:$E$1977, 5)</f>
        <v>1694.7833250000001</v>
      </c>
      <c r="C500" s="1">
        <f>VLOOKUP(A500, wstETH!$A$2:$E$1977, 5)</f>
        <v>1875.923706</v>
      </c>
      <c r="D500" s="1">
        <f>VLOOKUP(A500, rETH!$A$2:$E$1977, 5)</f>
        <v>1820.1983640000001</v>
      </c>
      <c r="E500" s="1">
        <f>VLOOKUP(A500, cbETH!$A$2:$E$1977, 5)</f>
        <v>1692.7235109999999</v>
      </c>
      <c r="F500" s="1">
        <f>VLOOKUP(A500, sfrxETH!$A$2:$E$1977, 5)</f>
        <v>1736.962769</v>
      </c>
      <c r="G500" s="1" t="e">
        <f>VLOOKUP(A500, rETH2!$A$2:$D$1977, 5)</f>
        <v>#REF!</v>
      </c>
      <c r="H500" s="8">
        <f>VLOOKUP(A500, ankrETH!$A$2:$E$1977, 5)</f>
        <v>1745.394775</v>
      </c>
      <c r="J500" s="1">
        <f t="shared" ref="J500:N500" si="1500">B500/$B500</f>
        <v>1</v>
      </c>
      <c r="K500" s="1">
        <f t="shared" si="1500"/>
        <v>1.106881144231225</v>
      </c>
      <c r="L500" s="1">
        <f t="shared" si="1500"/>
        <v>1.0740006330897787</v>
      </c>
      <c r="M500" s="1">
        <f t="shared" si="1500"/>
        <v>0.99878461513656902</v>
      </c>
      <c r="N500" s="1">
        <f t="shared" si="1500"/>
        <v>1.0248878091835132</v>
      </c>
      <c r="O500" s="1" t="e">
        <f t="shared" si="768"/>
        <v>#REF!</v>
      </c>
      <c r="P500" s="10">
        <f t="shared" si="769"/>
        <v>1.029863079989886</v>
      </c>
      <c r="R500" s="1">
        <f t="shared" ref="R500:X500" si="1501">J500/J499-1</f>
        <v>0</v>
      </c>
      <c r="S500" s="1">
        <f t="shared" si="1501"/>
        <v>-2.6421366546881542E-3</v>
      </c>
      <c r="T500" s="1">
        <f t="shared" si="1501"/>
        <v>2.3337357394666025E-3</v>
      </c>
      <c r="U500" s="1">
        <f t="shared" si="1501"/>
        <v>9.7028828508838316E-4</v>
      </c>
      <c r="V500" s="1">
        <f t="shared" si="1501"/>
        <v>2.5421026189058615E-3</v>
      </c>
      <c r="W500" s="1" t="e">
        <f t="shared" si="1501"/>
        <v>#REF!</v>
      </c>
      <c r="X500" s="1">
        <f t="shared" si="1501"/>
        <v>4.2232887322115609E-3</v>
      </c>
      <c r="Y500" s="9">
        <f t="shared" si="771"/>
        <v>44974</v>
      </c>
      <c r="Z500" s="1">
        <f t="shared" si="778"/>
        <v>1</v>
      </c>
      <c r="AA500" s="1">
        <f t="shared" ref="AA500:AF500" si="1502">IF(ISNUMBER(AA499), AA499*(S500+1), IF(ISNUMBER(S499),S499+1, NA()))</f>
        <v>1.0541236928295257</v>
      </c>
      <c r="AB500" s="1">
        <f t="shared" si="1502"/>
        <v>1.0670139555755456</v>
      </c>
      <c r="AC500" s="1">
        <f t="shared" si="1502"/>
        <v>1.0525410916382811</v>
      </c>
      <c r="AD500" s="1">
        <f t="shared" si="1502"/>
        <v>0.97534555456285188</v>
      </c>
      <c r="AE500" s="1" t="e">
        <f t="shared" si="1502"/>
        <v>#N/A</v>
      </c>
      <c r="AF500" s="1">
        <f t="shared" si="1502"/>
        <v>1.0262446658191409</v>
      </c>
    </row>
    <row r="501" spans="1:32" ht="13">
      <c r="A501" s="9">
        <f>wstETH!A501</f>
        <v>44975</v>
      </c>
      <c r="B501" s="1">
        <f>VLOOKUP(A501, ETH!$A$2:$E$1977, 5)</f>
        <v>1691.8194579999999</v>
      </c>
      <c r="C501" s="1">
        <f>VLOOKUP(A501, wstETH!$A$2:$E$1977, 5)</f>
        <v>1877.5614009999999</v>
      </c>
      <c r="D501" s="1">
        <f>VLOOKUP(A501, rETH!$A$2:$E$1977, 5)</f>
        <v>1823.974487</v>
      </c>
      <c r="E501" s="1">
        <f>VLOOKUP(A501, cbETH!$A$2:$E$1977, 5)</f>
        <v>1690.1798100000001</v>
      </c>
      <c r="F501" s="1">
        <f>VLOOKUP(A501, sfrxETH!$A$2:$E$1977, 5)</f>
        <v>1735.3438719999999</v>
      </c>
      <c r="G501" s="1" t="e">
        <f>VLOOKUP(A501, rETH2!$A$2:$D$1977, 5)</f>
        <v>#REF!</v>
      </c>
      <c r="H501" s="8">
        <f>VLOOKUP(A501, ankrETH!$A$2:$E$1977, 5)</f>
        <v>1747.017578</v>
      </c>
      <c r="J501" s="1">
        <f t="shared" ref="J501:N501" si="1503">B501/$B501</f>
        <v>1</v>
      </c>
      <c r="K501" s="1">
        <f t="shared" si="1503"/>
        <v>1.1097882768292406</v>
      </c>
      <c r="L501" s="1">
        <f t="shared" si="1503"/>
        <v>1.0781141441393682</v>
      </c>
      <c r="M501" s="1">
        <f t="shared" si="1503"/>
        <v>0.99903083748549726</v>
      </c>
      <c r="N501" s="1">
        <f t="shared" si="1503"/>
        <v>1.0257263940275594</v>
      </c>
      <c r="O501" s="1" t="e">
        <f t="shared" si="768"/>
        <v>#REF!</v>
      </c>
      <c r="P501" s="10">
        <f t="shared" si="769"/>
        <v>1.0326264837178625</v>
      </c>
      <c r="R501" s="1">
        <f t="shared" ref="R501:X501" si="1504">J501/J500-1</f>
        <v>0</v>
      </c>
      <c r="S501" s="1">
        <f t="shared" si="1504"/>
        <v>2.6264180333785969E-3</v>
      </c>
      <c r="T501" s="1">
        <f t="shared" si="1504"/>
        <v>3.8300825184389709E-3</v>
      </c>
      <c r="U501" s="1">
        <f t="shared" si="1504"/>
        <v>2.4652196799657133E-4</v>
      </c>
      <c r="V501" s="1">
        <f t="shared" si="1504"/>
        <v>8.1822111311313783E-4</v>
      </c>
      <c r="W501" s="1" t="e">
        <f t="shared" si="1504"/>
        <v>#REF!</v>
      </c>
      <c r="X501" s="1">
        <f t="shared" si="1504"/>
        <v>2.6832729337220584E-3</v>
      </c>
      <c r="Y501" s="9">
        <f t="shared" si="771"/>
        <v>44975</v>
      </c>
      <c r="Z501" s="1">
        <f t="shared" si="778"/>
        <v>1</v>
      </c>
      <c r="AA501" s="1">
        <f t="shared" ref="AA501:AF501" si="1505">IF(ISNUMBER(AA500), AA500*(S501+1), IF(ISNUMBER(S500),S500+1, NA()))</f>
        <v>1.0568922623057848</v>
      </c>
      <c r="AB501" s="1">
        <f t="shared" si="1505"/>
        <v>1.071100707073726</v>
      </c>
      <c r="AC501" s="1">
        <f t="shared" si="1505"/>
        <v>1.0528005661395892</v>
      </c>
      <c r="AD501" s="1">
        <f t="shared" si="1505"/>
        <v>0.97614360288817625</v>
      </c>
      <c r="AE501" s="1" t="e">
        <f t="shared" si="1505"/>
        <v>#N/A</v>
      </c>
      <c r="AF501" s="1">
        <f t="shared" si="1505"/>
        <v>1.02899836035431</v>
      </c>
    </row>
    <row r="502" spans="1:32" ht="13">
      <c r="A502" s="9">
        <f>wstETH!A502</f>
        <v>44976</v>
      </c>
      <c r="B502" s="1">
        <f>VLOOKUP(A502, ETH!$A$2:$E$1977, 5)</f>
        <v>1681.4361570000001</v>
      </c>
      <c r="C502" s="1">
        <f>VLOOKUP(A502, wstETH!$A$2:$E$1977, 5)</f>
        <v>1857.805908</v>
      </c>
      <c r="D502" s="1">
        <f>VLOOKUP(A502, rETH!$A$2:$E$1977, 5)</f>
        <v>1805.2138669999999</v>
      </c>
      <c r="E502" s="1">
        <f>VLOOKUP(A502, cbETH!$A$2:$E$1977, 5)</f>
        <v>1681.2982179999999</v>
      </c>
      <c r="F502" s="1">
        <f>VLOOKUP(A502, sfrxETH!$A$2:$E$1977, 5)</f>
        <v>1721.4761960000001</v>
      </c>
      <c r="G502" s="1" t="e">
        <f>VLOOKUP(A502, rETH2!$A$2:$D$1977, 5)</f>
        <v>#REF!</v>
      </c>
      <c r="H502" s="8">
        <f>VLOOKUP(A502, ankrETH!$A$2:$E$1977, 5)</f>
        <v>1724.639038</v>
      </c>
      <c r="J502" s="1">
        <f t="shared" ref="J502:N502" si="1506">B502/$B502</f>
        <v>1</v>
      </c>
      <c r="K502" s="1">
        <f t="shared" si="1506"/>
        <v>1.1048923268753046</v>
      </c>
      <c r="L502" s="1">
        <f t="shared" si="1506"/>
        <v>1.0736142787727621</v>
      </c>
      <c r="M502" s="1">
        <f t="shared" si="1506"/>
        <v>0.99991796358165252</v>
      </c>
      <c r="N502" s="1">
        <f t="shared" si="1506"/>
        <v>1.0238129998771044</v>
      </c>
      <c r="O502" s="1" t="e">
        <f t="shared" si="768"/>
        <v>#REF!</v>
      </c>
      <c r="P502" s="10">
        <f t="shared" si="769"/>
        <v>1.025694035910993</v>
      </c>
      <c r="R502" s="1">
        <f t="shared" ref="R502:X502" si="1507">J502/J501-1</f>
        <v>0</v>
      </c>
      <c r="S502" s="1">
        <f t="shared" si="1507"/>
        <v>-4.4116072012619911E-3</v>
      </c>
      <c r="T502" s="1">
        <f t="shared" si="1507"/>
        <v>-4.1738301932754407E-3</v>
      </c>
      <c r="U502" s="1">
        <f t="shared" si="1507"/>
        <v>8.8798669957790288E-4</v>
      </c>
      <c r="V502" s="1">
        <f t="shared" si="1507"/>
        <v>-1.8654040313245135E-3</v>
      </c>
      <c r="W502" s="1" t="e">
        <f t="shared" si="1507"/>
        <v>#REF!</v>
      </c>
      <c r="X502" s="1">
        <f t="shared" si="1507"/>
        <v>-6.7134127549295375E-3</v>
      </c>
      <c r="Y502" s="9">
        <f t="shared" si="771"/>
        <v>44976</v>
      </c>
      <c r="Z502" s="1">
        <f t="shared" si="778"/>
        <v>1</v>
      </c>
      <c r="AA502" s="1">
        <f t="shared" ref="AA502:AF502" si="1508">IF(ISNUMBER(AA501), AA501*(S502+1), IF(ISNUMBER(S501),S501+1, NA()))</f>
        <v>1.0522296687904384</v>
      </c>
      <c r="AB502" s="1">
        <f t="shared" si="1508"/>
        <v>1.066630114602503</v>
      </c>
      <c r="AC502" s="1">
        <f t="shared" si="1508"/>
        <v>1.0537354390396292</v>
      </c>
      <c r="AD502" s="1">
        <f t="shared" si="1508"/>
        <v>0.97432270067619697</v>
      </c>
      <c r="AE502" s="1" t="e">
        <f t="shared" si="1508"/>
        <v>#N/A</v>
      </c>
      <c r="AF502" s="1">
        <f t="shared" si="1508"/>
        <v>1.0220902696371059</v>
      </c>
    </row>
    <row r="503" spans="1:32" ht="13">
      <c r="A503" s="9">
        <f>wstETH!A503</f>
        <v>44977</v>
      </c>
      <c r="B503" s="1">
        <f>VLOOKUP(A503, ETH!$A$2:$E$1977, 5)</f>
        <v>1702.6751710000001</v>
      </c>
      <c r="C503" s="1">
        <f>VLOOKUP(A503, wstETH!$A$2:$E$1977, 5)</f>
        <v>1888.7124020000001</v>
      </c>
      <c r="D503" s="1">
        <f>VLOOKUP(A503, rETH!$A$2:$E$1977, 5)</f>
        <v>1824.199707</v>
      </c>
      <c r="E503" s="1">
        <f>VLOOKUP(A503, cbETH!$A$2:$E$1977, 5)</f>
        <v>1713.0335689999999</v>
      </c>
      <c r="F503" s="1">
        <f>VLOOKUP(A503, sfrxETH!$A$2:$E$1977, 5)</f>
        <v>1742.0908199999999</v>
      </c>
      <c r="G503" s="1" t="e">
        <f>VLOOKUP(A503, rETH2!$A$2:$D$1977, 5)</f>
        <v>#REF!</v>
      </c>
      <c r="H503" s="8">
        <f>VLOOKUP(A503, ankrETH!$A$2:$E$1977, 5)</f>
        <v>1757.7495120000001</v>
      </c>
      <c r="J503" s="1">
        <f t="shared" ref="J503:N503" si="1509">B503/$B503</f>
        <v>1</v>
      </c>
      <c r="K503" s="1">
        <f t="shared" si="1509"/>
        <v>1.1092617277614605</v>
      </c>
      <c r="L503" s="1">
        <f t="shared" si="1509"/>
        <v>1.0713727069436427</v>
      </c>
      <c r="M503" s="1">
        <f t="shared" si="1509"/>
        <v>1.0060836019555721</v>
      </c>
      <c r="N503" s="1">
        <f t="shared" si="1509"/>
        <v>1.023149247531959</v>
      </c>
      <c r="O503" s="1" t="e">
        <f t="shared" si="768"/>
        <v>#REF!</v>
      </c>
      <c r="P503" s="10">
        <f t="shared" si="769"/>
        <v>1.0323457709010075</v>
      </c>
      <c r="R503" s="1">
        <f t="shared" ref="R503:X503" si="1510">J503/J502-1</f>
        <v>0</v>
      </c>
      <c r="S503" s="1">
        <f t="shared" si="1510"/>
        <v>3.954594289303115E-3</v>
      </c>
      <c r="T503" s="1">
        <f t="shared" si="1510"/>
        <v>-2.0878744568130214E-3</v>
      </c>
      <c r="U503" s="1">
        <f t="shared" si="1510"/>
        <v>6.1661442223066576E-3</v>
      </c>
      <c r="V503" s="1">
        <f t="shared" si="1510"/>
        <v>-6.4831404292098327E-4</v>
      </c>
      <c r="W503" s="1" t="e">
        <f t="shared" si="1510"/>
        <v>#REF!</v>
      </c>
      <c r="X503" s="1">
        <f t="shared" si="1510"/>
        <v>6.485106432452481E-3</v>
      </c>
      <c r="Y503" s="9">
        <f t="shared" si="771"/>
        <v>44977</v>
      </c>
      <c r="Z503" s="1">
        <f t="shared" si="778"/>
        <v>1</v>
      </c>
      <c r="AA503" s="1">
        <f t="shared" ref="AA503:AF503" si="1511">IF(ISNUMBER(AA502), AA502*(S503+1), IF(ISNUMBER(S502),S502+1, NA()))</f>
        <v>1.0563908102296724</v>
      </c>
      <c r="AB503" s="1">
        <f t="shared" si="1511"/>
        <v>1.0644031248313568</v>
      </c>
      <c r="AC503" s="1">
        <f t="shared" si="1511"/>
        <v>1.0602329237289032</v>
      </c>
      <c r="AD503" s="1">
        <f t="shared" si="1511"/>
        <v>0.97369103358701192</v>
      </c>
      <c r="AE503" s="1" t="e">
        <f t="shared" si="1511"/>
        <v>#N/A</v>
      </c>
      <c r="AF503" s="1">
        <f t="shared" si="1511"/>
        <v>1.0287186338192766</v>
      </c>
    </row>
    <row r="504" spans="1:32" ht="13">
      <c r="A504" s="9">
        <f>wstETH!A504</f>
        <v>44978</v>
      </c>
      <c r="B504" s="1">
        <f>VLOOKUP(A504, ETH!$A$2:$E$1977, 5)</f>
        <v>1658.0363769999999</v>
      </c>
      <c r="C504" s="1">
        <f>VLOOKUP(A504, wstETH!$A$2:$E$1977, 5)</f>
        <v>1843.75647</v>
      </c>
      <c r="D504" s="1">
        <f>VLOOKUP(A504, rETH!$A$2:$E$1977, 5)</f>
        <v>1782.8482670000001</v>
      </c>
      <c r="E504" s="1">
        <f>VLOOKUP(A504, cbETH!$A$2:$E$1977, 5)</f>
        <v>1667.4079589999999</v>
      </c>
      <c r="F504" s="1">
        <f>VLOOKUP(A504, sfrxETH!$A$2:$E$1977, 5)</f>
        <v>1694.9243160000001</v>
      </c>
      <c r="G504" s="1" t="e">
        <f>VLOOKUP(A504, rETH2!$A$2:$D$1977, 5)</f>
        <v>#REF!</v>
      </c>
      <c r="H504" s="8">
        <f>VLOOKUP(A504, ankrETH!$A$2:$E$1977, 5)</f>
        <v>1759.6521</v>
      </c>
      <c r="J504" s="1">
        <f t="shared" ref="J504:N504" si="1512">B504/$B504</f>
        <v>1</v>
      </c>
      <c r="K504" s="1">
        <f t="shared" si="1512"/>
        <v>1.1120120737857613</v>
      </c>
      <c r="L504" s="1">
        <f t="shared" si="1512"/>
        <v>1.0752769310320145</v>
      </c>
      <c r="M504" s="1">
        <f t="shared" si="1512"/>
        <v>1.0056522173638656</v>
      </c>
      <c r="N504" s="1">
        <f t="shared" si="1512"/>
        <v>1.0222479672410711</v>
      </c>
      <c r="O504" s="1" t="e">
        <f t="shared" si="768"/>
        <v>#REF!</v>
      </c>
      <c r="P504" s="10">
        <f t="shared" si="769"/>
        <v>1.0612867874369925</v>
      </c>
      <c r="R504" s="1">
        <f t="shared" ref="R504:X504" si="1513">J504/J503-1</f>
        <v>0</v>
      </c>
      <c r="S504" s="1">
        <f t="shared" si="1513"/>
        <v>2.4794383106059303E-3</v>
      </c>
      <c r="T504" s="1">
        <f t="shared" si="1513"/>
        <v>3.6441324882259263E-3</v>
      </c>
      <c r="U504" s="1">
        <f t="shared" si="1513"/>
        <v>-4.2877608865510286E-4</v>
      </c>
      <c r="V504" s="1">
        <f t="shared" si="1513"/>
        <v>-8.8088838755628895E-4</v>
      </c>
      <c r="W504" s="1" t="e">
        <f t="shared" si="1513"/>
        <v>#REF!</v>
      </c>
      <c r="X504" s="1">
        <f t="shared" si="1513"/>
        <v>2.8034227825359137E-2</v>
      </c>
      <c r="Y504" s="9">
        <f t="shared" si="771"/>
        <v>44978</v>
      </c>
      <c r="Z504" s="1">
        <f t="shared" si="778"/>
        <v>1</v>
      </c>
      <c r="AA504" s="1">
        <f t="shared" ref="AA504:AF504" si="1514">IF(ISNUMBER(AA503), AA503*(S504+1), IF(ISNUMBER(S503),S503+1, NA()))</f>
        <v>1.0590100660755279</v>
      </c>
      <c r="AB504" s="1">
        <f t="shared" si="1514"/>
        <v>1.0682819508391239</v>
      </c>
      <c r="AC504" s="1">
        <f t="shared" si="1514"/>
        <v>1.0597783212028034</v>
      </c>
      <c r="AD504" s="1">
        <f t="shared" si="1514"/>
        <v>0.97283332046245741</v>
      </c>
      <c r="AE504" s="1" t="e">
        <f t="shared" si="1514"/>
        <v>#N/A</v>
      </c>
      <c r="AF504" s="1">
        <f t="shared" si="1514"/>
        <v>1.0575579663679584</v>
      </c>
    </row>
    <row r="505" spans="1:32" ht="13">
      <c r="A505" s="9">
        <f>wstETH!A505</f>
        <v>44979</v>
      </c>
      <c r="B505" s="1">
        <f>VLOOKUP(A505, ETH!$A$2:$E$1977, 5)</f>
        <v>1643.231689</v>
      </c>
      <c r="C505" s="1">
        <f>VLOOKUP(A505, wstETH!$A$2:$E$1977, 5)</f>
        <v>1823.188721</v>
      </c>
      <c r="D505" s="1">
        <f>VLOOKUP(A505, rETH!$A$2:$E$1977, 5)</f>
        <v>1764.7196039999999</v>
      </c>
      <c r="E505" s="1">
        <f>VLOOKUP(A505, cbETH!$A$2:$E$1977, 5)</f>
        <v>1655.0513920000001</v>
      </c>
      <c r="F505" s="1">
        <f>VLOOKUP(A505, sfrxETH!$A$2:$E$1977, 5)</f>
        <v>1680.384644</v>
      </c>
      <c r="G505" s="1" t="e">
        <f>VLOOKUP(A505, rETH2!$A$2:$D$1977, 5)</f>
        <v>#REF!</v>
      </c>
      <c r="H505" s="8">
        <f>VLOOKUP(A505, ankrETH!$A$2:$E$1977, 5)</f>
        <v>1734.6016850000001</v>
      </c>
      <c r="J505" s="1">
        <f t="shared" ref="J505:N505" si="1515">B505/$B505</f>
        <v>1</v>
      </c>
      <c r="K505" s="1">
        <f t="shared" si="1515"/>
        <v>1.1095140954283289</v>
      </c>
      <c r="L505" s="1">
        <f t="shared" si="1515"/>
        <v>1.0739323102233576</v>
      </c>
      <c r="M505" s="1">
        <f t="shared" si="1515"/>
        <v>1.0071929619414735</v>
      </c>
      <c r="N505" s="1">
        <f t="shared" si="1515"/>
        <v>1.0226096875131527</v>
      </c>
      <c r="O505" s="1" t="e">
        <f t="shared" si="768"/>
        <v>#REF!</v>
      </c>
      <c r="P505" s="10">
        <f t="shared" si="769"/>
        <v>1.0556038424840772</v>
      </c>
      <c r="R505" s="1">
        <f t="shared" ref="R505:X505" si="1516">J505/J504-1</f>
        <v>0</v>
      </c>
      <c r="S505" s="1">
        <f t="shared" si="1516"/>
        <v>-2.2463590246175613E-3</v>
      </c>
      <c r="T505" s="1">
        <f t="shared" si="1516"/>
        <v>-1.2504879160445403E-3</v>
      </c>
      <c r="U505" s="1">
        <f t="shared" si="1516"/>
        <v>1.5320849007289805E-3</v>
      </c>
      <c r="V505" s="1">
        <f t="shared" si="1516"/>
        <v>3.5384787612513513E-4</v>
      </c>
      <c r="W505" s="1" t="e">
        <f t="shared" si="1516"/>
        <v>#REF!</v>
      </c>
      <c r="X505" s="1">
        <f t="shared" si="1516"/>
        <v>-5.3547684001979956E-3</v>
      </c>
      <c r="Y505" s="9">
        <f t="shared" si="771"/>
        <v>44979</v>
      </c>
      <c r="Z505" s="1">
        <f t="shared" si="778"/>
        <v>1</v>
      </c>
      <c r="AA505" s="1">
        <f t="shared" ref="AA505:AF505" si="1517">IF(ISNUMBER(AA504), AA504*(S505+1), IF(ISNUMBER(S504),S504+1, NA()))</f>
        <v>1.0566311492564384</v>
      </c>
      <c r="AB505" s="1">
        <f t="shared" si="1517"/>
        <v>1.0669460771686712</v>
      </c>
      <c r="AC505" s="1">
        <f t="shared" si="1517"/>
        <v>1.061401991566838</v>
      </c>
      <c r="AD505" s="1">
        <f t="shared" si="1517"/>
        <v>0.9731775554667268</v>
      </c>
      <c r="AE505" s="1" t="e">
        <f t="shared" si="1517"/>
        <v>#N/A</v>
      </c>
      <c r="AF505" s="1">
        <f t="shared" si="1517"/>
        <v>1.0518949883882736</v>
      </c>
    </row>
    <row r="506" spans="1:32" ht="13">
      <c r="A506" s="9">
        <f>wstETH!A506</f>
        <v>44980</v>
      </c>
      <c r="B506" s="1">
        <f>VLOOKUP(A506, ETH!$A$2:$E$1977, 5)</f>
        <v>1651.0738530000001</v>
      </c>
      <c r="C506" s="1">
        <f>VLOOKUP(A506, wstETH!$A$2:$E$1977, 5)</f>
        <v>1827.073975</v>
      </c>
      <c r="D506" s="1">
        <f>VLOOKUP(A506, rETH!$A$2:$E$1977, 5)</f>
        <v>1770.4377440000001</v>
      </c>
      <c r="E506" s="1">
        <f>VLOOKUP(A506, cbETH!$A$2:$E$1977, 5)</f>
        <v>1660.7174070000001</v>
      </c>
      <c r="F506" s="1">
        <f>VLOOKUP(A506, sfrxETH!$A$2:$E$1977, 5)</f>
        <v>1689.8842770000001</v>
      </c>
      <c r="G506" s="1" t="e">
        <f>VLOOKUP(A506, rETH2!$A$2:$D$1977, 5)</f>
        <v>#REF!</v>
      </c>
      <c r="H506" s="8">
        <f>VLOOKUP(A506, ankrETH!$A$2:$E$1977, 5)</f>
        <v>1756.2001949999999</v>
      </c>
      <c r="J506" s="1">
        <f t="shared" ref="J506:N506" si="1518">B506/$B506</f>
        <v>1</v>
      </c>
      <c r="K506" s="1">
        <f t="shared" si="1518"/>
        <v>1.1065973649090304</v>
      </c>
      <c r="L506" s="1">
        <f t="shared" si="1518"/>
        <v>1.0722947012837227</v>
      </c>
      <c r="M506" s="1">
        <f t="shared" si="1518"/>
        <v>1.0058407768874043</v>
      </c>
      <c r="N506" s="1">
        <f t="shared" si="1518"/>
        <v>1.0235061708048259</v>
      </c>
      <c r="O506" s="1" t="e">
        <f t="shared" si="768"/>
        <v>#REF!</v>
      </c>
      <c r="P506" s="10">
        <f t="shared" si="769"/>
        <v>1.0636714958625171</v>
      </c>
      <c r="R506" s="1">
        <f t="shared" ref="R506:X506" si="1519">J506/J505-1</f>
        <v>0</v>
      </c>
      <c r="S506" s="1">
        <f t="shared" si="1519"/>
        <v>-2.6288359303561215E-3</v>
      </c>
      <c r="T506" s="1">
        <f t="shared" si="1519"/>
        <v>-1.5248716553599717E-3</v>
      </c>
      <c r="U506" s="1">
        <f t="shared" si="1519"/>
        <v>-1.3425282991084142E-3</v>
      </c>
      <c r="V506" s="1">
        <f t="shared" si="1519"/>
        <v>8.7666223254090347E-4</v>
      </c>
      <c r="W506" s="1" t="e">
        <f t="shared" si="1519"/>
        <v>#REF!</v>
      </c>
      <c r="X506" s="1">
        <f t="shared" si="1519"/>
        <v>7.6426904239519367E-3</v>
      </c>
      <c r="Y506" s="9">
        <f t="shared" si="771"/>
        <v>44980</v>
      </c>
      <c r="Z506" s="1">
        <f t="shared" si="778"/>
        <v>1</v>
      </c>
      <c r="AA506" s="1">
        <f t="shared" ref="AA506:AF506" si="1520">IF(ISNUMBER(AA505), AA505*(S506+1), IF(ISNUMBER(S505),S505+1, NA()))</f>
        <v>1.0538534393261396</v>
      </c>
      <c r="AB506" s="1">
        <f t="shared" si="1520"/>
        <v>1.0653191213377993</v>
      </c>
      <c r="AC506" s="1">
        <f t="shared" si="1520"/>
        <v>1.0599770293564295</v>
      </c>
      <c r="AD506" s="1">
        <f t="shared" si="1520"/>
        <v>0.97403070347516096</v>
      </c>
      <c r="AE506" s="1" t="e">
        <f t="shared" si="1520"/>
        <v>#N/A</v>
      </c>
      <c r="AF506" s="1">
        <f t="shared" si="1520"/>
        <v>1.0599342961430316</v>
      </c>
    </row>
    <row r="507" spans="1:32" ht="13">
      <c r="A507" s="9">
        <f>wstETH!A507</f>
        <v>44981</v>
      </c>
      <c r="B507" s="1">
        <f>VLOOKUP(A507, ETH!$A$2:$E$1977, 5)</f>
        <v>1608.373169</v>
      </c>
      <c r="C507" s="1">
        <f>VLOOKUP(A507, wstETH!$A$2:$E$1977, 5)</f>
        <v>1789.9019780000001</v>
      </c>
      <c r="D507" s="1">
        <f>VLOOKUP(A507, rETH!$A$2:$E$1977, 5)</f>
        <v>1723.30188</v>
      </c>
      <c r="E507" s="1">
        <f>VLOOKUP(A507, cbETH!$A$2:$E$1977, 5)</f>
        <v>1618.0859379999999</v>
      </c>
      <c r="F507" s="1">
        <f>VLOOKUP(A507, sfrxETH!$A$2:$E$1977, 5)</f>
        <v>1649.731689</v>
      </c>
      <c r="G507" s="1" t="e">
        <f>VLOOKUP(A507, rETH2!$A$2:$D$1977, 5)</f>
        <v>#REF!</v>
      </c>
      <c r="H507" s="8">
        <f>VLOOKUP(A507, ankrETH!$A$2:$E$1977, 5)</f>
        <v>1700.8427730000001</v>
      </c>
      <c r="J507" s="1">
        <f t="shared" ref="J507:N507" si="1521">B507/$B507</f>
        <v>1</v>
      </c>
      <c r="K507" s="1">
        <f t="shared" si="1521"/>
        <v>1.1128648577947027</v>
      </c>
      <c r="L507" s="1">
        <f t="shared" si="1521"/>
        <v>1.0714564960515081</v>
      </c>
      <c r="M507" s="1">
        <f t="shared" si="1521"/>
        <v>1.0060388777848357</v>
      </c>
      <c r="N507" s="1">
        <f t="shared" si="1521"/>
        <v>1.0257145050645893</v>
      </c>
      <c r="O507" s="1" t="e">
        <f t="shared" si="768"/>
        <v>#REF!</v>
      </c>
      <c r="P507" s="10">
        <f t="shared" si="769"/>
        <v>1.057492630306369</v>
      </c>
      <c r="R507" s="1">
        <f t="shared" ref="R507:X507" si="1522">J507/J506-1</f>
        <v>0</v>
      </c>
      <c r="S507" s="1">
        <f t="shared" si="1522"/>
        <v>5.6637518617148608E-3</v>
      </c>
      <c r="T507" s="1">
        <f t="shared" si="1522"/>
        <v>-7.8169297228758428E-4</v>
      </c>
      <c r="U507" s="1">
        <f t="shared" si="1522"/>
        <v>1.9695055319246535E-4</v>
      </c>
      <c r="V507" s="1">
        <f t="shared" si="1522"/>
        <v>2.1576169472694584E-3</v>
      </c>
      <c r="W507" s="1" t="e">
        <f t="shared" si="1522"/>
        <v>#REF!</v>
      </c>
      <c r="X507" s="1">
        <f t="shared" si="1522"/>
        <v>-5.8089979661791746E-3</v>
      </c>
      <c r="Y507" s="9">
        <f t="shared" si="771"/>
        <v>44981</v>
      </c>
      <c r="Z507" s="1">
        <f t="shared" si="778"/>
        <v>1</v>
      </c>
      <c r="AA507" s="1">
        <f t="shared" ref="AA507:AF507" si="1523">IF(ISNUMBER(AA506), AA506*(S507+1), IF(ISNUMBER(S506),S506+1, NA()))</f>
        <v>1.0598222037050977</v>
      </c>
      <c r="AB507" s="1">
        <f t="shared" si="1523"/>
        <v>1.064486368867406</v>
      </c>
      <c r="AC507" s="1">
        <f t="shared" si="1523"/>
        <v>1.0601857924187326</v>
      </c>
      <c r="AD507" s="1">
        <f t="shared" si="1523"/>
        <v>0.97613228862813972</v>
      </c>
      <c r="AE507" s="1" t="e">
        <f t="shared" si="1523"/>
        <v>#N/A</v>
      </c>
      <c r="AF507" s="1">
        <f t="shared" si="1523"/>
        <v>1.0537771399724531</v>
      </c>
    </row>
    <row r="508" spans="1:32" ht="13">
      <c r="A508" s="9">
        <f>wstETH!A508</f>
        <v>44982</v>
      </c>
      <c r="B508" s="1">
        <f>VLOOKUP(A508, ETH!$A$2:$E$1977, 5)</f>
        <v>1594.9149170000001</v>
      </c>
      <c r="C508" s="1">
        <f>VLOOKUP(A508, wstETH!$A$2:$E$1977, 5)</f>
        <v>1767.612061</v>
      </c>
      <c r="D508" s="1">
        <f>VLOOKUP(A508, rETH!$A$2:$E$1977, 5)</f>
        <v>1711.6594239999999</v>
      </c>
      <c r="E508" s="1">
        <f>VLOOKUP(A508, cbETH!$A$2:$E$1977, 5)</f>
        <v>1604.843018</v>
      </c>
      <c r="F508" s="1">
        <f>VLOOKUP(A508, sfrxETH!$A$2:$E$1977, 5)</f>
        <v>1638.747803</v>
      </c>
      <c r="G508" s="1" t="e">
        <f>VLOOKUP(A508, rETH2!$A$2:$D$1977, 5)</f>
        <v>#REF!</v>
      </c>
      <c r="H508" s="8">
        <f>VLOOKUP(A508, ankrETH!$A$2:$E$1977, 5)</f>
        <v>1701.95874</v>
      </c>
      <c r="J508" s="1">
        <f t="shared" ref="J508:N508" si="1524">B508/$B508</f>
        <v>1</v>
      </c>
      <c r="K508" s="1">
        <f t="shared" si="1524"/>
        <v>1.1082798475073765</v>
      </c>
      <c r="L508" s="1">
        <f t="shared" si="1524"/>
        <v>1.0731979529162556</v>
      </c>
      <c r="M508" s="1">
        <f t="shared" si="1524"/>
        <v>1.0062248467891155</v>
      </c>
      <c r="N508" s="1">
        <f t="shared" si="1524"/>
        <v>1.0274828992649017</v>
      </c>
      <c r="O508" s="1" t="e">
        <f t="shared" si="768"/>
        <v>#REF!</v>
      </c>
      <c r="P508" s="10">
        <f t="shared" si="769"/>
        <v>1.0671156949245588</v>
      </c>
      <c r="R508" s="1">
        <f t="shared" ref="R508:X508" si="1525">J508/J507-1</f>
        <v>0</v>
      </c>
      <c r="S508" s="1">
        <f t="shared" si="1525"/>
        <v>-4.1200063558588518E-3</v>
      </c>
      <c r="T508" s="1">
        <f t="shared" si="1525"/>
        <v>1.6253173798144172E-3</v>
      </c>
      <c r="U508" s="1">
        <f t="shared" si="1525"/>
        <v>1.8485270140788934E-4</v>
      </c>
      <c r="V508" s="1">
        <f t="shared" si="1525"/>
        <v>1.7240608293835891E-3</v>
      </c>
      <c r="W508" s="1" t="e">
        <f t="shared" si="1525"/>
        <v>#REF!</v>
      </c>
      <c r="X508" s="1">
        <f t="shared" si="1525"/>
        <v>9.0998881149666477E-3</v>
      </c>
      <c r="Y508" s="9">
        <f t="shared" si="771"/>
        <v>44982</v>
      </c>
      <c r="Z508" s="1">
        <f t="shared" si="778"/>
        <v>1</v>
      </c>
      <c r="AA508" s="1">
        <f t="shared" ref="AA508:AF508" si="1526">IF(ISNUMBER(AA507), AA507*(S508+1), IF(ISNUMBER(S507),S507+1, NA()))</f>
        <v>1.0554557294897524</v>
      </c>
      <c r="AB508" s="1">
        <f t="shared" si="1526"/>
        <v>1.0662164970633017</v>
      </c>
      <c r="AC508" s="1">
        <f t="shared" si="1526"/>
        <v>1.0603817706264553</v>
      </c>
      <c r="AD508" s="1">
        <f t="shared" si="1526"/>
        <v>0.9778152000712601</v>
      </c>
      <c r="AE508" s="1" t="e">
        <f t="shared" si="1526"/>
        <v>#N/A</v>
      </c>
      <c r="AF508" s="1">
        <f t="shared" si="1526"/>
        <v>1.0633663940443121</v>
      </c>
    </row>
    <row r="509" spans="1:32" ht="13">
      <c r="A509" s="9">
        <f>wstETH!A509</f>
        <v>44983</v>
      </c>
      <c r="B509" s="1">
        <f>VLOOKUP(A509, ETH!$A$2:$E$1977, 5)</f>
        <v>1640.817139</v>
      </c>
      <c r="C509" s="1">
        <f>VLOOKUP(A509, wstETH!$A$2:$E$1977, 5)</f>
        <v>1821.2633060000001</v>
      </c>
      <c r="D509" s="1">
        <f>VLOOKUP(A509, rETH!$A$2:$E$1977, 5)</f>
        <v>1754.3364260000001</v>
      </c>
      <c r="E509" s="1">
        <f>VLOOKUP(A509, cbETH!$A$2:$E$1977, 5)</f>
        <v>1649.403198</v>
      </c>
      <c r="F509" s="1">
        <f>VLOOKUP(A509, sfrxETH!$A$2:$E$1977, 5)</f>
        <v>1686.826172</v>
      </c>
      <c r="G509" s="1" t="e">
        <f>VLOOKUP(A509, rETH2!$A$2:$D$1977, 5)</f>
        <v>#REF!</v>
      </c>
      <c r="H509" s="8">
        <f>VLOOKUP(A509, ankrETH!$A$2:$E$1977, 5)</f>
        <v>1738.3043210000001</v>
      </c>
      <c r="J509" s="1">
        <f t="shared" ref="J509:N509" si="1527">B509/$B509</f>
        <v>1</v>
      </c>
      <c r="K509" s="1">
        <f t="shared" si="1527"/>
        <v>1.1099733557817255</v>
      </c>
      <c r="L509" s="1">
        <f t="shared" si="1527"/>
        <v>1.0691846058294983</v>
      </c>
      <c r="M509" s="1">
        <f t="shared" si="1527"/>
        <v>1.0052327945606618</v>
      </c>
      <c r="N509" s="1">
        <f t="shared" si="1527"/>
        <v>1.028040317172723</v>
      </c>
      <c r="O509" s="1" t="e">
        <f t="shared" si="768"/>
        <v>#REF!</v>
      </c>
      <c r="P509" s="10">
        <f t="shared" si="769"/>
        <v>1.0594138004064328</v>
      </c>
      <c r="R509" s="1">
        <f t="shared" ref="R509:X509" si="1528">J509/J508-1</f>
        <v>0</v>
      </c>
      <c r="S509" s="1">
        <f t="shared" si="1528"/>
        <v>1.5280511309105904E-3</v>
      </c>
      <c r="T509" s="1">
        <f t="shared" si="1528"/>
        <v>-3.7396149292417968E-3</v>
      </c>
      <c r="U509" s="1">
        <f t="shared" si="1528"/>
        <v>-9.8591505826883807E-4</v>
      </c>
      <c r="V509" s="1">
        <f t="shared" si="1528"/>
        <v>5.4250820935330957E-4</v>
      </c>
      <c r="W509" s="1" t="e">
        <f t="shared" si="1528"/>
        <v>#REF!</v>
      </c>
      <c r="X509" s="1">
        <f t="shared" si="1528"/>
        <v>-7.2174878082646998E-3</v>
      </c>
      <c r="Y509" s="9">
        <f t="shared" si="771"/>
        <v>44983</v>
      </c>
      <c r="Z509" s="1">
        <f t="shared" si="778"/>
        <v>1</v>
      </c>
      <c r="AA509" s="1">
        <f t="shared" ref="AA509:AF509" si="1529">IF(ISNUMBER(AA508), AA508*(S509+1), IF(ISNUMBER(S508),S508+1, NA()))</f>
        <v>1.0570685198108254</v>
      </c>
      <c r="AB509" s="1">
        <f t="shared" si="1529"/>
        <v>1.0622292579330799</v>
      </c>
      <c r="AC509" s="1">
        <f t="shared" si="1529"/>
        <v>1.059336324271281</v>
      </c>
      <c r="AD509" s="1">
        <f t="shared" si="1529"/>
        <v>0.97834567284452922</v>
      </c>
      <c r="AE509" s="1" t="e">
        <f t="shared" si="1529"/>
        <v>#N/A</v>
      </c>
      <c r="AF509" s="1">
        <f t="shared" si="1529"/>
        <v>1.0556915600595789</v>
      </c>
    </row>
    <row r="510" spans="1:32" ht="13">
      <c r="A510" s="9">
        <f>wstETH!A510</f>
        <v>44984</v>
      </c>
      <c r="B510" s="1">
        <f>VLOOKUP(A510, ETH!$A$2:$E$1977, 5)</f>
        <v>1634.3264160000001</v>
      </c>
      <c r="C510" s="1">
        <f>VLOOKUP(A510, wstETH!$A$2:$E$1977, 5)</f>
        <v>1817.6035159999999</v>
      </c>
      <c r="D510" s="1">
        <f>VLOOKUP(A510, rETH!$A$2:$E$1977, 5)</f>
        <v>1754.4217530000001</v>
      </c>
      <c r="E510" s="1">
        <f>VLOOKUP(A510, cbETH!$A$2:$E$1977, 5)</f>
        <v>1648.8999020000001</v>
      </c>
      <c r="F510" s="1">
        <f>VLOOKUP(A510, sfrxETH!$A$2:$E$1977, 5)</f>
        <v>1676.00647</v>
      </c>
      <c r="G510" s="1" t="e">
        <f>VLOOKUP(A510, rETH2!$A$2:$D$1977, 5)</f>
        <v>#REF!</v>
      </c>
      <c r="H510" s="8">
        <f>VLOOKUP(A510, ankrETH!$A$2:$E$1977, 5)</f>
        <v>1731.161865</v>
      </c>
      <c r="J510" s="1">
        <f t="shared" ref="J510:N510" si="1530">B510/$B510</f>
        <v>1</v>
      </c>
      <c r="K510" s="1">
        <f t="shared" si="1530"/>
        <v>1.1121422857794643</v>
      </c>
      <c r="L510" s="1">
        <f t="shared" si="1530"/>
        <v>1.0734830789151242</v>
      </c>
      <c r="M510" s="1">
        <f t="shared" si="1530"/>
        <v>1.008917120752211</v>
      </c>
      <c r="N510" s="1">
        <f t="shared" si="1530"/>
        <v>1.0255028943985447</v>
      </c>
      <c r="O510" s="1" t="e">
        <f t="shared" si="768"/>
        <v>#REF!</v>
      </c>
      <c r="P510" s="10">
        <f t="shared" si="769"/>
        <v>1.0592509844128959</v>
      </c>
      <c r="R510" s="1">
        <f t="shared" ref="R510:X510" si="1531">J510/J509-1</f>
        <v>0</v>
      </c>
      <c r="S510" s="1">
        <f t="shared" si="1531"/>
        <v>1.9540378932891844E-3</v>
      </c>
      <c r="T510" s="1">
        <f t="shared" si="1531"/>
        <v>4.0203282596751322E-3</v>
      </c>
      <c r="U510" s="1">
        <f t="shared" si="1531"/>
        <v>3.6651472290647469E-3</v>
      </c>
      <c r="V510" s="1">
        <f t="shared" si="1531"/>
        <v>-2.4682132906583831E-3</v>
      </c>
      <c r="W510" s="1" t="e">
        <f t="shared" si="1531"/>
        <v>#REF!</v>
      </c>
      <c r="X510" s="1">
        <f t="shared" si="1531"/>
        <v>-1.5368498454004786E-4</v>
      </c>
      <c r="Y510" s="9">
        <f t="shared" si="771"/>
        <v>44984</v>
      </c>
      <c r="Z510" s="1">
        <f t="shared" si="778"/>
        <v>1</v>
      </c>
      <c r="AA510" s="1">
        <f t="shared" ref="AA510:AF510" si="1532">IF(ISNUMBER(AA509), AA509*(S510+1), IF(ISNUMBER(S509),S509+1, NA()))</f>
        <v>1.0591340717543389</v>
      </c>
      <c r="AB510" s="1">
        <f t="shared" si="1532"/>
        <v>1.0664997682370019</v>
      </c>
      <c r="AC510" s="1">
        <f t="shared" si="1532"/>
        <v>1.0632189478648315</v>
      </c>
      <c r="AD510" s="1">
        <f t="shared" si="1532"/>
        <v>0.97593090705195629</v>
      </c>
      <c r="AE510" s="1" t="e">
        <f t="shared" si="1532"/>
        <v>#N/A</v>
      </c>
      <c r="AF510" s="1">
        <f t="shared" si="1532"/>
        <v>1.055529316118492</v>
      </c>
    </row>
    <row r="511" spans="1:32" ht="13">
      <c r="A511" s="17">
        <f>wstETH!A511</f>
        <v>44985</v>
      </c>
      <c r="B511" s="18">
        <f>VLOOKUP(A511, ETH!$A$2:$E$1977, 5)</f>
        <v>1605.8951420000001</v>
      </c>
      <c r="C511" s="18">
        <f>VLOOKUP(A511, wstETH!$A$2:$E$1977, 5)</f>
        <v>1781.3118899999999</v>
      </c>
      <c r="D511" s="18">
        <f>VLOOKUP(A511, rETH!$A$2:$E$1977, 5)</f>
        <v>1722.0812989999999</v>
      </c>
      <c r="E511" s="18">
        <f>VLOOKUP(A511, cbETH!$A$2:$E$1977, 5)</f>
        <v>1624.9210210000001</v>
      </c>
      <c r="F511" s="18">
        <f>VLOOKUP(A511, sfrxETH!$A$2:$E$1977, 5)</f>
        <v>1646.642456</v>
      </c>
      <c r="G511" s="1" t="e">
        <f>VLOOKUP(A511, rETH2!$A$2:$D$1977, 5)</f>
        <v>#REF!</v>
      </c>
      <c r="H511" s="8">
        <f>VLOOKUP(A511, ankrETH!$A$2:$E$1977, 5)</f>
        <v>1692.5961910000001</v>
      </c>
      <c r="I511" s="18"/>
      <c r="J511" s="18">
        <f t="shared" ref="J511:N511" si="1533">B511/$B511</f>
        <v>1</v>
      </c>
      <c r="K511" s="18">
        <f t="shared" si="1533"/>
        <v>1.1092330024621246</v>
      </c>
      <c r="L511" s="18">
        <f t="shared" si="1533"/>
        <v>1.0723497779906728</v>
      </c>
      <c r="M511" s="18">
        <f t="shared" si="1533"/>
        <v>1.0118475226074257</v>
      </c>
      <c r="N511" s="18">
        <f t="shared" si="1533"/>
        <v>1.0253735832024828</v>
      </c>
      <c r="O511" s="1" t="e">
        <f t="shared" si="768"/>
        <v>#REF!</v>
      </c>
      <c r="P511" s="10">
        <f t="shared" si="769"/>
        <v>1.0539892342485211</v>
      </c>
      <c r="Q511" s="18"/>
      <c r="R511" s="18">
        <f t="shared" ref="R511:X511" si="1534">J511/J510-1</f>
        <v>0</v>
      </c>
      <c r="S511" s="18">
        <f t="shared" si="1534"/>
        <v>-2.6159272554775459E-3</v>
      </c>
      <c r="T511" s="18">
        <f t="shared" si="1534"/>
        <v>-1.0557231378036658E-3</v>
      </c>
      <c r="U511" s="18">
        <f t="shared" si="1534"/>
        <v>2.9045020596241145E-3</v>
      </c>
      <c r="V511" s="18">
        <f t="shared" si="1534"/>
        <v>-1.2609539843155826E-4</v>
      </c>
      <c r="W511" s="1" t="e">
        <f t="shared" si="1534"/>
        <v>#REF!</v>
      </c>
      <c r="X511" s="1">
        <f t="shared" si="1534"/>
        <v>-4.9674253239341271E-3</v>
      </c>
      <c r="Y511" s="9">
        <f t="shared" si="771"/>
        <v>44985</v>
      </c>
      <c r="Z511" s="18">
        <f t="shared" si="778"/>
        <v>1</v>
      </c>
      <c r="AA511" s="18">
        <f t="shared" ref="AA511:AF511" si="1535">IF(ISNUMBER(AA510), AA510*(S511+1), IF(ISNUMBER(S510),S510+1, NA()))</f>
        <v>1.0563634540688318</v>
      </c>
      <c r="AB511" s="18">
        <f t="shared" si="1535"/>
        <v>1.0653738397552119</v>
      </c>
      <c r="AC511" s="18">
        <f t="shared" si="1535"/>
        <v>1.0663070694887362</v>
      </c>
      <c r="AD511" s="18">
        <f t="shared" si="1535"/>
        <v>0.97580784665538989</v>
      </c>
      <c r="AE511" s="1" t="e">
        <f t="shared" si="1535"/>
        <v>#N/A</v>
      </c>
      <c r="AF511" s="1">
        <f t="shared" si="1535"/>
        <v>1.0502860530634501</v>
      </c>
    </row>
    <row r="512" spans="1:32" ht="13">
      <c r="A512" s="9">
        <f>wstETH!A512</f>
        <v>44986</v>
      </c>
      <c r="B512" s="1">
        <f>VLOOKUP(A512, ETH!$A$2:$E$1977, 5)</f>
        <v>1663.433716</v>
      </c>
      <c r="C512" s="1">
        <f>VLOOKUP(A512, wstETH!$A$2:$E$1977, 5)</f>
        <v>1843.929077</v>
      </c>
      <c r="D512" s="1">
        <f>VLOOKUP(A512, rETH!$A$2:$E$1977, 5)</f>
        <v>1780.826294</v>
      </c>
      <c r="E512" s="1">
        <f>VLOOKUP(A512, cbETH!$A$2:$E$1977, 5)</f>
        <v>1689.481567</v>
      </c>
      <c r="F512" s="1">
        <f>VLOOKUP(A512, sfrxETH!$A$2:$E$1977, 5)</f>
        <v>1706.3908690000001</v>
      </c>
      <c r="G512" s="1" t="e">
        <f>VLOOKUP(A512, rETH2!$A$2:$D$1977, 5)</f>
        <v>#REF!</v>
      </c>
      <c r="H512" s="8">
        <f>VLOOKUP(A512, ankrETH!$A$2:$E$1977, 5)</f>
        <v>1785.578857</v>
      </c>
      <c r="J512" s="1">
        <f t="shared" ref="J512:N512" si="1536">B512/$B512</f>
        <v>1</v>
      </c>
      <c r="K512" s="1">
        <f t="shared" si="1536"/>
        <v>1.108507696618072</v>
      </c>
      <c r="L512" s="1">
        <f t="shared" si="1536"/>
        <v>1.0705724411323643</v>
      </c>
      <c r="M512" s="1">
        <f t="shared" si="1536"/>
        <v>1.0156590856307977</v>
      </c>
      <c r="N512" s="1">
        <f t="shared" si="1536"/>
        <v>1.0258243851779665</v>
      </c>
      <c r="O512" s="1" t="e">
        <f t="shared" ref="O512:O549" si="1537">G512</f>
        <v>#REF!</v>
      </c>
      <c r="P512" s="10">
        <f t="shared" ref="P512:P549" si="1538">H512/$B512</f>
        <v>1.073429521011344</v>
      </c>
      <c r="R512" s="1">
        <f t="shared" ref="R512:X512" si="1539">J512/J511-1</f>
        <v>0</v>
      </c>
      <c r="S512" s="1">
        <f t="shared" si="1539"/>
        <v>-6.5388051242853962E-4</v>
      </c>
      <c r="T512" s="1">
        <f t="shared" si="1539"/>
        <v>-1.6574226943365522E-3</v>
      </c>
      <c r="U512" s="1">
        <f t="shared" si="1539"/>
        <v>3.7669341854491556E-3</v>
      </c>
      <c r="V512" s="1">
        <f t="shared" si="1539"/>
        <v>4.3964656674266855E-4</v>
      </c>
      <c r="W512" s="1" t="e">
        <f t="shared" si="1539"/>
        <v>#REF!</v>
      </c>
      <c r="X512" s="1">
        <f t="shared" si="1539"/>
        <v>1.8444483236760512E-2</v>
      </c>
      <c r="Y512" s="9">
        <f t="shared" ref="Y512:Y549" si="1540">A512</f>
        <v>44986</v>
      </c>
      <c r="Z512" s="1">
        <f t="shared" si="778"/>
        <v>1</v>
      </c>
      <c r="AA512" s="1">
        <f t="shared" ref="AA512:AF512" si="1541">IF(ISNUMBER(AA511), AA511*(S512+1), IF(ISNUMBER(S511),S511+1, NA()))</f>
        <v>1.0556727185921746</v>
      </c>
      <c r="AB512" s="1">
        <f t="shared" si="1541"/>
        <v>1.0636080649752491</v>
      </c>
      <c r="AC512" s="1">
        <f t="shared" si="1541"/>
        <v>1.0703237780409793</v>
      </c>
      <c r="AD512" s="1">
        <f t="shared" si="1541"/>
        <v>0.97623685722497244</v>
      </c>
      <c r="AE512" s="1" t="e">
        <f t="shared" si="1541"/>
        <v>#N/A</v>
      </c>
      <c r="AF512" s="1">
        <f t="shared" si="1541"/>
        <v>1.0696580365629822</v>
      </c>
    </row>
    <row r="513" spans="1:32" ht="13">
      <c r="A513" s="9">
        <f>wstETH!A513</f>
        <v>44987</v>
      </c>
      <c r="B513" s="1">
        <f>VLOOKUP(A513, ETH!$A$2:$E$1977, 5)</f>
        <v>1647.319336</v>
      </c>
      <c r="C513" s="1">
        <f>VLOOKUP(A513, wstETH!$A$2:$E$1977, 5)</f>
        <v>1841.0935059999999</v>
      </c>
      <c r="D513" s="1">
        <f>VLOOKUP(A513, rETH!$A$2:$E$1977, 5)</f>
        <v>1765.5355219999999</v>
      </c>
      <c r="E513" s="1">
        <f>VLOOKUP(A513, cbETH!$A$2:$E$1977, 5)</f>
        <v>1668.41272</v>
      </c>
      <c r="F513" s="1">
        <f>VLOOKUP(A513, sfrxETH!$A$2:$E$1977, 5)</f>
        <v>1689.0523679999999</v>
      </c>
      <c r="G513" s="1" t="e">
        <f>VLOOKUP(A513, rETH2!$A$2:$D$1977, 5)</f>
        <v>#REF!</v>
      </c>
      <c r="H513" s="8">
        <f>VLOOKUP(A513, ankrETH!$A$2:$E$1977, 5)</f>
        <v>1781.0703129999999</v>
      </c>
      <c r="J513" s="1">
        <f t="shared" ref="J513:N513" si="1542">B513/$B513</f>
        <v>1</v>
      </c>
      <c r="K513" s="1">
        <f t="shared" si="1542"/>
        <v>1.1176299978791726</v>
      </c>
      <c r="L513" s="1">
        <f t="shared" si="1542"/>
        <v>1.0717627623354746</v>
      </c>
      <c r="M513" s="1">
        <f t="shared" si="1542"/>
        <v>1.0128046721355306</v>
      </c>
      <c r="N513" s="1">
        <f t="shared" si="1542"/>
        <v>1.0253339052653478</v>
      </c>
      <c r="O513" s="1" t="e">
        <f t="shared" si="1537"/>
        <v>#REF!</v>
      </c>
      <c r="P513" s="10">
        <f t="shared" si="1538"/>
        <v>1.0811931081467012</v>
      </c>
      <c r="R513" s="1">
        <f t="shared" ref="R513:X513" si="1543">J513/J512-1</f>
        <v>0</v>
      </c>
      <c r="S513" s="1">
        <f t="shared" si="1543"/>
        <v>8.229353110430937E-3</v>
      </c>
      <c r="T513" s="1">
        <f t="shared" si="1543"/>
        <v>1.1118548893818136E-3</v>
      </c>
      <c r="U513" s="1">
        <f t="shared" si="1543"/>
        <v>-2.8104051208228675E-3</v>
      </c>
      <c r="V513" s="1">
        <f t="shared" si="1543"/>
        <v>-4.7813243641459113E-4</v>
      </c>
      <c r="W513" s="1" t="e">
        <f t="shared" si="1543"/>
        <v>#REF!</v>
      </c>
      <c r="X513" s="1">
        <f t="shared" si="1543"/>
        <v>7.2325075688646212E-3</v>
      </c>
      <c r="Y513" s="9">
        <f t="shared" si="1540"/>
        <v>44987</v>
      </c>
      <c r="Z513" s="1">
        <f t="shared" si="778"/>
        <v>1</v>
      </c>
      <c r="AA513" s="1">
        <f t="shared" ref="AA513:AF513" si="1544">IF(ISNUMBER(AA512), AA512*(S513+1), IF(ISNUMBER(S512),S512+1, NA()))</f>
        <v>1.0643602221625181</v>
      </c>
      <c r="AB513" s="1">
        <f t="shared" si="1544"/>
        <v>1.0647906428026777</v>
      </c>
      <c r="AC513" s="1">
        <f t="shared" si="1544"/>
        <v>1.0673157346142346</v>
      </c>
      <c r="AD513" s="1">
        <f t="shared" si="1544"/>
        <v>0.97577008671790977</v>
      </c>
      <c r="AE513" s="1" t="e">
        <f t="shared" si="1544"/>
        <v>#N/A</v>
      </c>
      <c r="AF513" s="1">
        <f t="shared" si="1544"/>
        <v>1.0773943464085209</v>
      </c>
    </row>
    <row r="514" spans="1:32" ht="13">
      <c r="A514" s="9">
        <f>wstETH!A514</f>
        <v>44988</v>
      </c>
      <c r="B514" s="1">
        <f>VLOOKUP(A514, ETH!$A$2:$E$1977, 5)</f>
        <v>1569.1676030000001</v>
      </c>
      <c r="C514" s="1">
        <f>VLOOKUP(A514, wstETH!$A$2:$E$1977, 5)</f>
        <v>1744.0698239999999</v>
      </c>
      <c r="D514" s="1">
        <f>VLOOKUP(A514, rETH!$A$2:$E$1977, 5)</f>
        <v>1675.0241699999999</v>
      </c>
      <c r="E514" s="1">
        <f>VLOOKUP(A514, cbETH!$A$2:$E$1977, 5)</f>
        <v>1584.7366939999999</v>
      </c>
      <c r="F514" s="1">
        <f>VLOOKUP(A514, sfrxETH!$A$2:$E$1977, 5)</f>
        <v>1604.8360600000001</v>
      </c>
      <c r="G514" s="1" t="e">
        <f>VLOOKUP(A514, rETH2!$A$2:$D$1977, 5)</f>
        <v>#REF!</v>
      </c>
      <c r="H514" s="8">
        <f>VLOOKUP(A514, ankrETH!$A$2:$E$1977, 5)</f>
        <v>1683.9361570000001</v>
      </c>
      <c r="J514" s="1">
        <f t="shared" ref="J514:N514" si="1545">B514/$B514</f>
        <v>1</v>
      </c>
      <c r="K514" s="1">
        <f t="shared" si="1545"/>
        <v>1.1114617843661916</v>
      </c>
      <c r="L514" s="1">
        <f t="shared" si="1545"/>
        <v>1.0674603317055609</v>
      </c>
      <c r="M514" s="1">
        <f t="shared" si="1545"/>
        <v>1.0099218789441193</v>
      </c>
      <c r="N514" s="1">
        <f t="shared" si="1545"/>
        <v>1.0227308140518627</v>
      </c>
      <c r="O514" s="1" t="e">
        <f t="shared" si="1537"/>
        <v>#REF!</v>
      </c>
      <c r="P514" s="10">
        <f t="shared" si="1538"/>
        <v>1.073139767721804</v>
      </c>
      <c r="R514" s="1">
        <f t="shared" ref="R514:X514" si="1546">J514/J513-1</f>
        <v>0</v>
      </c>
      <c r="S514" s="1">
        <f t="shared" si="1546"/>
        <v>-5.5190121280619397E-3</v>
      </c>
      <c r="T514" s="1">
        <f t="shared" si="1546"/>
        <v>-4.0143497993327948E-3</v>
      </c>
      <c r="U514" s="1">
        <f t="shared" si="1546"/>
        <v>-2.8463466557009376E-3</v>
      </c>
      <c r="V514" s="1">
        <f t="shared" si="1546"/>
        <v>-2.5387741496868399E-3</v>
      </c>
      <c r="W514" s="1" t="e">
        <f t="shared" si="1546"/>
        <v>#REF!</v>
      </c>
      <c r="X514" s="1">
        <f t="shared" si="1546"/>
        <v>-7.4485680349014594E-3</v>
      </c>
      <c r="Y514" s="9">
        <f t="shared" si="1540"/>
        <v>44988</v>
      </c>
      <c r="Z514" s="1">
        <f t="shared" ref="Z514:Z549" si="1547">Z513*(R514+1)</f>
        <v>1</v>
      </c>
      <c r="AA514" s="1">
        <f t="shared" ref="AA514:AF514" si="1548">IF(ISNUMBER(AA513), AA513*(S514+1), IF(ISNUMBER(S513),S513+1, NA()))</f>
        <v>1.0584860051877765</v>
      </c>
      <c r="AB514" s="1">
        <f t="shared" si="1548"/>
        <v>1.0605162006994113</v>
      </c>
      <c r="AC514" s="1">
        <f t="shared" si="1548"/>
        <v>1.0642777840424384</v>
      </c>
      <c r="AD514" s="1">
        <f t="shared" si="1548"/>
        <v>0.97329282684571261</v>
      </c>
      <c r="AE514" s="1" t="e">
        <f t="shared" si="1548"/>
        <v>#N/A</v>
      </c>
      <c r="AF514" s="1">
        <f t="shared" si="1548"/>
        <v>1.069369301318879</v>
      </c>
    </row>
    <row r="515" spans="1:32" ht="13">
      <c r="A515" s="9">
        <f>wstETH!A515</f>
        <v>44989</v>
      </c>
      <c r="B515" s="1">
        <f>VLOOKUP(A515, ETH!$A$2:$E$1977, 5)</f>
        <v>1566.9239500000001</v>
      </c>
      <c r="C515" s="1">
        <f>VLOOKUP(A515, wstETH!$A$2:$E$1977, 5)</f>
        <v>1734.880737</v>
      </c>
      <c r="D515" s="1">
        <f>VLOOKUP(A515, rETH!$A$2:$E$1977, 5)</f>
        <v>1670.7430420000001</v>
      </c>
      <c r="E515" s="1">
        <f>VLOOKUP(A515, cbETH!$A$2:$E$1977, 5)</f>
        <v>1582.557495</v>
      </c>
      <c r="F515" s="1">
        <f>VLOOKUP(A515, sfrxETH!$A$2:$E$1977, 5)</f>
        <v>1605.2448730000001</v>
      </c>
      <c r="G515" s="1" t="e">
        <f>VLOOKUP(A515, rETH2!$A$2:$D$1977, 5)</f>
        <v>#REF!</v>
      </c>
      <c r="H515" s="8">
        <f>VLOOKUP(A515, ankrETH!$A$2:$E$1977, 5)</f>
        <v>1675.732422</v>
      </c>
      <c r="J515" s="1">
        <f t="shared" ref="J515:N515" si="1549">B515/$B515</f>
        <v>1</v>
      </c>
      <c r="K515" s="1">
        <f t="shared" si="1549"/>
        <v>1.1071888568682609</v>
      </c>
      <c r="L515" s="1">
        <f t="shared" si="1549"/>
        <v>1.0662566246434615</v>
      </c>
      <c r="M515" s="1">
        <f t="shared" si="1549"/>
        <v>1.009977220017602</v>
      </c>
      <c r="N515" s="1">
        <f t="shared" si="1549"/>
        <v>1.0244561473452494</v>
      </c>
      <c r="O515" s="1" t="e">
        <f t="shared" si="1537"/>
        <v>#REF!</v>
      </c>
      <c r="P515" s="10">
        <f t="shared" si="1538"/>
        <v>1.0694408123636121</v>
      </c>
      <c r="R515" s="1">
        <f t="shared" ref="R515:X515" si="1550">J515/J514-1</f>
        <v>0</v>
      </c>
      <c r="S515" s="1">
        <f t="shared" si="1550"/>
        <v>-3.8444214259398812E-3</v>
      </c>
      <c r="T515" s="1">
        <f t="shared" si="1550"/>
        <v>-1.1276363405243739E-3</v>
      </c>
      <c r="U515" s="1">
        <f t="shared" si="1550"/>
        <v>5.4797380506954596E-5</v>
      </c>
      <c r="V515" s="1">
        <f t="shared" si="1550"/>
        <v>1.6869867121254156E-3</v>
      </c>
      <c r="W515" s="1" t="e">
        <f t="shared" si="1550"/>
        <v>#REF!</v>
      </c>
      <c r="X515" s="1">
        <f t="shared" si="1550"/>
        <v>-3.4468533078821917E-3</v>
      </c>
      <c r="Y515" s="9">
        <f t="shared" si="1540"/>
        <v>44989</v>
      </c>
      <c r="Z515" s="1">
        <f t="shared" si="1547"/>
        <v>1</v>
      </c>
      <c r="AA515" s="1">
        <f t="shared" ref="AA515:AF515" si="1551">IF(ISNUMBER(AA514), AA514*(S515+1), IF(ISNUMBER(S514),S514+1, NA()))</f>
        <v>1.0544167389103751</v>
      </c>
      <c r="AB515" s="1">
        <f t="shared" si="1551"/>
        <v>1.0593203240917879</v>
      </c>
      <c r="AC515" s="1">
        <f t="shared" si="1551"/>
        <v>1.0643361036771357</v>
      </c>
      <c r="AD515" s="1">
        <f t="shared" si="1551"/>
        <v>0.9749347589116083</v>
      </c>
      <c r="AE515" s="1" t="e">
        <f t="shared" si="1551"/>
        <v>#N/A</v>
      </c>
      <c r="AF515" s="1">
        <f t="shared" si="1551"/>
        <v>1.0656833422052803</v>
      </c>
    </row>
    <row r="516" spans="1:32" ht="13">
      <c r="A516" s="9">
        <f>wstETH!A516</f>
        <v>44990</v>
      </c>
      <c r="B516" s="1">
        <f>VLOOKUP(A516, ETH!$A$2:$E$1977, 5)</f>
        <v>1564.46875</v>
      </c>
      <c r="C516" s="1">
        <f>VLOOKUP(A516, wstETH!$A$2:$E$1977, 5)</f>
        <v>1739.9415280000001</v>
      </c>
      <c r="D516" s="1">
        <f>VLOOKUP(A516, rETH!$A$2:$E$1977, 5)</f>
        <v>1673.1168210000001</v>
      </c>
      <c r="E516" s="1">
        <f>VLOOKUP(A516, cbETH!$A$2:$E$1977, 5)</f>
        <v>1583.0988769999999</v>
      </c>
      <c r="F516" s="1">
        <f>VLOOKUP(A516, sfrxETH!$A$2:$E$1977, 5)</f>
        <v>1603.6854249999999</v>
      </c>
      <c r="G516" s="1" t="e">
        <f>VLOOKUP(A516, rETH2!$A$2:$D$1977, 5)</f>
        <v>#REF!</v>
      </c>
      <c r="H516" s="8">
        <f>VLOOKUP(A516, ankrETH!$A$2:$E$1977, 5)</f>
        <v>1696.010254</v>
      </c>
      <c r="J516" s="1">
        <f t="shared" ref="J516:N516" si="1552">B516/$B516</f>
        <v>1</v>
      </c>
      <c r="K516" s="1">
        <f t="shared" si="1552"/>
        <v>1.1121612547390289</v>
      </c>
      <c r="L516" s="1">
        <f t="shared" si="1552"/>
        <v>1.0694472618900186</v>
      </c>
      <c r="M516" s="1">
        <f t="shared" si="1552"/>
        <v>1.0119082768511676</v>
      </c>
      <c r="N516" s="1">
        <f t="shared" si="1552"/>
        <v>1.025067087469788</v>
      </c>
      <c r="O516" s="1" t="e">
        <f t="shared" si="1537"/>
        <v>#REF!</v>
      </c>
      <c r="P516" s="10">
        <f t="shared" si="1538"/>
        <v>1.0840806209775682</v>
      </c>
      <c r="R516" s="1">
        <f t="shared" ref="R516:X516" si="1553">J516/J515-1</f>
        <v>0</v>
      </c>
      <c r="S516" s="1">
        <f t="shared" si="1553"/>
        <v>4.4910114836531623E-3</v>
      </c>
      <c r="T516" s="1">
        <f t="shared" si="1553"/>
        <v>2.9923727298051261E-3</v>
      </c>
      <c r="U516" s="1">
        <f t="shared" si="1553"/>
        <v>1.9119805826233183E-3</v>
      </c>
      <c r="V516" s="1">
        <f t="shared" si="1553"/>
        <v>5.9635556497150688E-4</v>
      </c>
      <c r="W516" s="1" t="e">
        <f t="shared" si="1553"/>
        <v>#REF!</v>
      </c>
      <c r="X516" s="1">
        <f t="shared" si="1553"/>
        <v>1.3689218182724838E-2</v>
      </c>
      <c r="Y516" s="9">
        <f t="shared" si="1540"/>
        <v>44990</v>
      </c>
      <c r="Z516" s="1">
        <f t="shared" si="1547"/>
        <v>1</v>
      </c>
      <c r="AA516" s="1">
        <f t="shared" ref="AA516:AF516" si="1554">IF(ISNUMBER(AA515), AA515*(S516+1), IF(ISNUMBER(S515),S515+1, NA()))</f>
        <v>1.0591521365933778</v>
      </c>
      <c r="AB516" s="1">
        <f t="shared" si="1554"/>
        <v>1.0624902053417284</v>
      </c>
      <c r="AC516" s="1">
        <f t="shared" si="1554"/>
        <v>1.0663710936407513</v>
      </c>
      <c r="AD516" s="1">
        <f t="shared" si="1554"/>
        <v>0.9755161666805694</v>
      </c>
      <c r="AE516" s="1" t="e">
        <f t="shared" si="1554"/>
        <v>#N/A</v>
      </c>
      <c r="AF516" s="1">
        <f t="shared" si="1554"/>
        <v>1.0802717139904239</v>
      </c>
    </row>
    <row r="517" spans="1:32" ht="13">
      <c r="A517" s="9">
        <f>wstETH!A517</f>
        <v>44991</v>
      </c>
      <c r="B517" s="1">
        <f>VLOOKUP(A517, ETH!$A$2:$E$1977, 5)</f>
        <v>1567.398682</v>
      </c>
      <c r="C517" s="1">
        <f>VLOOKUP(A517, wstETH!$A$2:$E$1977, 5)</f>
        <v>1742.1209719999999</v>
      </c>
      <c r="D517" s="1">
        <f>VLOOKUP(A517, rETH!$A$2:$E$1977, 5)</f>
        <v>1674.600586</v>
      </c>
      <c r="E517" s="1">
        <f>VLOOKUP(A517, cbETH!$A$2:$E$1977, 5)</f>
        <v>1591.2464600000001</v>
      </c>
      <c r="F517" s="1">
        <f>VLOOKUP(A517, sfrxETH!$A$2:$E$1977, 5)</f>
        <v>1606.451904</v>
      </c>
      <c r="G517" s="1" t="e">
        <f>VLOOKUP(A517, rETH2!$A$2:$D$1977, 5)</f>
        <v>#REF!</v>
      </c>
      <c r="H517" s="8">
        <f>VLOOKUP(A517, ankrETH!$A$2:$E$1977, 5)</f>
        <v>1700.423096</v>
      </c>
      <c r="J517" s="1">
        <f t="shared" ref="J517:N517" si="1555">B517/$B517</f>
        <v>1</v>
      </c>
      <c r="K517" s="1">
        <f t="shared" si="1555"/>
        <v>1.1114727809883407</v>
      </c>
      <c r="L517" s="1">
        <f t="shared" si="1555"/>
        <v>1.0683947901903366</v>
      </c>
      <c r="M517" s="1">
        <f t="shared" si="1555"/>
        <v>1.0152148769000944</v>
      </c>
      <c r="N517" s="1">
        <f t="shared" si="1555"/>
        <v>1.0249159466882849</v>
      </c>
      <c r="O517" s="1" t="e">
        <f t="shared" si="1537"/>
        <v>#REF!</v>
      </c>
      <c r="P517" s="10">
        <f t="shared" si="1538"/>
        <v>1.0848695456539883</v>
      </c>
      <c r="R517" s="1">
        <f t="shared" ref="R517:X517" si="1556">J517/J516-1</f>
        <v>0</v>
      </c>
      <c r="S517" s="1">
        <f t="shared" si="1556"/>
        <v>-6.1904130156897885E-4</v>
      </c>
      <c r="T517" s="1">
        <f t="shared" si="1556"/>
        <v>-9.8412678884418625E-4</v>
      </c>
      <c r="U517" s="1">
        <f t="shared" si="1556"/>
        <v>3.2676875212604983E-3</v>
      </c>
      <c r="V517" s="1">
        <f t="shared" si="1556"/>
        <v>-1.4744477054295935E-4</v>
      </c>
      <c r="W517" s="1" t="e">
        <f t="shared" si="1556"/>
        <v>#REF!</v>
      </c>
      <c r="X517" s="1">
        <f t="shared" si="1556"/>
        <v>7.2773616754506776E-4</v>
      </c>
      <c r="Y517" s="9">
        <f t="shared" si="1540"/>
        <v>44991</v>
      </c>
      <c r="Z517" s="1">
        <f t="shared" si="1547"/>
        <v>1</v>
      </c>
      <c r="AA517" s="1">
        <f t="shared" ref="AA517:AF517" si="1557">IF(ISNUMBER(AA516), AA516*(S517+1), IF(ISNUMBER(S516),S516+1, NA()))</f>
        <v>1.0584964776761814</v>
      </c>
      <c r="AB517" s="1">
        <f t="shared" si="1557"/>
        <v>1.061444580267767</v>
      </c>
      <c r="AC517" s="1">
        <f t="shared" si="1557"/>
        <v>1.0698556611564742</v>
      </c>
      <c r="AD517" s="1">
        <f t="shared" si="1557"/>
        <v>0.97537233192321227</v>
      </c>
      <c r="AE517" s="1" t="e">
        <f t="shared" si="1557"/>
        <v>#N/A</v>
      </c>
      <c r="AF517" s="1">
        <f t="shared" si="1557"/>
        <v>1.0810578667874706</v>
      </c>
    </row>
    <row r="518" spans="1:32" ht="13">
      <c r="A518" s="9">
        <f>wstETH!A518</f>
        <v>44992</v>
      </c>
      <c r="B518" s="1">
        <f>VLOOKUP(A518, ETH!$A$2:$E$1977, 5)</f>
        <v>1561.9331050000001</v>
      </c>
      <c r="C518" s="1">
        <f>VLOOKUP(A518, wstETH!$A$2:$E$1977, 5)</f>
        <v>1738.470947</v>
      </c>
      <c r="D518" s="1">
        <f>VLOOKUP(A518, rETH!$A$2:$E$1977, 5)</f>
        <v>1670.2143550000001</v>
      </c>
      <c r="E518" s="1">
        <f>VLOOKUP(A518, cbETH!$A$2:$E$1977, 5)</f>
        <v>1586.731323</v>
      </c>
      <c r="F518" s="1">
        <f>VLOOKUP(A518, sfrxETH!$A$2:$E$1977, 5)</f>
        <v>1599.1132809999999</v>
      </c>
      <c r="G518" s="1" t="e">
        <f>VLOOKUP(A518, rETH2!$A$2:$D$1977, 5)</f>
        <v>#REF!</v>
      </c>
      <c r="H518" s="8">
        <f>VLOOKUP(A518, ankrETH!$A$2:$E$1977, 5)</f>
        <v>1707.599487</v>
      </c>
      <c r="J518" s="1">
        <f t="shared" ref="J518:N518" si="1558">B518/$B518</f>
        <v>1</v>
      </c>
      <c r="K518" s="1">
        <f t="shared" si="1558"/>
        <v>1.1130252258786717</v>
      </c>
      <c r="L518" s="1">
        <f t="shared" si="1558"/>
        <v>1.0693251520525267</v>
      </c>
      <c r="M518" s="1">
        <f t="shared" si="1558"/>
        <v>1.01587661976087</v>
      </c>
      <c r="N518" s="1">
        <f t="shared" si="1558"/>
        <v>1.023803949017394</v>
      </c>
      <c r="O518" s="1" t="e">
        <f t="shared" si="1537"/>
        <v>#REF!</v>
      </c>
      <c r="P518" s="10">
        <f t="shared" si="1538"/>
        <v>1.093260320518016</v>
      </c>
      <c r="R518" s="1">
        <f t="shared" ref="R518:X518" si="1559">J518/J517-1</f>
        <v>0</v>
      </c>
      <c r="S518" s="1">
        <f t="shared" si="1559"/>
        <v>1.3967457565182695E-3</v>
      </c>
      <c r="T518" s="1">
        <f t="shared" si="1559"/>
        <v>8.7080344338286153E-4</v>
      </c>
      <c r="U518" s="1">
        <f t="shared" si="1559"/>
        <v>6.5182541729114085E-4</v>
      </c>
      <c r="V518" s="1">
        <f t="shared" si="1559"/>
        <v>-1.0849647470936308E-3</v>
      </c>
      <c r="W518" s="1" t="e">
        <f t="shared" si="1559"/>
        <v>#REF!</v>
      </c>
      <c r="X518" s="1">
        <f t="shared" si="1559"/>
        <v>7.7343629910540113E-3</v>
      </c>
      <c r="Y518" s="9">
        <f t="shared" si="1540"/>
        <v>44992</v>
      </c>
      <c r="Z518" s="1">
        <f t="shared" si="1547"/>
        <v>1</v>
      </c>
      <c r="AA518" s="1">
        <f t="shared" ref="AA518:AF518" si="1560">IF(ISNUMBER(AA517), AA517*(S518+1), IF(ISNUMBER(S517),S517+1, NA()))</f>
        <v>1.0599749281396651</v>
      </c>
      <c r="AB518" s="1">
        <f t="shared" si="1560"/>
        <v>1.0623688898632242</v>
      </c>
      <c r="AC518" s="1">
        <f t="shared" si="1560"/>
        <v>1.0705530202692488</v>
      </c>
      <c r="AD518" s="1">
        <f t="shared" si="1560"/>
        <v>0.97431408732778513</v>
      </c>
      <c r="AE518" s="1" t="e">
        <f t="shared" si="1560"/>
        <v>#N/A</v>
      </c>
      <c r="AF518" s="1">
        <f t="shared" si="1560"/>
        <v>1.0894191607435395</v>
      </c>
    </row>
    <row r="519" spans="1:32" ht="13">
      <c r="A519" s="9">
        <f>wstETH!A519</f>
        <v>44993</v>
      </c>
      <c r="B519" s="1">
        <f>VLOOKUP(A519, ETH!$A$2:$E$1977, 5)</f>
        <v>1534.0882570000001</v>
      </c>
      <c r="C519" s="1">
        <f>VLOOKUP(A519, wstETH!$A$2:$E$1977, 5)</f>
        <v>1708.9517820000001</v>
      </c>
      <c r="D519" s="1">
        <f>VLOOKUP(A519, rETH!$A$2:$E$1977, 5)</f>
        <v>1636.9270019999999</v>
      </c>
      <c r="E519" s="1">
        <f>VLOOKUP(A519, cbETH!$A$2:$E$1977, 5)</f>
        <v>1554.362427</v>
      </c>
      <c r="F519" s="1">
        <f>VLOOKUP(A519, sfrxETH!$A$2:$E$1977, 5)</f>
        <v>1594.860962</v>
      </c>
      <c r="G519" s="1" t="e">
        <f>VLOOKUP(A519, rETH2!$A$2:$D$1977, 5)</f>
        <v>#REF!</v>
      </c>
      <c r="H519" s="8">
        <f>VLOOKUP(A519, ankrETH!$A$2:$E$1977, 5)</f>
        <v>1674.834961</v>
      </c>
      <c r="J519" s="1">
        <f t="shared" ref="J519:N519" si="1561">B519/$B519</f>
        <v>1</v>
      </c>
      <c r="K519" s="1">
        <f t="shared" si="1561"/>
        <v>1.1139853096470185</v>
      </c>
      <c r="L519" s="1">
        <f t="shared" si="1561"/>
        <v>1.0670357422597752</v>
      </c>
      <c r="M519" s="1">
        <f t="shared" si="1561"/>
        <v>1.0132157781063049</v>
      </c>
      <c r="N519" s="1">
        <f t="shared" si="1561"/>
        <v>1.0396148687813076</v>
      </c>
      <c r="O519" s="1" t="e">
        <f t="shared" si="1537"/>
        <v>#REF!</v>
      </c>
      <c r="P519" s="10">
        <f t="shared" si="1538"/>
        <v>1.0917461582524843</v>
      </c>
      <c r="R519" s="1">
        <f t="shared" ref="R519:X519" si="1562">J519/J518-1</f>
        <v>0</v>
      </c>
      <c r="S519" s="1">
        <f t="shared" si="1562"/>
        <v>8.6258940590400179E-4</v>
      </c>
      <c r="T519" s="1">
        <f t="shared" si="1562"/>
        <v>-2.1409856378642456E-3</v>
      </c>
      <c r="U519" s="1">
        <f t="shared" si="1562"/>
        <v>-2.6192567116972709E-3</v>
      </c>
      <c r="V519" s="1">
        <f t="shared" si="1562"/>
        <v>1.5443308046514392E-2</v>
      </c>
      <c r="W519" s="1" t="e">
        <f t="shared" si="1562"/>
        <v>#REF!</v>
      </c>
      <c r="X519" s="1">
        <f t="shared" si="1562"/>
        <v>-1.3849970012761448E-3</v>
      </c>
      <c r="Y519" s="9">
        <f t="shared" si="1540"/>
        <v>44993</v>
      </c>
      <c r="Z519" s="1">
        <f t="shared" si="1547"/>
        <v>1</v>
      </c>
      <c r="AA519" s="1">
        <f t="shared" ref="AA519:AF519" si="1563">IF(ISNUMBER(AA518), AA518*(S519+1), IF(ISNUMBER(S518),S518+1, NA()))</f>
        <v>1.0608892512832022</v>
      </c>
      <c r="AB519" s="1">
        <f t="shared" si="1563"/>
        <v>1.0600943733279133</v>
      </c>
      <c r="AC519" s="1">
        <f t="shared" si="1563"/>
        <v>1.0677489670856808</v>
      </c>
      <c r="AD519" s="1">
        <f t="shared" si="1563"/>
        <v>0.98936071991244667</v>
      </c>
      <c r="AE519" s="1" t="e">
        <f t="shared" si="1563"/>
        <v>#N/A</v>
      </c>
      <c r="AF519" s="1">
        <f t="shared" si="1563"/>
        <v>1.087910318472777</v>
      </c>
    </row>
    <row r="520" spans="1:32" ht="13">
      <c r="A520" s="9">
        <f>wstETH!A520</f>
        <v>44994</v>
      </c>
      <c r="B520" s="1">
        <f>VLOOKUP(A520, ETH!$A$2:$E$1977, 5)</f>
        <v>1438.6607670000001</v>
      </c>
      <c r="C520" s="1">
        <f>VLOOKUP(A520, wstETH!$A$2:$E$1977, 5)</f>
        <v>1596.7983400000001</v>
      </c>
      <c r="D520" s="1">
        <f>VLOOKUP(A520, rETH!$A$2:$E$1977, 5)</f>
        <v>1536.301025</v>
      </c>
      <c r="E520" s="1">
        <f>VLOOKUP(A520, cbETH!$A$2:$E$1977, 5)</f>
        <v>1452.2098390000001</v>
      </c>
      <c r="F520" s="1">
        <f>VLOOKUP(A520, sfrxETH!$A$2:$E$1977, 5)</f>
        <v>1478.340332</v>
      </c>
      <c r="G520" s="1" t="e">
        <f>VLOOKUP(A520, rETH2!$A$2:$D$1977, 5)</f>
        <v>#REF!</v>
      </c>
      <c r="H520" s="8">
        <f>VLOOKUP(A520, ankrETH!$A$2:$E$1977, 5)</f>
        <v>1562.310913</v>
      </c>
      <c r="J520" s="1">
        <f t="shared" ref="J520:N520" si="1564">B520/$B520</f>
        <v>1</v>
      </c>
      <c r="K520" s="1">
        <f t="shared" si="1564"/>
        <v>1.1099199871348129</v>
      </c>
      <c r="L520" s="1">
        <f t="shared" si="1564"/>
        <v>1.0678688543120602</v>
      </c>
      <c r="M520" s="1">
        <f t="shared" si="1564"/>
        <v>1.0094178365816242</v>
      </c>
      <c r="N520" s="1">
        <f t="shared" si="1564"/>
        <v>1.0275809043453257</v>
      </c>
      <c r="O520" s="1" t="e">
        <f t="shared" si="1537"/>
        <v>#REF!</v>
      </c>
      <c r="P520" s="10">
        <f t="shared" si="1538"/>
        <v>1.0859480906383818</v>
      </c>
      <c r="R520" s="1">
        <f t="shared" ref="R520:X520" si="1565">J520/J519-1</f>
        <v>0</v>
      </c>
      <c r="S520" s="1">
        <f t="shared" si="1565"/>
        <v>-3.6493501996841538E-3</v>
      </c>
      <c r="T520" s="1">
        <f t="shared" si="1565"/>
        <v>7.8077239523466346E-4</v>
      </c>
      <c r="U520" s="1">
        <f t="shared" si="1565"/>
        <v>-3.7484034563487478E-3</v>
      </c>
      <c r="V520" s="1">
        <f t="shared" si="1565"/>
        <v>-1.1575406236819963E-2</v>
      </c>
      <c r="W520" s="1" t="e">
        <f t="shared" si="1565"/>
        <v>#REF!</v>
      </c>
      <c r="X520" s="1">
        <f t="shared" si="1565"/>
        <v>-5.3108202582395903E-3</v>
      </c>
      <c r="Y520" s="9">
        <f t="shared" si="1540"/>
        <v>44994</v>
      </c>
      <c r="Z520" s="1">
        <f t="shared" si="1547"/>
        <v>1</v>
      </c>
      <c r="AA520" s="1">
        <f t="shared" ref="AA520:AF520" si="1566">IF(ISNUMBER(AA519), AA519*(S520+1), IF(ISNUMBER(S519),S519+1, NA()))</f>
        <v>1.057017694882189</v>
      </c>
      <c r="AB520" s="1">
        <f t="shared" si="1566"/>
        <v>1.0609220657509513</v>
      </c>
      <c r="AC520" s="1">
        <f t="shared" si="1566"/>
        <v>1.063746613166944</v>
      </c>
      <c r="AD520" s="1">
        <f t="shared" si="1566"/>
        <v>0.9779084676647074</v>
      </c>
      <c r="AE520" s="1" t="e">
        <f t="shared" si="1566"/>
        <v>#N/A</v>
      </c>
      <c r="AF520" s="1">
        <f t="shared" si="1566"/>
        <v>1.0821326223142838</v>
      </c>
    </row>
    <row r="521" spans="1:32" ht="13">
      <c r="A521" s="9">
        <f>wstETH!A521</f>
        <v>44995</v>
      </c>
      <c r="B521" s="1">
        <f>VLOOKUP(A521, ETH!$A$2:$E$1977, 5)</f>
        <v>1429.158081</v>
      </c>
      <c r="C521" s="1">
        <f>VLOOKUP(A521, wstETH!$A$2:$E$1977, 5)</f>
        <v>1598.795654</v>
      </c>
      <c r="D521" s="1">
        <f>VLOOKUP(A521, rETH!$A$2:$E$1977, 5)</f>
        <v>1536.4929199999999</v>
      </c>
      <c r="E521" s="1">
        <f>VLOOKUP(A521, cbETH!$A$2:$E$1977, 5)</f>
        <v>1452.4704589999999</v>
      </c>
      <c r="F521" s="1">
        <f>VLOOKUP(A521, sfrxETH!$A$2:$E$1977, 5)</f>
        <v>1471.6180420000001</v>
      </c>
      <c r="G521" s="1" t="e">
        <f>VLOOKUP(A521, rETH2!$A$2:$D$1977, 5)</f>
        <v>#REF!</v>
      </c>
      <c r="H521" s="8">
        <f>VLOOKUP(A521, ankrETH!$A$2:$E$1977, 5)</f>
        <v>1553.3927000000001</v>
      </c>
      <c r="J521" s="1">
        <f t="shared" ref="J521:N521" si="1567">B521/$B521</f>
        <v>1</v>
      </c>
      <c r="K521" s="1">
        <f t="shared" si="1567"/>
        <v>1.1186975571528814</v>
      </c>
      <c r="L521" s="1">
        <f t="shared" si="1567"/>
        <v>1.075103545525836</v>
      </c>
      <c r="M521" s="1">
        <f t="shared" si="1567"/>
        <v>1.0163119659818793</v>
      </c>
      <c r="N521" s="1">
        <f t="shared" si="1567"/>
        <v>1.0297097721829975</v>
      </c>
      <c r="O521" s="1" t="e">
        <f t="shared" si="1537"/>
        <v>#REF!</v>
      </c>
      <c r="P521" s="10">
        <f t="shared" si="1538"/>
        <v>1.0869285355144698</v>
      </c>
      <c r="R521" s="1">
        <f t="shared" ref="R521:X521" si="1568">J521/J520-1</f>
        <v>0</v>
      </c>
      <c r="S521" s="1">
        <f t="shared" si="1568"/>
        <v>7.9082907955621007E-3</v>
      </c>
      <c r="T521" s="1">
        <f t="shared" si="1568"/>
        <v>6.7748873698880718E-3</v>
      </c>
      <c r="U521" s="1">
        <f t="shared" si="1568"/>
        <v>6.8298073903687584E-3</v>
      </c>
      <c r="V521" s="1">
        <f t="shared" si="1568"/>
        <v>2.071727713768734E-3</v>
      </c>
      <c r="W521" s="1" t="e">
        <f t="shared" si="1568"/>
        <v>#REF!</v>
      </c>
      <c r="X521" s="1">
        <f t="shared" si="1568"/>
        <v>9.0284690819020241E-4</v>
      </c>
      <c r="Y521" s="9">
        <f t="shared" si="1540"/>
        <v>44995</v>
      </c>
      <c r="Z521" s="1">
        <f t="shared" si="1547"/>
        <v>1</v>
      </c>
      <c r="AA521" s="1">
        <f t="shared" ref="AA521:AF521" si="1569">IF(ISNUMBER(AA520), AA520*(S521+1), IF(ISNUMBER(S520),S520+1, NA()))</f>
        <v>1.0653768981893721</v>
      </c>
      <c r="AB521" s="1">
        <f t="shared" si="1569"/>
        <v>1.068109693254643</v>
      </c>
      <c r="AC521" s="1">
        <f t="shared" si="1569"/>
        <v>1.0710117976470312</v>
      </c>
      <c r="AD521" s="1">
        <f t="shared" si="1569"/>
        <v>0.97993442773869754</v>
      </c>
      <c r="AE521" s="1" t="e">
        <f t="shared" si="1569"/>
        <v>#N/A</v>
      </c>
      <c r="AF521" s="1">
        <f t="shared" si="1569"/>
        <v>1.0831096224065919</v>
      </c>
    </row>
    <row r="522" spans="1:32" ht="13">
      <c r="A522" s="9">
        <f>wstETH!A522</f>
        <v>44996</v>
      </c>
      <c r="B522" s="1">
        <f>VLOOKUP(A522, ETH!$A$2:$E$1977, 5)</f>
        <v>1482.6166989999999</v>
      </c>
      <c r="C522" s="1">
        <f>VLOOKUP(A522, wstETH!$A$2:$E$1977, 5)</f>
        <v>1651.9041749999999</v>
      </c>
      <c r="D522" s="1">
        <f>VLOOKUP(A522, rETH!$A$2:$E$1977, 5)</f>
        <v>1584.0527340000001</v>
      </c>
      <c r="E522" s="1">
        <f>VLOOKUP(A522, cbETH!$A$2:$E$1977, 5)</f>
        <v>1491.520264</v>
      </c>
      <c r="F522" s="1">
        <f>VLOOKUP(A522, sfrxETH!$A$2:$E$1977, 5)</f>
        <v>1524.674683</v>
      </c>
      <c r="G522" s="1" t="e">
        <f>VLOOKUP(A522, rETH2!$A$2:$D$1977, 5)</f>
        <v>#REF!</v>
      </c>
      <c r="H522" s="8">
        <f>VLOOKUP(A522, ankrETH!$A$2:$E$1977, 5)</f>
        <v>1607.637939</v>
      </c>
      <c r="J522" s="1">
        <f t="shared" ref="J522:N522" si="1570">B522/$B522</f>
        <v>1</v>
      </c>
      <c r="K522" s="1">
        <f t="shared" si="1570"/>
        <v>1.1141815521936191</v>
      </c>
      <c r="L522" s="1">
        <f t="shared" si="1570"/>
        <v>1.068416897683951</v>
      </c>
      <c r="M522" s="1">
        <f t="shared" si="1570"/>
        <v>1.0060053046792239</v>
      </c>
      <c r="N522" s="1">
        <f t="shared" si="1570"/>
        <v>1.0283674020590536</v>
      </c>
      <c r="O522" s="1" t="e">
        <f t="shared" si="1537"/>
        <v>#REF!</v>
      </c>
      <c r="P522" s="10">
        <f t="shared" si="1538"/>
        <v>1.0843247213418847</v>
      </c>
      <c r="R522" s="1">
        <f t="shared" ref="R522:X522" si="1571">J522/J521-1</f>
        <v>0</v>
      </c>
      <c r="S522" s="1">
        <f t="shared" si="1571"/>
        <v>-4.0368417097071951E-3</v>
      </c>
      <c r="T522" s="1">
        <f t="shared" si="1571"/>
        <v>-6.2195384525631781E-3</v>
      </c>
      <c r="U522" s="1">
        <f t="shared" si="1571"/>
        <v>-1.0141237777022472E-2</v>
      </c>
      <c r="V522" s="1">
        <f t="shared" si="1571"/>
        <v>-1.3036392974090649E-3</v>
      </c>
      <c r="W522" s="1" t="e">
        <f t="shared" si="1571"/>
        <v>#REF!</v>
      </c>
      <c r="X522" s="1">
        <f t="shared" si="1571"/>
        <v>-2.3955707183200836E-3</v>
      </c>
      <c r="Y522" s="9">
        <f t="shared" si="1540"/>
        <v>44996</v>
      </c>
      <c r="Z522" s="1">
        <f t="shared" si="1547"/>
        <v>1</v>
      </c>
      <c r="AA522" s="1">
        <f t="shared" ref="AA522:AF522" si="1572">IF(ISNUMBER(AA521), AA521*(S522+1), IF(ISNUMBER(S521),S521+1, NA()))</f>
        <v>1.0610761402902027</v>
      </c>
      <c r="AB522" s="1">
        <f t="shared" si="1572"/>
        <v>1.0614665439458904</v>
      </c>
      <c r="AC522" s="1">
        <f t="shared" si="1572"/>
        <v>1.0601504123450964</v>
      </c>
      <c r="AD522" s="1">
        <f t="shared" si="1572"/>
        <v>0.97865694670981329</v>
      </c>
      <c r="AE522" s="1" t="e">
        <f t="shared" si="1572"/>
        <v>#N/A</v>
      </c>
      <c r="AF522" s="1">
        <f t="shared" si="1572"/>
        <v>1.080514956710424</v>
      </c>
    </row>
    <row r="523" spans="1:32" ht="13">
      <c r="A523" s="9">
        <f>wstETH!A523</f>
        <v>44997</v>
      </c>
      <c r="B523" s="1">
        <f>VLOOKUP(A523, ETH!$A$2:$E$1977, 5)</f>
        <v>1590.2929690000001</v>
      </c>
      <c r="C523" s="1">
        <f>VLOOKUP(A523, wstETH!$A$2:$E$1977, 5)</f>
        <v>1769.907837</v>
      </c>
      <c r="D523" s="1">
        <f>VLOOKUP(A523, rETH!$A$2:$E$1977, 5)</f>
        <v>1701.079346</v>
      </c>
      <c r="E523" s="1">
        <f>VLOOKUP(A523, cbETH!$A$2:$E$1977, 5)</f>
        <v>1587.07312</v>
      </c>
      <c r="F523" s="1">
        <f>VLOOKUP(A523, sfrxETH!$A$2:$E$1977, 5)</f>
        <v>1504.815186</v>
      </c>
      <c r="G523" s="1" t="e">
        <f>VLOOKUP(A523, rETH2!$A$2:$D$1977, 5)</f>
        <v>#REF!</v>
      </c>
      <c r="H523" s="8">
        <f>VLOOKUP(A523, ankrETH!$A$2:$E$1977, 5)</f>
        <v>1704.602783</v>
      </c>
      <c r="J523" s="1">
        <f t="shared" ref="J523:N523" si="1573">B523/$B523</f>
        <v>1</v>
      </c>
      <c r="K523" s="1">
        <f t="shared" si="1573"/>
        <v>1.1129445149423911</v>
      </c>
      <c r="L523" s="1">
        <f t="shared" si="1573"/>
        <v>1.0696641305467534</v>
      </c>
      <c r="M523" s="1">
        <f t="shared" si="1573"/>
        <v>0.99797531079947821</v>
      </c>
      <c r="N523" s="1">
        <f t="shared" si="1573"/>
        <v>0.94625029182280185</v>
      </c>
      <c r="O523" s="1" t="e">
        <f t="shared" si="1537"/>
        <v>#REF!</v>
      </c>
      <c r="P523" s="10">
        <f t="shared" si="1538"/>
        <v>1.0718797204215018</v>
      </c>
      <c r="R523" s="1">
        <f t="shared" ref="R523:X523" si="1574">J523/J522-1</f>
        <v>0</v>
      </c>
      <c r="S523" s="1">
        <f t="shared" si="1574"/>
        <v>-1.1102654219974362E-3</v>
      </c>
      <c r="T523" s="1">
        <f t="shared" si="1574"/>
        <v>1.1673653472779044E-3</v>
      </c>
      <c r="U523" s="1">
        <f t="shared" si="1574"/>
        <v>-7.9820591823878129E-3</v>
      </c>
      <c r="V523" s="1">
        <f t="shared" si="1574"/>
        <v>-7.985191875183173E-2</v>
      </c>
      <c r="W523" s="1" t="e">
        <f t="shared" si="1574"/>
        <v>#REF!</v>
      </c>
      <c r="X523" s="1">
        <f t="shared" si="1574"/>
        <v>-1.1477190066257914E-2</v>
      </c>
      <c r="Y523" s="9">
        <f t="shared" si="1540"/>
        <v>44997</v>
      </c>
      <c r="Z523" s="1">
        <f t="shared" si="1547"/>
        <v>1</v>
      </c>
      <c r="AA523" s="1">
        <f t="shared" ref="AA523:AF523" si="1575">IF(ISNUMBER(AA522), AA522*(S523+1), IF(ISNUMBER(S522),S522+1, NA()))</f>
        <v>1.0598980641415321</v>
      </c>
      <c r="AB523" s="1">
        <f t="shared" si="1575"/>
        <v>1.0627056632065877</v>
      </c>
      <c r="AC523" s="1">
        <f t="shared" si="1575"/>
        <v>1.051688229011525</v>
      </c>
      <c r="AD523" s="1">
        <f t="shared" si="1575"/>
        <v>0.90050931171522552</v>
      </c>
      <c r="AE523" s="1" t="e">
        <f t="shared" si="1575"/>
        <v>#N/A</v>
      </c>
      <c r="AF523" s="1">
        <f t="shared" si="1575"/>
        <v>1.068113681182824</v>
      </c>
    </row>
    <row r="524" spans="1:32" ht="13">
      <c r="A524" s="9">
        <f>wstETH!A524</f>
        <v>44998</v>
      </c>
      <c r="B524" s="1">
        <f>VLOOKUP(A524, ETH!$A$2:$E$1977, 5)</f>
        <v>1680.3089600000001</v>
      </c>
      <c r="C524" s="1">
        <f>VLOOKUP(A524, wstETH!$A$2:$E$1977, 5)</f>
        <v>1862.595337</v>
      </c>
      <c r="D524" s="1">
        <f>VLOOKUP(A524, rETH!$A$2:$E$1977, 5)</f>
        <v>1792.2110600000001</v>
      </c>
      <c r="E524" s="1">
        <f>VLOOKUP(A524, cbETH!$A$2:$E$1977, 5)</f>
        <v>1684.061279</v>
      </c>
      <c r="F524" s="1">
        <f>VLOOKUP(A524, sfrxETH!$A$2:$E$1977, 5)</f>
        <v>1717.393677</v>
      </c>
      <c r="G524" s="1" t="e">
        <f>VLOOKUP(A524, rETH2!$A$2:$D$1977, 5)</f>
        <v>#REF!</v>
      </c>
      <c r="H524" s="8">
        <f>VLOOKUP(A524, ankrETH!$A$2:$E$1977, 5)</f>
        <v>1787.318115</v>
      </c>
      <c r="J524" s="1">
        <f t="shared" ref="J524:N524" si="1576">B524/$B524</f>
        <v>1</v>
      </c>
      <c r="K524" s="1">
        <f t="shared" si="1576"/>
        <v>1.1084838451376227</v>
      </c>
      <c r="L524" s="1">
        <f t="shared" si="1576"/>
        <v>1.0665961455088593</v>
      </c>
      <c r="M524" s="1">
        <f t="shared" si="1576"/>
        <v>1.0022331125342567</v>
      </c>
      <c r="N524" s="1">
        <f t="shared" si="1576"/>
        <v>1.0220701774987857</v>
      </c>
      <c r="O524" s="1" t="e">
        <f t="shared" si="1537"/>
        <v>#REF!</v>
      </c>
      <c r="P524" s="10">
        <f t="shared" si="1538"/>
        <v>1.0636842137650686</v>
      </c>
      <c r="R524" s="1">
        <f t="shared" ref="R524:X524" si="1577">J524/J523-1</f>
        <v>0</v>
      </c>
      <c r="S524" s="1">
        <f t="shared" si="1577"/>
        <v>-4.0079893875026862E-3</v>
      </c>
      <c r="T524" s="1">
        <f t="shared" si="1577"/>
        <v>-2.8681760473036055E-3</v>
      </c>
      <c r="U524" s="1">
        <f t="shared" si="1577"/>
        <v>4.2664399496692429E-3</v>
      </c>
      <c r="V524" s="1">
        <f t="shared" si="1577"/>
        <v>8.0126670851460302E-2</v>
      </c>
      <c r="W524" s="1" t="e">
        <f t="shared" si="1577"/>
        <v>#REF!</v>
      </c>
      <c r="X524" s="1">
        <f t="shared" si="1577"/>
        <v>-7.6459200601448618E-3</v>
      </c>
      <c r="Y524" s="9">
        <f t="shared" si="1540"/>
        <v>44998</v>
      </c>
      <c r="Z524" s="1">
        <f t="shared" si="1547"/>
        <v>1</v>
      </c>
      <c r="AA524" s="1">
        <f t="shared" ref="AA524:AF524" si="1578">IF(ISNUMBER(AA523), AA523*(S524+1), IF(ISNUMBER(S523),S523+1, NA()))</f>
        <v>1.0556500039486183</v>
      </c>
      <c r="AB524" s="1">
        <f t="shared" si="1578"/>
        <v>1.0596576362780445</v>
      </c>
      <c r="AC524" s="1">
        <f t="shared" si="1578"/>
        <v>1.0561751936863768</v>
      </c>
      <c r="AD524" s="1">
        <f t="shared" si="1578"/>
        <v>0.97266412493370646</v>
      </c>
      <c r="AE524" s="1" t="e">
        <f t="shared" si="1578"/>
        <v>#N/A</v>
      </c>
      <c r="AF524" s="1">
        <f t="shared" si="1578"/>
        <v>1.059946969361353</v>
      </c>
    </row>
    <row r="525" spans="1:32" ht="13">
      <c r="A525" s="9">
        <f>wstETH!A525</f>
        <v>44999</v>
      </c>
      <c r="B525" s="1">
        <f>VLOOKUP(A525, ETH!$A$2:$E$1977, 5)</f>
        <v>1703.5070800000001</v>
      </c>
      <c r="C525" s="1">
        <f>VLOOKUP(A525, wstETH!$A$2:$E$1977, 5)</f>
        <v>1893.701294</v>
      </c>
      <c r="D525" s="1">
        <f>VLOOKUP(A525, rETH!$A$2:$E$1977, 5)</f>
        <v>1819.443726</v>
      </c>
      <c r="E525" s="1">
        <f>VLOOKUP(A525, cbETH!$A$2:$E$1977, 5)</f>
        <v>1714.5462649999999</v>
      </c>
      <c r="F525" s="1">
        <f>VLOOKUP(A525, sfrxETH!$A$2:$E$1977, 5)</f>
        <v>1774.0321039999999</v>
      </c>
      <c r="G525" s="1" t="e">
        <f>VLOOKUP(A525, rETH2!$A$2:$D$1977, 5)</f>
        <v>#REF!</v>
      </c>
      <c r="H525" s="8">
        <f>VLOOKUP(A525, ankrETH!$A$2:$E$1977, 5)</f>
        <v>1830.959351</v>
      </c>
      <c r="J525" s="1">
        <f t="shared" ref="J525:N525" si="1579">B525/$B525</f>
        <v>1</v>
      </c>
      <c r="K525" s="1">
        <f t="shared" si="1579"/>
        <v>1.1116486196229955</v>
      </c>
      <c r="L525" s="1">
        <f t="shared" si="1579"/>
        <v>1.0680576249791693</v>
      </c>
      <c r="M525" s="1">
        <f t="shared" si="1579"/>
        <v>1.0064802695155219</v>
      </c>
      <c r="N525" s="1">
        <f t="shared" si="1579"/>
        <v>1.0413999007271515</v>
      </c>
      <c r="O525" s="1" t="e">
        <f t="shared" si="1537"/>
        <v>#REF!</v>
      </c>
      <c r="P525" s="10">
        <f t="shared" si="1538"/>
        <v>1.0748175763378687</v>
      </c>
      <c r="R525" s="1">
        <f t="shared" ref="R525:X525" si="1580">J525/J524-1</f>
        <v>0</v>
      </c>
      <c r="S525" s="1">
        <f t="shared" si="1580"/>
        <v>2.8550479100397652E-3</v>
      </c>
      <c r="T525" s="1">
        <f t="shared" si="1580"/>
        <v>1.370227594074791E-3</v>
      </c>
      <c r="U525" s="1">
        <f t="shared" si="1580"/>
        <v>4.2376937342709642E-3</v>
      </c>
      <c r="V525" s="1">
        <f t="shared" si="1580"/>
        <v>1.8912324861752206E-2</v>
      </c>
      <c r="W525" s="1" t="e">
        <f t="shared" si="1580"/>
        <v>#REF!</v>
      </c>
      <c r="X525" s="1">
        <f t="shared" si="1580"/>
        <v>1.046679308456766E-2</v>
      </c>
      <c r="Y525" s="9">
        <f t="shared" si="1540"/>
        <v>44999</v>
      </c>
      <c r="Z525" s="1">
        <f t="shared" si="1547"/>
        <v>1</v>
      </c>
      <c r="AA525" s="1">
        <f t="shared" ref="AA525:AF525" si="1581">IF(ISNUMBER(AA524), AA524*(S525+1), IF(ISNUMBER(S524),S524+1, NA()))</f>
        <v>1.0586639352861253</v>
      </c>
      <c r="AB525" s="1">
        <f t="shared" si="1581"/>
        <v>1.0611096084115448</v>
      </c>
      <c r="AC525" s="1">
        <f t="shared" si="1581"/>
        <v>1.060650940686954</v>
      </c>
      <c r="AD525" s="1">
        <f t="shared" si="1581"/>
        <v>0.99105946484582463</v>
      </c>
      <c r="AE525" s="1" t="e">
        <f t="shared" si="1581"/>
        <v>#N/A</v>
      </c>
      <c r="AF525" s="1">
        <f t="shared" si="1581"/>
        <v>1.0710412149702728</v>
      </c>
    </row>
    <row r="526" spans="1:32" ht="13">
      <c r="A526" s="9">
        <f>wstETH!A526</f>
        <v>45000</v>
      </c>
      <c r="B526" s="1">
        <f>VLOOKUP(A526, ETH!$A$2:$E$1977, 5)</f>
        <v>1656.1805420000001</v>
      </c>
      <c r="C526" s="1">
        <f>VLOOKUP(A526, wstETH!$A$2:$E$1977, 5)</f>
        <v>1835.0823969999999</v>
      </c>
      <c r="D526" s="1">
        <f>VLOOKUP(A526, rETH!$A$2:$E$1977, 5)</f>
        <v>1763.890625</v>
      </c>
      <c r="E526" s="1">
        <f>VLOOKUP(A526, cbETH!$A$2:$E$1977, 5)</f>
        <v>1681.721558</v>
      </c>
      <c r="F526" s="1">
        <f>VLOOKUP(A526, sfrxETH!$A$2:$E$1977, 5)</f>
        <v>1699.9638669999999</v>
      </c>
      <c r="G526" s="1" t="e">
        <f>VLOOKUP(A526, rETH2!$A$2:$D$1977, 5)</f>
        <v>#REF!</v>
      </c>
      <c r="H526" s="8">
        <f>VLOOKUP(A526, ankrETH!$A$2:$E$1977, 5)</f>
        <v>1778.721802</v>
      </c>
      <c r="J526" s="1">
        <f t="shared" ref="J526:N526" si="1582">B526/$B526</f>
        <v>1</v>
      </c>
      <c r="K526" s="1">
        <f t="shared" si="1582"/>
        <v>1.1080207443953896</v>
      </c>
      <c r="L526" s="1">
        <f t="shared" si="1582"/>
        <v>1.0650352303197148</v>
      </c>
      <c r="M526" s="1">
        <f t="shared" si="1582"/>
        <v>1.015421637528211</v>
      </c>
      <c r="N526" s="1">
        <f t="shared" si="1582"/>
        <v>1.0264363237519547</v>
      </c>
      <c r="O526" s="1" t="e">
        <f t="shared" si="1537"/>
        <v>#REF!</v>
      </c>
      <c r="P526" s="10">
        <f t="shared" si="1538"/>
        <v>1.0739902787723972</v>
      </c>
      <c r="R526" s="1">
        <f t="shared" ref="R526:X526" si="1583">J526/J525-1</f>
        <v>0</v>
      </c>
      <c r="S526" s="1">
        <f t="shared" si="1583"/>
        <v>-3.263508957386474E-3</v>
      </c>
      <c r="T526" s="1">
        <f t="shared" si="1583"/>
        <v>-2.8298048614310289E-3</v>
      </c>
      <c r="U526" s="1">
        <f t="shared" si="1583"/>
        <v>8.8837986034173699E-3</v>
      </c>
      <c r="V526" s="1">
        <f t="shared" si="1583"/>
        <v>-1.4368713656251142E-2</v>
      </c>
      <c r="W526" s="1" t="e">
        <f t="shared" si="1583"/>
        <v>#REF!</v>
      </c>
      <c r="X526" s="1">
        <f t="shared" si="1583"/>
        <v>-7.6970974766743527E-4</v>
      </c>
      <c r="Y526" s="9">
        <f t="shared" si="1540"/>
        <v>45000</v>
      </c>
      <c r="Z526" s="1">
        <f t="shared" si="1547"/>
        <v>1</v>
      </c>
      <c r="AA526" s="1">
        <f t="shared" ref="AA526:AF526" si="1584">IF(ISNUMBER(AA525), AA525*(S526+1), IF(ISNUMBER(S525),S525+1, NA()))</f>
        <v>1.055208976050457</v>
      </c>
      <c r="AB526" s="1">
        <f t="shared" si="1584"/>
        <v>1.0581068752831506</v>
      </c>
      <c r="AC526" s="1">
        <f t="shared" si="1584"/>
        <v>1.070073550032542</v>
      </c>
      <c r="AD526" s="1">
        <f t="shared" si="1584"/>
        <v>0.9768192151791375</v>
      </c>
      <c r="AE526" s="1" t="e">
        <f t="shared" si="1584"/>
        <v>#N/A</v>
      </c>
      <c r="AF526" s="1">
        <f t="shared" si="1584"/>
        <v>1.0702168241069567</v>
      </c>
    </row>
    <row r="527" spans="1:32" ht="13">
      <c r="A527" s="9">
        <f>wstETH!A527</f>
        <v>45001</v>
      </c>
      <c r="B527" s="1">
        <f>VLOOKUP(A527, ETH!$A$2:$E$1977, 5)</f>
        <v>1677.2154539999999</v>
      </c>
      <c r="C527" s="1">
        <f>VLOOKUP(A527, wstETH!$A$2:$E$1977, 5)</f>
        <v>1864.658813</v>
      </c>
      <c r="D527" s="1">
        <f>VLOOKUP(A527, rETH!$A$2:$E$1977, 5)</f>
        <v>1787.5789789999999</v>
      </c>
      <c r="E527" s="1">
        <f>VLOOKUP(A527, cbETH!$A$2:$E$1977, 5)</f>
        <v>1705.507202</v>
      </c>
      <c r="F527" s="1">
        <f>VLOOKUP(A527, sfrxETH!$A$2:$E$1977, 5)</f>
        <v>1707.0076899999999</v>
      </c>
      <c r="G527" s="1" t="e">
        <f>VLOOKUP(A527, rETH2!$A$2:$D$1977, 5)</f>
        <v>#REF!</v>
      </c>
      <c r="H527" s="8">
        <f>VLOOKUP(A527, ankrETH!$A$2:$E$1977, 5)</f>
        <v>1821.3450929999999</v>
      </c>
      <c r="J527" s="1">
        <f t="shared" ref="J527:N527" si="1585">B527/$B527</f>
        <v>1</v>
      </c>
      <c r="K527" s="1">
        <f t="shared" si="1585"/>
        <v>1.1117586643701414</v>
      </c>
      <c r="L527" s="1">
        <f t="shared" si="1585"/>
        <v>1.0658016385055322</v>
      </c>
      <c r="M527" s="1">
        <f t="shared" si="1585"/>
        <v>1.0168682848303878</v>
      </c>
      <c r="N527" s="1">
        <f t="shared" si="1585"/>
        <v>1.017762915270634</v>
      </c>
      <c r="O527" s="1" t="e">
        <f t="shared" si="1537"/>
        <v>#REF!</v>
      </c>
      <c r="P527" s="10">
        <f t="shared" si="1538"/>
        <v>1.0859338844370081</v>
      </c>
      <c r="R527" s="1">
        <f t="shared" ref="R527:X527" si="1586">J527/J526-1</f>
        <v>0</v>
      </c>
      <c r="S527" s="1">
        <f t="shared" si="1586"/>
        <v>3.3735108242864964E-3</v>
      </c>
      <c r="T527" s="1">
        <f t="shared" si="1586"/>
        <v>7.1960829463568743E-4</v>
      </c>
      <c r="U527" s="1">
        <f t="shared" si="1586"/>
        <v>1.4246764582428462E-3</v>
      </c>
      <c r="V527" s="1">
        <f t="shared" si="1586"/>
        <v>-8.4500209906998025E-3</v>
      </c>
      <c r="W527" s="1" t="e">
        <f t="shared" si="1586"/>
        <v>#REF!</v>
      </c>
      <c r="X527" s="1">
        <f t="shared" si="1586"/>
        <v>1.1120776324216708E-2</v>
      </c>
      <c r="Y527" s="9">
        <f t="shared" si="1540"/>
        <v>45001</v>
      </c>
      <c r="Z527" s="1">
        <f t="shared" si="1547"/>
        <v>1</v>
      </c>
      <c r="AA527" s="1">
        <f t="shared" ref="AA527:AF527" si="1587">IF(ISNUMBER(AA526), AA526*(S527+1), IF(ISNUMBER(S526),S526+1, NA()))</f>
        <v>1.0587687349530475</v>
      </c>
      <c r="AB527" s="1">
        <f t="shared" si="1587"/>
        <v>1.0588682977672155</v>
      </c>
      <c r="AC527" s="1">
        <f t="shared" si="1587"/>
        <v>1.0715980586278617</v>
      </c>
      <c r="AD527" s="1">
        <f t="shared" si="1587"/>
        <v>0.96856507230675493</v>
      </c>
      <c r="AE527" s="1" t="e">
        <f t="shared" si="1587"/>
        <v>#N/A</v>
      </c>
      <c r="AF527" s="1">
        <f t="shared" si="1587"/>
        <v>1.0821184660262637</v>
      </c>
    </row>
    <row r="528" spans="1:32" ht="13">
      <c r="A528" s="9">
        <f>wstETH!A528</f>
        <v>45002</v>
      </c>
      <c r="B528" s="1">
        <f>VLOOKUP(A528, ETH!$A$2:$E$1977, 5)</f>
        <v>1792.485107</v>
      </c>
      <c r="C528" s="1">
        <f>VLOOKUP(A528, wstETH!$A$2:$E$1977, 5)</f>
        <v>1991.5241699999999</v>
      </c>
      <c r="D528" s="1">
        <f>VLOOKUP(A528, rETH!$A$2:$E$1977, 5)</f>
        <v>1906.768433</v>
      </c>
      <c r="E528" s="1">
        <f>VLOOKUP(A528, cbETH!$A$2:$E$1977, 5)</f>
        <v>1824.9228519999999</v>
      </c>
      <c r="F528" s="1">
        <f>VLOOKUP(A528, sfrxETH!$A$2:$E$1977, 5)</f>
        <v>1838.982544</v>
      </c>
      <c r="G528" s="1" t="e">
        <f>VLOOKUP(A528, rETH2!$A$2:$D$1977, 5)</f>
        <v>#REF!</v>
      </c>
      <c r="H528" s="8">
        <f>VLOOKUP(A528, ankrETH!$A$2:$E$1977, 5)</f>
        <v>1941.6519780000001</v>
      </c>
      <c r="J528" s="1">
        <f t="shared" ref="J528:N528" si="1588">B528/$B528</f>
        <v>1</v>
      </c>
      <c r="K528" s="1">
        <f t="shared" si="1588"/>
        <v>1.1110408461541543</v>
      </c>
      <c r="L528" s="1">
        <f t="shared" si="1588"/>
        <v>1.0637569180093611</v>
      </c>
      <c r="M528" s="1">
        <f t="shared" si="1588"/>
        <v>1.0180965213453235</v>
      </c>
      <c r="N528" s="1">
        <f t="shared" si="1588"/>
        <v>1.0259402082719786</v>
      </c>
      <c r="O528" s="1" t="e">
        <f t="shared" si="1537"/>
        <v>#REF!</v>
      </c>
      <c r="P528" s="10">
        <f t="shared" si="1538"/>
        <v>1.0832179137318769</v>
      </c>
      <c r="R528" s="1">
        <f t="shared" ref="R528:X528" si="1589">J528/J527-1</f>
        <v>0</v>
      </c>
      <c r="S528" s="1">
        <f t="shared" si="1589"/>
        <v>-6.4566010501365678E-4</v>
      </c>
      <c r="T528" s="1">
        <f t="shared" si="1589"/>
        <v>-1.9184812842267807E-3</v>
      </c>
      <c r="U528" s="1">
        <f t="shared" si="1589"/>
        <v>1.2078619554356518E-3</v>
      </c>
      <c r="V528" s="1">
        <f t="shared" si="1589"/>
        <v>8.0345755171971067E-3</v>
      </c>
      <c r="W528" s="1" t="e">
        <f t="shared" si="1589"/>
        <v>#REF!</v>
      </c>
      <c r="X528" s="1">
        <f t="shared" si="1589"/>
        <v>-2.5010460987128225E-3</v>
      </c>
      <c r="Y528" s="9">
        <f t="shared" si="1540"/>
        <v>45002</v>
      </c>
      <c r="Z528" s="1">
        <f t="shared" si="1547"/>
        <v>1</v>
      </c>
      <c r="AA528" s="1">
        <f t="shared" ref="AA528:AF528" si="1590">IF(ISNUMBER(AA527), AA527*(S528+1), IF(ISNUMBER(S527),S527+1, NA()))</f>
        <v>1.0580851302204526</v>
      </c>
      <c r="AB528" s="1">
        <f t="shared" si="1590"/>
        <v>1.056836878755488</v>
      </c>
      <c r="AC528" s="1">
        <f t="shared" si="1590"/>
        <v>1.072892401154397</v>
      </c>
      <c r="AD528" s="1">
        <f t="shared" si="1590"/>
        <v>0.97634708152352301</v>
      </c>
      <c r="AE528" s="1" t="e">
        <f t="shared" si="1590"/>
        <v>#N/A</v>
      </c>
      <c r="AF528" s="1">
        <f t="shared" si="1590"/>
        <v>1.0794120378584635</v>
      </c>
    </row>
    <row r="529" spans="1:32" ht="13">
      <c r="A529" s="9">
        <f>wstETH!A529</f>
        <v>45003</v>
      </c>
      <c r="B529" s="1">
        <f>VLOOKUP(A529, ETH!$A$2:$E$1977, 5)</f>
        <v>1761.659668</v>
      </c>
      <c r="C529" s="1">
        <f>VLOOKUP(A529, wstETH!$A$2:$E$1977, 5)</f>
        <v>1960.3792719999999</v>
      </c>
      <c r="D529" s="1">
        <f>VLOOKUP(A529, rETH!$A$2:$E$1977, 5)</f>
        <v>1882.3673100000001</v>
      </c>
      <c r="E529" s="1">
        <f>VLOOKUP(A529, cbETH!$A$2:$E$1977, 5)</f>
        <v>1791.514038</v>
      </c>
      <c r="F529" s="1">
        <f>VLOOKUP(A529, sfrxETH!$A$2:$E$1977, 5)</f>
        <v>1813.4964600000001</v>
      </c>
      <c r="G529" s="1" t="e">
        <f>VLOOKUP(A529, rETH2!$A$2:$D$1977, 5)</f>
        <v>#REF!</v>
      </c>
      <c r="H529" s="8">
        <f>VLOOKUP(A529, ankrETH!$A$2:$E$1977, 5)</f>
        <v>1901.2445070000001</v>
      </c>
      <c r="J529" s="1">
        <f t="shared" ref="J529:N529" si="1591">B529/$B529</f>
        <v>1</v>
      </c>
      <c r="K529" s="1">
        <f t="shared" si="1591"/>
        <v>1.1128024939264261</v>
      </c>
      <c r="L529" s="1">
        <f t="shared" si="1591"/>
        <v>1.0685192742915199</v>
      </c>
      <c r="M529" s="1">
        <f t="shared" si="1591"/>
        <v>1.0169467295768277</v>
      </c>
      <c r="N529" s="1">
        <f t="shared" si="1591"/>
        <v>1.0294249751763063</v>
      </c>
      <c r="O529" s="1" t="e">
        <f t="shared" si="1537"/>
        <v>#REF!</v>
      </c>
      <c r="P529" s="10">
        <f t="shared" si="1538"/>
        <v>1.0792348496906157</v>
      </c>
      <c r="R529" s="1">
        <f t="shared" ref="R529:X529" si="1592">J529/J528-1</f>
        <v>0</v>
      </c>
      <c r="S529" s="1">
        <f t="shared" si="1592"/>
        <v>1.5855832648903334E-3</v>
      </c>
      <c r="T529" s="1">
        <f t="shared" si="1592"/>
        <v>4.4769215612441293E-3</v>
      </c>
      <c r="U529" s="1">
        <f t="shared" si="1592"/>
        <v>-1.1293543828009289E-3</v>
      </c>
      <c r="V529" s="1">
        <f t="shared" si="1592"/>
        <v>3.3966569164856075E-3</v>
      </c>
      <c r="W529" s="1" t="e">
        <f t="shared" si="1592"/>
        <v>#REF!</v>
      </c>
      <c r="X529" s="1">
        <f t="shared" si="1592"/>
        <v>-3.6770662585692282E-3</v>
      </c>
      <c r="Y529" s="9">
        <f t="shared" si="1540"/>
        <v>45003</v>
      </c>
      <c r="Z529" s="1">
        <f t="shared" si="1547"/>
        <v>1</v>
      </c>
      <c r="AA529" s="1">
        <f t="shared" ref="AA529:AF529" si="1593">IF(ISNUMBER(AA528), AA528*(S529+1), IF(ISNUMBER(S528),S528+1, NA()))</f>
        <v>1.0597628122957594</v>
      </c>
      <c r="AB529" s="1">
        <f t="shared" si="1593"/>
        <v>1.0615682545647065</v>
      </c>
      <c r="AC529" s="1">
        <f t="shared" si="1593"/>
        <v>1.0716807254188794</v>
      </c>
      <c r="AD529" s="1">
        <f t="shared" si="1593"/>
        <v>0.9796633975908704</v>
      </c>
      <c r="AE529" s="1" t="e">
        <f t="shared" si="1593"/>
        <v>#N/A</v>
      </c>
      <c r="AF529" s="1">
        <f t="shared" si="1593"/>
        <v>1.0754429682749607</v>
      </c>
    </row>
    <row r="530" spans="1:32" ht="13">
      <c r="A530" s="9">
        <f>wstETH!A530</f>
        <v>45004</v>
      </c>
      <c r="B530" s="1">
        <f>VLOOKUP(A530, ETH!$A$2:$E$1977, 5)</f>
        <v>1785.576538</v>
      </c>
      <c r="C530" s="1">
        <f>VLOOKUP(A530, wstETH!$A$2:$E$1977, 5)</f>
        <v>1988.256836</v>
      </c>
      <c r="D530" s="1">
        <f>VLOOKUP(A530, rETH!$A$2:$E$1977, 5)</f>
        <v>1908.885376</v>
      </c>
      <c r="E530" s="1">
        <f>VLOOKUP(A530, cbETH!$A$2:$E$1977, 5)</f>
        <v>1808.7116699999999</v>
      </c>
      <c r="F530" s="1">
        <f>VLOOKUP(A530, sfrxETH!$A$2:$E$1977, 5)</f>
        <v>1837.272827</v>
      </c>
      <c r="G530" s="1" t="e">
        <f>VLOOKUP(A530, rETH2!$A$2:$D$1977, 5)</f>
        <v>#REF!</v>
      </c>
      <c r="H530" s="8">
        <f>VLOOKUP(A530, ankrETH!$A$2:$E$1977, 5)</f>
        <v>1931.6577150000001</v>
      </c>
      <c r="J530" s="1">
        <f t="shared" ref="J530:N530" si="1594">B530/$B530</f>
        <v>1</v>
      </c>
      <c r="K530" s="1">
        <f t="shared" si="1594"/>
        <v>1.1135097228747302</v>
      </c>
      <c r="L530" s="1">
        <f t="shared" si="1594"/>
        <v>1.0690582763470429</v>
      </c>
      <c r="M530" s="1">
        <f t="shared" si="1594"/>
        <v>1.0129566733812001</v>
      </c>
      <c r="N530" s="1">
        <f t="shared" si="1594"/>
        <v>1.0289521551721912</v>
      </c>
      <c r="O530" s="1" t="e">
        <f t="shared" si="1537"/>
        <v>#REF!</v>
      </c>
      <c r="P530" s="10">
        <f t="shared" si="1538"/>
        <v>1.0818117699752168</v>
      </c>
      <c r="R530" s="1">
        <f t="shared" ref="R530:X530" si="1595">J530/J529-1</f>
        <v>0</v>
      </c>
      <c r="S530" s="1">
        <f t="shared" si="1595"/>
        <v>6.3553860830123377E-4</v>
      </c>
      <c r="T530" s="1">
        <f t="shared" si="1595"/>
        <v>5.0443830868696082E-4</v>
      </c>
      <c r="U530" s="1">
        <f t="shared" si="1595"/>
        <v>-3.9235646072512953E-3</v>
      </c>
      <c r="V530" s="1">
        <f t="shared" si="1595"/>
        <v>-4.5930496686663602E-4</v>
      </c>
      <c r="W530" s="1" t="e">
        <f t="shared" si="1595"/>
        <v>#REF!</v>
      </c>
      <c r="X530" s="1">
        <f t="shared" si="1595"/>
        <v>2.3877289408693603E-3</v>
      </c>
      <c r="Y530" s="9">
        <f t="shared" si="1540"/>
        <v>45004</v>
      </c>
      <c r="Z530" s="1">
        <f t="shared" si="1547"/>
        <v>1</v>
      </c>
      <c r="AA530" s="1">
        <f t="shared" ref="AA530:AF530" si="1596">IF(ISNUMBER(AA529), AA529*(S530+1), IF(ISNUMBER(S529),S529+1, NA()))</f>
        <v>1.0604363324786152</v>
      </c>
      <c r="AB530" s="1">
        <f t="shared" si="1596"/>
        <v>1.0621037502595949</v>
      </c>
      <c r="AC530" s="1">
        <f t="shared" si="1596"/>
        <v>1.0674759168543524</v>
      </c>
      <c r="AD530" s="1">
        <f t="shared" si="1596"/>
        <v>0.97921343332649946</v>
      </c>
      <c r="AE530" s="1" t="e">
        <f t="shared" si="1596"/>
        <v>#N/A</v>
      </c>
      <c r="AF530" s="1">
        <f t="shared" si="1596"/>
        <v>1.0780108345745651</v>
      </c>
    </row>
    <row r="531" spans="1:32" ht="13">
      <c r="A531" s="9">
        <f>wstETH!A531</f>
        <v>45005</v>
      </c>
      <c r="B531" s="1">
        <f>VLOOKUP(A531, ETH!$A$2:$E$1977, 5)</f>
        <v>1735.321289</v>
      </c>
      <c r="C531" s="1">
        <f>VLOOKUP(A531, wstETH!$A$2:$E$1977, 5)</f>
        <v>1928.875732</v>
      </c>
      <c r="D531" s="1">
        <f>VLOOKUP(A531, rETH!$A$2:$E$1977, 5)</f>
        <v>1843.935913</v>
      </c>
      <c r="E531" s="1">
        <f>VLOOKUP(A531, cbETH!$A$2:$E$1977, 5)</f>
        <v>1752.928467</v>
      </c>
      <c r="F531" s="1">
        <f>VLOOKUP(A531, sfrxETH!$A$2:$E$1977, 5)</f>
        <v>1788.3251949999999</v>
      </c>
      <c r="G531" s="1" t="e">
        <f>VLOOKUP(A531, rETH2!$A$2:$D$1977, 5)</f>
        <v>#REF!</v>
      </c>
      <c r="H531" s="8">
        <f>VLOOKUP(A531, ankrETH!$A$2:$E$1977, 5)</f>
        <v>1870.4798579999999</v>
      </c>
      <c r="J531" s="1">
        <f t="shared" ref="J531:N531" si="1597">B531/$B531</f>
        <v>1</v>
      </c>
      <c r="K531" s="1">
        <f t="shared" si="1597"/>
        <v>1.111538102037311</v>
      </c>
      <c r="L531" s="1">
        <f t="shared" si="1597"/>
        <v>1.0625904981910241</v>
      </c>
      <c r="M531" s="1">
        <f t="shared" si="1597"/>
        <v>1.0101463504836885</v>
      </c>
      <c r="N531" s="1">
        <f t="shared" si="1597"/>
        <v>1.0305441455343085</v>
      </c>
      <c r="O531" s="1" t="e">
        <f t="shared" si="1537"/>
        <v>#REF!</v>
      </c>
      <c r="P531" s="10">
        <f t="shared" si="1538"/>
        <v>1.0778867693589391</v>
      </c>
      <c r="R531" s="1">
        <f t="shared" ref="R531:X531" si="1598">J531/J530-1</f>
        <v>0</v>
      </c>
      <c r="S531" s="1">
        <f t="shared" si="1598"/>
        <v>-1.7706363913276846E-3</v>
      </c>
      <c r="T531" s="1">
        <f t="shared" si="1598"/>
        <v>-6.0499771613190534E-3</v>
      </c>
      <c r="U531" s="1">
        <f t="shared" si="1598"/>
        <v>-2.7743762111076542E-3</v>
      </c>
      <c r="V531" s="1">
        <f t="shared" si="1598"/>
        <v>1.5471957117878521E-3</v>
      </c>
      <c r="W531" s="1" t="e">
        <f t="shared" si="1598"/>
        <v>#REF!</v>
      </c>
      <c r="X531" s="1">
        <f t="shared" si="1598"/>
        <v>-3.6281733340427502E-3</v>
      </c>
      <c r="Y531" s="9">
        <f t="shared" si="1540"/>
        <v>45005</v>
      </c>
      <c r="Z531" s="1">
        <f t="shared" si="1547"/>
        <v>1</v>
      </c>
      <c r="AA531" s="1">
        <f t="shared" ref="AA531:AF531" si="1599">IF(ISNUMBER(AA530), AA530*(S531+1), IF(ISNUMBER(S530),S530+1, NA()))</f>
        <v>1.0585586853176425</v>
      </c>
      <c r="AB531" s="1">
        <f t="shared" si="1599"/>
        <v>1.055678046827573</v>
      </c>
      <c r="AC531" s="1">
        <f t="shared" si="1599"/>
        <v>1.0645143370647014</v>
      </c>
      <c r="AD531" s="1">
        <f t="shared" si="1599"/>
        <v>0.9807284681514673</v>
      </c>
      <c r="AE531" s="1" t="e">
        <f t="shared" si="1599"/>
        <v>#N/A</v>
      </c>
      <c r="AF531" s="1">
        <f t="shared" si="1599"/>
        <v>1.0740996244107526</v>
      </c>
    </row>
    <row r="532" spans="1:32" ht="13">
      <c r="A532" s="9">
        <f>wstETH!A532</f>
        <v>45006</v>
      </c>
      <c r="B532" s="1">
        <f>VLOOKUP(A532, ETH!$A$2:$E$1977, 5)</f>
        <v>1806.7607419999999</v>
      </c>
      <c r="C532" s="1">
        <f>VLOOKUP(A532, wstETH!$A$2:$E$1977, 5)</f>
        <v>2010.5523679999999</v>
      </c>
      <c r="D532" s="1">
        <f>VLOOKUP(A532, rETH!$A$2:$E$1977, 5)</f>
        <v>1913.7254640000001</v>
      </c>
      <c r="E532" s="1">
        <f>VLOOKUP(A532, cbETH!$A$2:$E$1977, 5)</f>
        <v>1828.5648189999999</v>
      </c>
      <c r="F532" s="1">
        <f>VLOOKUP(A532, sfrxETH!$A$2:$E$1977, 5)</f>
        <v>1860.2657469999999</v>
      </c>
      <c r="G532" s="1" t="e">
        <f>VLOOKUP(A532, rETH2!$A$2:$D$1977, 5)</f>
        <v>#REF!</v>
      </c>
      <c r="H532" s="8">
        <f>VLOOKUP(A532, ankrETH!$A$2:$E$1977, 5)</f>
        <v>1952.9620359999999</v>
      </c>
      <c r="J532" s="1">
        <f t="shared" ref="J532:N532" si="1600">B532/$B532</f>
        <v>1</v>
      </c>
      <c r="K532" s="1">
        <f t="shared" si="1600"/>
        <v>1.1127939196721821</v>
      </c>
      <c r="L532" s="1">
        <f t="shared" si="1600"/>
        <v>1.0592024829372788</v>
      </c>
      <c r="M532" s="1">
        <f t="shared" si="1600"/>
        <v>1.012068048908271</v>
      </c>
      <c r="N532" s="1">
        <f t="shared" si="1600"/>
        <v>1.0296137743953704</v>
      </c>
      <c r="O532" s="1" t="e">
        <f t="shared" si="1537"/>
        <v>#REF!</v>
      </c>
      <c r="P532" s="10">
        <f t="shared" si="1538"/>
        <v>1.0809190119097685</v>
      </c>
      <c r="R532" s="1">
        <f t="shared" ref="R532:X532" si="1601">J532/J531-1</f>
        <v>0</v>
      </c>
      <c r="S532" s="1">
        <f t="shared" si="1601"/>
        <v>1.1298016978180669E-3</v>
      </c>
      <c r="T532" s="1">
        <f t="shared" si="1601"/>
        <v>-3.1884486634439213E-3</v>
      </c>
      <c r="U532" s="1">
        <f t="shared" si="1601"/>
        <v>1.9023960475255119E-3</v>
      </c>
      <c r="V532" s="1">
        <f t="shared" si="1601"/>
        <v>-9.0279600633291768E-4</v>
      </c>
      <c r="W532" s="1" t="e">
        <f t="shared" si="1601"/>
        <v>#REF!</v>
      </c>
      <c r="X532" s="1">
        <f t="shared" si="1601"/>
        <v>2.8131364416252858E-3</v>
      </c>
      <c r="Y532" s="9">
        <f t="shared" si="1540"/>
        <v>45006</v>
      </c>
      <c r="Z532" s="1">
        <f t="shared" si="1547"/>
        <v>1</v>
      </c>
      <c r="AA532" s="1">
        <f t="shared" ref="AA532:AF532" si="1602">IF(ISNUMBER(AA531), AA531*(S532+1), IF(ISNUMBER(S531),S531+1, NA()))</f>
        <v>1.0597546467175545</v>
      </c>
      <c r="AB532" s="1">
        <f t="shared" si="1602"/>
        <v>1.0523120715701386</v>
      </c>
      <c r="AC532" s="1">
        <f t="shared" si="1602"/>
        <v>1.0665394649320676</v>
      </c>
      <c r="AD532" s="1">
        <f t="shared" si="1602"/>
        <v>0.97984307040712315</v>
      </c>
      <c r="AE532" s="1" t="e">
        <f t="shared" si="1602"/>
        <v>#N/A</v>
      </c>
      <c r="AF532" s="1">
        <f t="shared" si="1602"/>
        <v>1.0771212132061185</v>
      </c>
    </row>
    <row r="533" spans="1:32" ht="13">
      <c r="A533" s="9">
        <f>wstETH!A533</f>
        <v>45007</v>
      </c>
      <c r="B533" s="1">
        <f>VLOOKUP(A533, ETH!$A$2:$E$1977, 5)</f>
        <v>1737.7170410000001</v>
      </c>
      <c r="C533" s="1">
        <f>VLOOKUP(A533, wstETH!$A$2:$E$1977, 5)</f>
        <v>1937.3448490000001</v>
      </c>
      <c r="D533" s="1">
        <f>VLOOKUP(A533, rETH!$A$2:$E$1977, 5)</f>
        <v>1856.580322</v>
      </c>
      <c r="E533" s="1">
        <f>VLOOKUP(A533, cbETH!$A$2:$E$1977, 5)</f>
        <v>1751.6163329999999</v>
      </c>
      <c r="F533" s="1">
        <f>VLOOKUP(A533, sfrxETH!$A$2:$E$1977, 5)</f>
        <v>1787.6225589999999</v>
      </c>
      <c r="G533" s="1" t="e">
        <f>VLOOKUP(A533, rETH2!$A$2:$D$1977, 5)</f>
        <v>#REF!</v>
      </c>
      <c r="H533" s="8">
        <f>VLOOKUP(A533, ankrETH!$A$2:$E$1977, 5)</f>
        <v>1877.699707</v>
      </c>
      <c r="J533" s="1">
        <f t="shared" ref="J533:N533" si="1603">B533/$B533</f>
        <v>1</v>
      </c>
      <c r="K533" s="1">
        <f t="shared" si="1603"/>
        <v>1.1148793522132467</v>
      </c>
      <c r="L533" s="1">
        <f t="shared" si="1603"/>
        <v>1.0684019769591475</v>
      </c>
      <c r="M533" s="1">
        <f t="shared" si="1603"/>
        <v>1.0079985933682283</v>
      </c>
      <c r="N533" s="1">
        <f t="shared" si="1603"/>
        <v>1.0287190128326535</v>
      </c>
      <c r="O533" s="1" t="e">
        <f t="shared" si="1537"/>
        <v>#REF!</v>
      </c>
      <c r="P533" s="10">
        <f t="shared" si="1538"/>
        <v>1.0805555005200642</v>
      </c>
      <c r="R533" s="1">
        <f t="shared" ref="R533:X533" si="1604">J533/J532-1</f>
        <v>0</v>
      </c>
      <c r="S533" s="1">
        <f t="shared" si="1604"/>
        <v>1.874050984821185E-3</v>
      </c>
      <c r="T533" s="1">
        <f t="shared" si="1604"/>
        <v>8.6853025460793543E-3</v>
      </c>
      <c r="U533" s="1">
        <f t="shared" si="1604"/>
        <v>-4.020930751081897E-3</v>
      </c>
      <c r="V533" s="1">
        <f t="shared" si="1604"/>
        <v>-8.6902641064823261E-4</v>
      </c>
      <c r="W533" s="1" t="e">
        <f t="shared" si="1604"/>
        <v>#REF!</v>
      </c>
      <c r="X533" s="1">
        <f t="shared" si="1604"/>
        <v>-3.3629845131688541E-4</v>
      </c>
      <c r="Y533" s="9">
        <f t="shared" si="1540"/>
        <v>45007</v>
      </c>
      <c r="Z533" s="1">
        <f t="shared" si="1547"/>
        <v>1</v>
      </c>
      <c r="AA533" s="1">
        <f t="shared" ref="AA533:AF533" si="1605">IF(ISNUMBER(AA532), AA532*(S533+1), IF(ISNUMBER(S532),S532+1, NA()))</f>
        <v>1.0617406809569043</v>
      </c>
      <c r="AB533" s="1">
        <f t="shared" si="1605"/>
        <v>1.0614517202846168</v>
      </c>
      <c r="AC533" s="1">
        <f t="shared" si="1605"/>
        <v>1.0622509836002798</v>
      </c>
      <c r="AD533" s="1">
        <f t="shared" si="1605"/>
        <v>0.97899156090064876</v>
      </c>
      <c r="AE533" s="1" t="e">
        <f t="shared" si="1605"/>
        <v>#N/A</v>
      </c>
      <c r="AF533" s="1">
        <f t="shared" si="1605"/>
        <v>1.0767589790102368</v>
      </c>
    </row>
    <row r="534" spans="1:32" ht="13">
      <c r="A534" s="9">
        <f>wstETH!A534</f>
        <v>45008</v>
      </c>
      <c r="B534" s="1">
        <f>VLOOKUP(A534, ETH!$A$2:$E$1977, 5)</f>
        <v>1816.4051509999999</v>
      </c>
      <c r="C534" s="1">
        <f>VLOOKUP(A534, wstETH!$A$2:$E$1977, 5)</f>
        <v>2014.509033</v>
      </c>
      <c r="D534" s="1">
        <f>VLOOKUP(A534, rETH!$A$2:$E$1977, 5)</f>
        <v>1937.7138669999999</v>
      </c>
      <c r="E534" s="1">
        <f>VLOOKUP(A534, cbETH!$A$2:$E$1977, 5)</f>
        <v>1824.315552</v>
      </c>
      <c r="F534" s="1">
        <f>VLOOKUP(A534, sfrxETH!$A$2:$E$1977, 5)</f>
        <v>1869.309082</v>
      </c>
      <c r="G534" s="1" t="e">
        <f>VLOOKUP(A534, rETH2!$A$2:$D$1977, 5)</f>
        <v>#REF!</v>
      </c>
      <c r="H534" s="8">
        <f>VLOOKUP(A534, ankrETH!$A$2:$E$1977, 5)</f>
        <v>1963.7791749999999</v>
      </c>
      <c r="J534" s="1">
        <f t="shared" ref="J534:N534" si="1606">B534/$B534</f>
        <v>1</v>
      </c>
      <c r="K534" s="1">
        <f t="shared" si="1606"/>
        <v>1.109063708551441</v>
      </c>
      <c r="L534" s="1">
        <f t="shared" si="1606"/>
        <v>1.0667850539474715</v>
      </c>
      <c r="M534" s="1">
        <f t="shared" si="1606"/>
        <v>1.0043549760887021</v>
      </c>
      <c r="N534" s="1">
        <f t="shared" si="1606"/>
        <v>1.0291256226458478</v>
      </c>
      <c r="O534" s="1" t="e">
        <f t="shared" si="1537"/>
        <v>#REF!</v>
      </c>
      <c r="P534" s="10">
        <f t="shared" si="1538"/>
        <v>1.0811349956362242</v>
      </c>
      <c r="R534" s="1">
        <f t="shared" ref="R534:X534" si="1607">J534/J533-1</f>
        <v>0</v>
      </c>
      <c r="S534" s="1">
        <f t="shared" si="1607"/>
        <v>-5.2163883475468964E-3</v>
      </c>
      <c r="T534" s="1">
        <f t="shared" si="1607"/>
        <v>-1.5134032382437823E-3</v>
      </c>
      <c r="U534" s="1">
        <f t="shared" si="1607"/>
        <v>-3.6147047262745646E-3</v>
      </c>
      <c r="V534" s="1">
        <f t="shared" si="1607"/>
        <v>3.9525838263121393E-4</v>
      </c>
      <c r="W534" s="1" t="e">
        <f t="shared" si="1607"/>
        <v>#REF!</v>
      </c>
      <c r="X534" s="1">
        <f t="shared" si="1607"/>
        <v>5.3629370807972698E-4</v>
      </c>
      <c r="Y534" s="9">
        <f t="shared" si="1540"/>
        <v>45008</v>
      </c>
      <c r="Z534" s="1">
        <f t="shared" si="1547"/>
        <v>1</v>
      </c>
      <c r="AA534" s="1">
        <f t="shared" ref="AA534:AF534" si="1608">IF(ISNUMBER(AA533), AA533*(S534+1), IF(ISNUMBER(S533),S533+1, NA()))</f>
        <v>1.0562022292406443</v>
      </c>
      <c r="AB534" s="1">
        <f t="shared" si="1608"/>
        <v>1.0598453158138985</v>
      </c>
      <c r="AC534" s="1">
        <f t="shared" si="1608"/>
        <v>1.05841125994937</v>
      </c>
      <c r="AD534" s="1">
        <f t="shared" si="1608"/>
        <v>0.97937851552161992</v>
      </c>
      <c r="AE534" s="1" t="e">
        <f t="shared" si="1608"/>
        <v>#N/A</v>
      </c>
      <c r="AF534" s="1">
        <f t="shared" si="1608"/>
        <v>1.0773364380757984</v>
      </c>
    </row>
    <row r="535" spans="1:32" ht="13">
      <c r="A535" s="9">
        <f>wstETH!A535</f>
        <v>45009</v>
      </c>
      <c r="B535" s="1">
        <f>VLOOKUP(A535, ETH!$A$2:$E$1977, 5)</f>
        <v>1752.0447999999999</v>
      </c>
      <c r="C535" s="1">
        <f>VLOOKUP(A535, wstETH!$A$2:$E$1977, 5)</f>
        <v>1952.711914</v>
      </c>
      <c r="D535" s="1">
        <f>VLOOKUP(A535, rETH!$A$2:$E$1977, 5)</f>
        <v>1866.9941409999999</v>
      </c>
      <c r="E535" s="1">
        <f>VLOOKUP(A535, cbETH!$A$2:$E$1977, 5)</f>
        <v>1769.2886960000001</v>
      </c>
      <c r="F535" s="1">
        <f>VLOOKUP(A535, sfrxETH!$A$2:$E$1977, 5)</f>
        <v>1807.6732179999999</v>
      </c>
      <c r="G535" s="1" t="e">
        <f>VLOOKUP(A535, rETH2!$A$2:$D$1977, 5)</f>
        <v>#REF!</v>
      </c>
      <c r="H535" s="8">
        <f>VLOOKUP(A535, ankrETH!$A$2:$E$1977, 5)</f>
        <v>1886.274414</v>
      </c>
      <c r="J535" s="1">
        <f t="shared" ref="J535:N535" si="1609">B535/$B535</f>
        <v>1</v>
      </c>
      <c r="K535" s="1">
        <f t="shared" si="1609"/>
        <v>1.1145330952724497</v>
      </c>
      <c r="L535" s="1">
        <f t="shared" si="1609"/>
        <v>1.0656086767872603</v>
      </c>
      <c r="M535" s="1">
        <f t="shared" si="1609"/>
        <v>1.009842154721158</v>
      </c>
      <c r="N535" s="1">
        <f t="shared" si="1609"/>
        <v>1.0317505682503096</v>
      </c>
      <c r="O535" s="1" t="e">
        <f t="shared" si="1537"/>
        <v>#REF!</v>
      </c>
      <c r="P535" s="10">
        <f t="shared" si="1538"/>
        <v>1.0766131174271343</v>
      </c>
      <c r="R535" s="1">
        <f t="shared" ref="R535:X535" si="1610">J535/J534-1</f>
        <v>0</v>
      </c>
      <c r="S535" s="1">
        <f t="shared" si="1610"/>
        <v>4.9315352029255521E-3</v>
      </c>
      <c r="T535" s="1">
        <f t="shared" si="1610"/>
        <v>-1.1027311976842258E-3</v>
      </c>
      <c r="U535" s="1">
        <f t="shared" si="1610"/>
        <v>5.4633857182895262E-3</v>
      </c>
      <c r="V535" s="1">
        <f t="shared" si="1610"/>
        <v>2.5506561557695484E-3</v>
      </c>
      <c r="W535" s="1" t="e">
        <f t="shared" si="1610"/>
        <v>#REF!</v>
      </c>
      <c r="X535" s="1">
        <f t="shared" si="1610"/>
        <v>-4.1825287566691349E-3</v>
      </c>
      <c r="Y535" s="9">
        <f t="shared" si="1540"/>
        <v>45009</v>
      </c>
      <c r="Z535" s="1">
        <f t="shared" si="1547"/>
        <v>1</v>
      </c>
      <c r="AA535" s="1">
        <f t="shared" ref="AA535:AF535" si="1611">IF(ISNUMBER(AA534), AA534*(S535+1), IF(ISNUMBER(S534),S534+1, NA()))</f>
        <v>1.061410927715553</v>
      </c>
      <c r="AB535" s="1">
        <f t="shared" si="1611"/>
        <v>1.0586765913194311</v>
      </c>
      <c r="AC535" s="1">
        <f t="shared" si="1611"/>
        <v>1.0641937689110543</v>
      </c>
      <c r="AD535" s="1">
        <f t="shared" si="1611"/>
        <v>0.9818765733610636</v>
      </c>
      <c r="AE535" s="1" t="e">
        <f t="shared" si="1611"/>
        <v>#N/A</v>
      </c>
      <c r="AF535" s="1">
        <f t="shared" si="1611"/>
        <v>1.0728304474429389</v>
      </c>
    </row>
    <row r="536" spans="1:32" ht="13">
      <c r="A536" s="9">
        <f>wstETH!A536</f>
        <v>45010</v>
      </c>
      <c r="B536" s="1">
        <f>VLOOKUP(A536, ETH!$A$2:$E$1977, 5)</f>
        <v>1743.7647710000001</v>
      </c>
      <c r="C536" s="1">
        <f>VLOOKUP(A536, wstETH!$A$2:$E$1977, 5)</f>
        <v>1941.8035890000001</v>
      </c>
      <c r="D536" s="1">
        <f>VLOOKUP(A536, rETH!$A$2:$E$1977, 5)</f>
        <v>1861.536987</v>
      </c>
      <c r="E536" s="1">
        <f>VLOOKUP(A536, cbETH!$A$2:$E$1977, 5)</f>
        <v>1765.8183590000001</v>
      </c>
      <c r="F536" s="1">
        <f>VLOOKUP(A536, sfrxETH!$A$2:$E$1977, 5)</f>
        <v>1795.824341</v>
      </c>
      <c r="G536" s="1" t="e">
        <f>VLOOKUP(A536, rETH2!$A$2:$D$1977, 5)</f>
        <v>#REF!</v>
      </c>
      <c r="H536" s="8">
        <f>VLOOKUP(A536, ankrETH!$A$2:$E$1977, 5)</f>
        <v>1870.1823730000001</v>
      </c>
      <c r="J536" s="1">
        <f t="shared" ref="J536:N536" si="1612">B536/$B536</f>
        <v>1</v>
      </c>
      <c r="K536" s="1">
        <f t="shared" si="1612"/>
        <v>1.1135696862865456</v>
      </c>
      <c r="L536" s="1">
        <f t="shared" si="1612"/>
        <v>1.0675390499674224</v>
      </c>
      <c r="M536" s="1">
        <f t="shared" si="1612"/>
        <v>1.0126471117932683</v>
      </c>
      <c r="N536" s="1">
        <f t="shared" si="1612"/>
        <v>1.0298546976437339</v>
      </c>
      <c r="O536" s="1" t="e">
        <f t="shared" si="1537"/>
        <v>#REF!</v>
      </c>
      <c r="P536" s="10">
        <f t="shared" si="1538"/>
        <v>1.0724969354252427</v>
      </c>
      <c r="R536" s="1">
        <f t="shared" ref="R536:X536" si="1613">J536/J535-1</f>
        <v>0</v>
      </c>
      <c r="S536" s="1">
        <f t="shared" si="1613"/>
        <v>-8.6440590233760606E-4</v>
      </c>
      <c r="T536" s="1">
        <f t="shared" si="1613"/>
        <v>1.8115216422429636E-3</v>
      </c>
      <c r="U536" s="1">
        <f t="shared" si="1613"/>
        <v>2.7776193130744087E-3</v>
      </c>
      <c r="V536" s="1">
        <f t="shared" si="1613"/>
        <v>-1.8375280469103972E-3</v>
      </c>
      <c r="W536" s="1" t="e">
        <f t="shared" si="1613"/>
        <v>#REF!</v>
      </c>
      <c r="X536" s="1">
        <f t="shared" si="1613"/>
        <v>-3.8232694133695233E-3</v>
      </c>
      <c r="Y536" s="9">
        <f t="shared" si="1540"/>
        <v>45010</v>
      </c>
      <c r="Z536" s="1">
        <f t="shared" si="1547"/>
        <v>1</v>
      </c>
      <c r="AA536" s="1">
        <f t="shared" ref="AA536:AF536" si="1614">IF(ISNUMBER(AA535), AA535*(S536+1), IF(ISNUMBER(S535),S535+1, NA()))</f>
        <v>1.0604934378448301</v>
      </c>
      <c r="AB536" s="1">
        <f t="shared" si="1614"/>
        <v>1.0605944068767423</v>
      </c>
      <c r="AC536" s="1">
        <f t="shared" si="1614"/>
        <v>1.0671496940764351</v>
      </c>
      <c r="AD536" s="1">
        <f t="shared" si="1614"/>
        <v>0.98007234761890838</v>
      </c>
      <c r="AE536" s="1" t="e">
        <f t="shared" si="1614"/>
        <v>#N/A</v>
      </c>
      <c r="AF536" s="1">
        <f t="shared" si="1614"/>
        <v>1.0687287276074988</v>
      </c>
    </row>
    <row r="537" spans="1:32" ht="13">
      <c r="A537" s="9">
        <f>wstETH!A537</f>
        <v>45011</v>
      </c>
      <c r="B537" s="1">
        <f>VLOOKUP(A537, ETH!$A$2:$E$1977, 5)</f>
        <v>1775.6767580000001</v>
      </c>
      <c r="C537" s="1">
        <f>VLOOKUP(A537, wstETH!$A$2:$E$1977, 5)</f>
        <v>1979.9967039999999</v>
      </c>
      <c r="D537" s="1">
        <f>VLOOKUP(A537, rETH!$A$2:$E$1977, 5)</f>
        <v>1901.59375</v>
      </c>
      <c r="E537" s="1">
        <f>VLOOKUP(A537, cbETH!$A$2:$E$1977, 5)</f>
        <v>1799.0361330000001</v>
      </c>
      <c r="F537" s="1">
        <f>VLOOKUP(A537, sfrxETH!$A$2:$E$1977, 5)</f>
        <v>1829.5386960000001</v>
      </c>
      <c r="G537" s="1" t="e">
        <f>VLOOKUP(A537, rETH2!$A$2:$D$1977, 5)</f>
        <v>#REF!</v>
      </c>
      <c r="H537" s="8">
        <f>VLOOKUP(A537, ankrETH!$A$2:$E$1977, 5)</f>
        <v>1903.5600589999999</v>
      </c>
      <c r="J537" s="1">
        <f t="shared" ref="J537:N537" si="1615">B537/$B537</f>
        <v>1</v>
      </c>
      <c r="K537" s="1">
        <f t="shared" si="1615"/>
        <v>1.1150659572917605</v>
      </c>
      <c r="L537" s="1">
        <f t="shared" si="1615"/>
        <v>1.0709121136111643</v>
      </c>
      <c r="M537" s="1">
        <f t="shared" si="1615"/>
        <v>1.0131551955584024</v>
      </c>
      <c r="N537" s="1">
        <f t="shared" si="1615"/>
        <v>1.0303331886039138</v>
      </c>
      <c r="O537" s="1" t="e">
        <f t="shared" si="1537"/>
        <v>#REF!</v>
      </c>
      <c r="P537" s="10">
        <f t="shared" si="1538"/>
        <v>1.0720194711249353</v>
      </c>
      <c r="R537" s="1">
        <f t="shared" ref="R537:X537" si="1616">J537/J536-1</f>
        <v>0</v>
      </c>
      <c r="S537" s="1">
        <f t="shared" si="1616"/>
        <v>1.3436707407190607E-3</v>
      </c>
      <c r="T537" s="1">
        <f t="shared" si="1616"/>
        <v>3.1596630060930497E-3</v>
      </c>
      <c r="U537" s="1">
        <f t="shared" si="1616"/>
        <v>5.0173822570265258E-4</v>
      </c>
      <c r="V537" s="1">
        <f t="shared" si="1616"/>
        <v>4.6461987431301033E-4</v>
      </c>
      <c r="W537" s="1" t="e">
        <f t="shared" si="1616"/>
        <v>#REF!</v>
      </c>
      <c r="X537" s="1">
        <f t="shared" si="1616"/>
        <v>-4.4518943088456275E-4</v>
      </c>
      <c r="Y537" s="9">
        <f t="shared" si="1540"/>
        <v>45011</v>
      </c>
      <c r="Z537" s="1">
        <f t="shared" si="1547"/>
        <v>1</v>
      </c>
      <c r="AA537" s="1">
        <f t="shared" ref="AA537:AF537" si="1617">IF(ISNUMBER(AA536), AA536*(S537+1), IF(ISNUMBER(S536),S536+1, NA()))</f>
        <v>1.0619183918479866</v>
      </c>
      <c r="AB537" s="1">
        <f t="shared" si="1617"/>
        <v>1.0639455277886201</v>
      </c>
      <c r="AC537" s="1">
        <f t="shared" si="1617"/>
        <v>1.0676851238705001</v>
      </c>
      <c r="AD537" s="1">
        <f t="shared" si="1617"/>
        <v>0.98052770870987671</v>
      </c>
      <c r="AE537" s="1" t="e">
        <f t="shared" si="1617"/>
        <v>#N/A</v>
      </c>
      <c r="AF537" s="1">
        <f t="shared" si="1617"/>
        <v>1.0682529408734853</v>
      </c>
    </row>
    <row r="538" spans="1:32" ht="13">
      <c r="A538" s="9">
        <f>wstETH!A538</f>
        <v>45012</v>
      </c>
      <c r="B538" s="1">
        <f>VLOOKUP(A538, ETH!$A$2:$E$1977, 5)</f>
        <v>1715.4608149999999</v>
      </c>
      <c r="C538" s="1">
        <f>VLOOKUP(A538, wstETH!$A$2:$E$1977, 5)</f>
        <v>1912.6160890000001</v>
      </c>
      <c r="D538" s="1">
        <f>VLOOKUP(A538, rETH!$A$2:$E$1977, 5)</f>
        <v>1845.463501</v>
      </c>
      <c r="E538" s="1">
        <f>VLOOKUP(A538, cbETH!$A$2:$E$1977, 5)</f>
        <v>1738.427246</v>
      </c>
      <c r="F538" s="1">
        <f>VLOOKUP(A538, sfrxETH!$A$2:$E$1977, 5)</f>
        <v>1765.9742429999999</v>
      </c>
      <c r="G538" s="1" t="e">
        <f>VLOOKUP(A538, rETH2!$A$2:$D$1977, 5)</f>
        <v>#REF!</v>
      </c>
      <c r="H538" s="8">
        <f>VLOOKUP(A538, ankrETH!$A$2:$E$1977, 5)</f>
        <v>1841.9589840000001</v>
      </c>
      <c r="J538" s="1">
        <f t="shared" ref="J538:N538" si="1618">B538/$B538</f>
        <v>1</v>
      </c>
      <c r="K538" s="1">
        <f t="shared" si="1618"/>
        <v>1.1149284625309266</v>
      </c>
      <c r="L538" s="1">
        <f t="shared" si="1618"/>
        <v>1.0757829528155092</v>
      </c>
      <c r="M538" s="1">
        <f t="shared" si="1618"/>
        <v>1.0133879076684127</v>
      </c>
      <c r="N538" s="1">
        <f t="shared" si="1618"/>
        <v>1.0294459818366646</v>
      </c>
      <c r="O538" s="1" t="e">
        <f t="shared" si="1537"/>
        <v>#REF!</v>
      </c>
      <c r="P538" s="10">
        <f t="shared" si="1538"/>
        <v>1.0737400515907443</v>
      </c>
      <c r="R538" s="1">
        <f t="shared" ref="R538:X538" si="1619">J538/J537-1</f>
        <v>0</v>
      </c>
      <c r="S538" s="1">
        <f t="shared" si="1619"/>
        <v>-1.2330639271584953E-4</v>
      </c>
      <c r="T538" s="1">
        <f t="shared" si="1619"/>
        <v>4.5483089998115123E-3</v>
      </c>
      <c r="U538" s="1">
        <f t="shared" si="1619"/>
        <v>2.2969048673937564E-4</v>
      </c>
      <c r="V538" s="1">
        <f t="shared" si="1619"/>
        <v>-8.6108724542910409E-4</v>
      </c>
      <c r="W538" s="1" t="e">
        <f t="shared" si="1619"/>
        <v>#REF!</v>
      </c>
      <c r="X538" s="1">
        <f t="shared" si="1619"/>
        <v>1.6049899392249767E-3</v>
      </c>
      <c r="Y538" s="9">
        <f t="shared" si="1540"/>
        <v>45012</v>
      </c>
      <c r="Z538" s="1">
        <f t="shared" si="1547"/>
        <v>1</v>
      </c>
      <c r="AA538" s="1">
        <f t="shared" ref="AA538:AF538" si="1620">IF(ISNUMBER(AA537), AA537*(S538+1), IF(ISNUMBER(S537),S537+1, NA()))</f>
        <v>1.0617874505217293</v>
      </c>
      <c r="AB538" s="1">
        <f t="shared" si="1620"/>
        <v>1.0687846808079702</v>
      </c>
      <c r="AC538" s="1">
        <f t="shared" si="1620"/>
        <v>1.0679303609862862</v>
      </c>
      <c r="AD538" s="1">
        <f t="shared" si="1620"/>
        <v>0.97968338880611683</v>
      </c>
      <c r="AE538" s="1" t="e">
        <f t="shared" si="1620"/>
        <v>#N/A</v>
      </c>
      <c r="AF538" s="1">
        <f t="shared" si="1620"/>
        <v>1.0699674760961349</v>
      </c>
    </row>
    <row r="539" spans="1:32" ht="13">
      <c r="A539" s="9">
        <f>wstETH!A539</f>
        <v>45013</v>
      </c>
      <c r="B539" s="1">
        <f>VLOOKUP(A539, ETH!$A$2:$E$1977, 5)</f>
        <v>1772.7856449999999</v>
      </c>
      <c r="C539" s="1">
        <f>VLOOKUP(A539, wstETH!$A$2:$E$1977, 5)</f>
        <v>1974.6092530000001</v>
      </c>
      <c r="D539" s="1">
        <f>VLOOKUP(A539, rETH!$A$2:$E$1977, 5)</f>
        <v>1894.8431399999999</v>
      </c>
      <c r="E539" s="1">
        <f>VLOOKUP(A539, cbETH!$A$2:$E$1977, 5)</f>
        <v>1797.8707280000001</v>
      </c>
      <c r="F539" s="1">
        <f>VLOOKUP(A539, sfrxETH!$A$2:$E$1977, 5)</f>
        <v>1828.6647949999999</v>
      </c>
      <c r="G539" s="1" t="e">
        <f>VLOOKUP(A539, rETH2!$A$2:$D$1977, 5)</f>
        <v>#REF!</v>
      </c>
      <c r="H539" s="8">
        <f>VLOOKUP(A539, ankrETH!$A$2:$E$1977, 5)</f>
        <v>1907.015625</v>
      </c>
      <c r="J539" s="1">
        <f t="shared" ref="J539:N539" si="1621">B539/$B539</f>
        <v>1</v>
      </c>
      <c r="K539" s="1">
        <f t="shared" si="1621"/>
        <v>1.1138454660715622</v>
      </c>
      <c r="L539" s="1">
        <f t="shared" si="1621"/>
        <v>1.0688506787858156</v>
      </c>
      <c r="M539" s="1">
        <f t="shared" si="1621"/>
        <v>1.0141500937074657</v>
      </c>
      <c r="N539" s="1">
        <f t="shared" si="1621"/>
        <v>1.0315205338883484</v>
      </c>
      <c r="O539" s="1" t="e">
        <f t="shared" si="1537"/>
        <v>#REF!</v>
      </c>
      <c r="P539" s="10">
        <f t="shared" si="1538"/>
        <v>1.0757169826925128</v>
      </c>
      <c r="R539" s="1">
        <f t="shared" ref="R539:X539" si="1622">J539/J538-1</f>
        <v>0</v>
      </c>
      <c r="S539" s="1">
        <f t="shared" si="1622"/>
        <v>-9.7135959459315746E-4</v>
      </c>
      <c r="T539" s="1">
        <f t="shared" si="1622"/>
        <v>-6.443933705726268E-3</v>
      </c>
      <c r="U539" s="1">
        <f t="shared" si="1622"/>
        <v>7.5211676919129111E-4</v>
      </c>
      <c r="V539" s="1">
        <f t="shared" si="1622"/>
        <v>2.015212151280199E-3</v>
      </c>
      <c r="W539" s="1" t="e">
        <f t="shared" si="1622"/>
        <v>#REF!</v>
      </c>
      <c r="X539" s="1">
        <f t="shared" si="1622"/>
        <v>1.841163602717133E-3</v>
      </c>
      <c r="Y539" s="9">
        <f t="shared" si="1540"/>
        <v>45013</v>
      </c>
      <c r="Z539" s="1">
        <f t="shared" si="1547"/>
        <v>1</v>
      </c>
      <c r="AA539" s="1">
        <f t="shared" ref="AA539:AF539" si="1623">IF(ISNUMBER(AA538), AA538*(S539+1), IF(ISNUMBER(S538),S538+1, NA()))</f>
        <v>1.0607560730942465</v>
      </c>
      <c r="AB539" s="1">
        <f t="shared" si="1623"/>
        <v>1.0618975031791478</v>
      </c>
      <c r="AC539" s="1">
        <f t="shared" si="1623"/>
        <v>1.0687335693191125</v>
      </c>
      <c r="AD539" s="1">
        <f t="shared" si="1623"/>
        <v>0.98165765867564625</v>
      </c>
      <c r="AE539" s="1" t="e">
        <f t="shared" si="1623"/>
        <v>#N/A</v>
      </c>
      <c r="AF539" s="1">
        <f t="shared" si="1623"/>
        <v>1.0719374612692141</v>
      </c>
    </row>
    <row r="540" spans="1:32" ht="13">
      <c r="A540" s="9">
        <f>wstETH!A540</f>
        <v>45014</v>
      </c>
      <c r="B540" s="1">
        <f>VLOOKUP(A540, ETH!$A$2:$E$1977, 5)</f>
        <v>1793.001831</v>
      </c>
      <c r="C540" s="1">
        <f>VLOOKUP(A540, wstETH!$A$2:$E$1977, 5)</f>
        <v>1986.4985349999999</v>
      </c>
      <c r="D540" s="1">
        <f>VLOOKUP(A540, rETH!$A$2:$E$1977, 5)</f>
        <v>1919.050659</v>
      </c>
      <c r="E540" s="1">
        <f>VLOOKUP(A540, cbETH!$A$2:$E$1977, 5)</f>
        <v>1815.8582759999999</v>
      </c>
      <c r="F540" s="1">
        <f>VLOOKUP(A540, sfrxETH!$A$2:$E$1977, 5)</f>
        <v>1849.8508300000001</v>
      </c>
      <c r="G540" s="1" t="e">
        <f>VLOOKUP(A540, rETH2!$A$2:$D$1977, 5)</f>
        <v>#REF!</v>
      </c>
      <c r="H540" s="8">
        <f>VLOOKUP(A540, ankrETH!$A$2:$E$1977, 5)</f>
        <v>1923.58374</v>
      </c>
      <c r="J540" s="1">
        <f t="shared" ref="J540:N540" si="1624">B540/$B540</f>
        <v>1</v>
      </c>
      <c r="K540" s="1">
        <f t="shared" si="1624"/>
        <v>1.1079177392094921</v>
      </c>
      <c r="L540" s="1">
        <f t="shared" si="1624"/>
        <v>1.0703004457779608</v>
      </c>
      <c r="M540" s="1">
        <f t="shared" si="1624"/>
        <v>1.0127475859783435</v>
      </c>
      <c r="N540" s="1">
        <f t="shared" si="1624"/>
        <v>1.0317060462611429</v>
      </c>
      <c r="O540" s="1" t="e">
        <f t="shared" si="1537"/>
        <v>#REF!</v>
      </c>
      <c r="P540" s="10">
        <f t="shared" si="1538"/>
        <v>1.072828653458302</v>
      </c>
      <c r="R540" s="1">
        <f t="shared" ref="R540:X540" si="1625">J540/J539-1</f>
        <v>0</v>
      </c>
      <c r="S540" s="1">
        <f t="shared" si="1625"/>
        <v>-5.3218575131223078E-3</v>
      </c>
      <c r="T540" s="1">
        <f t="shared" si="1625"/>
        <v>1.3563793530000368E-3</v>
      </c>
      <c r="U540" s="1">
        <f t="shared" si="1625"/>
        <v>-1.3829390125035257E-3</v>
      </c>
      <c r="V540" s="1">
        <f t="shared" si="1625"/>
        <v>1.7984360630740603E-4</v>
      </c>
      <c r="W540" s="1" t="e">
        <f t="shared" si="1625"/>
        <v>#REF!</v>
      </c>
      <c r="X540" s="1">
        <f t="shared" si="1625"/>
        <v>-2.6850270848948199E-3</v>
      </c>
      <c r="Y540" s="9">
        <f t="shared" si="1540"/>
        <v>45014</v>
      </c>
      <c r="Z540" s="1">
        <f t="shared" si="1547"/>
        <v>1</v>
      </c>
      <c r="AA540" s="1">
        <f t="shared" ref="AA540:AF540" si="1626">IF(ISNUMBER(AA539), AA539*(S540+1), IF(ISNUMBER(S539),S539+1, NA()))</f>
        <v>1.0551108804170597</v>
      </c>
      <c r="AB540" s="1">
        <f t="shared" si="1626"/>
        <v>1.0633378390274622</v>
      </c>
      <c r="AC540" s="1">
        <f t="shared" si="1626"/>
        <v>1.0672555759721289</v>
      </c>
      <c r="AD540" s="1">
        <f t="shared" si="1626"/>
        <v>0.98183420352914175</v>
      </c>
      <c r="AE540" s="1" t="e">
        <f t="shared" si="1626"/>
        <v>#N/A</v>
      </c>
      <c r="AF540" s="1">
        <f t="shared" si="1626"/>
        <v>1.0690592801523928</v>
      </c>
    </row>
    <row r="541" spans="1:32" ht="13">
      <c r="A541" s="9">
        <f>wstETH!A541</f>
        <v>45015</v>
      </c>
      <c r="B541" s="1">
        <f>VLOOKUP(A541, ETH!$A$2:$E$1977, 5)</f>
        <v>1792.737183</v>
      </c>
      <c r="C541" s="1">
        <f>VLOOKUP(A541, wstETH!$A$2:$E$1977, 5)</f>
        <v>1998.307861</v>
      </c>
      <c r="D541" s="1">
        <f>VLOOKUP(A541, rETH!$A$2:$E$1977, 5)</f>
        <v>1917.985107</v>
      </c>
      <c r="E541" s="1">
        <f>VLOOKUP(A541, cbETH!$A$2:$E$1977, 5)</f>
        <v>1816.3935550000001</v>
      </c>
      <c r="F541" s="1">
        <f>VLOOKUP(A541, sfrxETH!$A$2:$E$1977, 5)</f>
        <v>1861.895264</v>
      </c>
      <c r="G541" s="1" t="e">
        <f>VLOOKUP(A541, rETH2!$A$2:$D$1977, 5)</f>
        <v>#REF!</v>
      </c>
      <c r="H541" s="8">
        <f>VLOOKUP(A541, ankrETH!$A$2:$E$1977, 5)</f>
        <v>1932.951294</v>
      </c>
      <c r="J541" s="1">
        <f t="shared" ref="J541:N541" si="1627">B541/$B541</f>
        <v>1</v>
      </c>
      <c r="K541" s="1">
        <f t="shared" si="1627"/>
        <v>1.1146686083991375</v>
      </c>
      <c r="L541" s="1">
        <f t="shared" si="1627"/>
        <v>1.0698640744375079</v>
      </c>
      <c r="M541" s="1">
        <f t="shared" si="1627"/>
        <v>1.0131956720841886</v>
      </c>
      <c r="N541" s="1">
        <f t="shared" si="1627"/>
        <v>1.0385768096159358</v>
      </c>
      <c r="O541" s="1" t="e">
        <f t="shared" si="1537"/>
        <v>#REF!</v>
      </c>
      <c r="P541" s="10">
        <f t="shared" si="1538"/>
        <v>1.0782123070406577</v>
      </c>
      <c r="R541" s="1">
        <f t="shared" ref="R541:X541" si="1628">J541/J540-1</f>
        <v>0</v>
      </c>
      <c r="S541" s="1">
        <f t="shared" si="1628"/>
        <v>6.0932946108998021E-3</v>
      </c>
      <c r="T541" s="1">
        <f t="shared" si="1628"/>
        <v>-4.0770920181742998E-4</v>
      </c>
      <c r="U541" s="1">
        <f t="shared" si="1628"/>
        <v>4.4244598757781084E-4</v>
      </c>
      <c r="V541" s="1">
        <f t="shared" si="1628"/>
        <v>6.6596133459644324E-3</v>
      </c>
      <c r="W541" s="1" t="e">
        <f t="shared" si="1628"/>
        <v>#REF!</v>
      </c>
      <c r="X541" s="1">
        <f t="shared" si="1628"/>
        <v>5.0181858631397347E-3</v>
      </c>
      <c r="Y541" s="9">
        <f t="shared" si="1540"/>
        <v>45015</v>
      </c>
      <c r="Z541" s="1">
        <f t="shared" si="1547"/>
        <v>1</v>
      </c>
      <c r="AA541" s="1">
        <f t="shared" ref="AA541:AF541" si="1629">IF(ISNUMBER(AA540), AA540*(S541+1), IF(ISNUMBER(S540),S540+1, NA()))</f>
        <v>1.0615399818586067</v>
      </c>
      <c r="AB541" s="1">
        <f t="shared" si="1629"/>
        <v>1.0629043064058501</v>
      </c>
      <c r="AC541" s="1">
        <f t="shared" si="1629"/>
        <v>1.0677277789194379</v>
      </c>
      <c r="AD541" s="1">
        <f t="shared" si="1629"/>
        <v>0.98837283969448875</v>
      </c>
      <c r="AE541" s="1" t="e">
        <f t="shared" si="1629"/>
        <v>#N/A</v>
      </c>
      <c r="AF541" s="1">
        <f t="shared" si="1629"/>
        <v>1.074424018318912</v>
      </c>
    </row>
    <row r="542" spans="1:32" ht="13">
      <c r="A542" s="17">
        <f>wstETH!A542</f>
        <v>45016</v>
      </c>
      <c r="B542" s="18">
        <f>VLOOKUP(A542, ETH!$A$2:$E$1977, 5)</f>
        <v>1822.022095</v>
      </c>
      <c r="C542" s="18">
        <f>VLOOKUP(A542, wstETH!$A$2:$E$1977, 5)</f>
        <v>2033.7929690000001</v>
      </c>
      <c r="D542" s="18">
        <f>VLOOKUP(A542, rETH!$A$2:$E$1977, 5)</f>
        <v>1943.8214109999999</v>
      </c>
      <c r="E542" s="18">
        <f>VLOOKUP(A542, cbETH!$A$2:$E$1977, 5)</f>
        <v>1848.8897710000001</v>
      </c>
      <c r="F542" s="18">
        <f>VLOOKUP(A542, sfrxETH!$A$2:$E$1977, 5)</f>
        <v>1883.268677</v>
      </c>
      <c r="G542" s="1" t="e">
        <f>VLOOKUP(A542, rETH2!$A$2:$D$1977, 5)</f>
        <v>#REF!</v>
      </c>
      <c r="H542" s="8">
        <f>VLOOKUP(A542, ankrETH!$A$2:$E$1977, 5)</f>
        <v>1962.340942</v>
      </c>
      <c r="I542" s="18"/>
      <c r="J542" s="18">
        <f t="shared" ref="J542:N542" si="1630">B542/$B542</f>
        <v>1</v>
      </c>
      <c r="K542" s="18">
        <f t="shared" si="1630"/>
        <v>1.1162284884366345</v>
      </c>
      <c r="L542" s="18">
        <f t="shared" si="1630"/>
        <v>1.0668484297387184</v>
      </c>
      <c r="M542" s="18">
        <f t="shared" si="1630"/>
        <v>1.0147460758427302</v>
      </c>
      <c r="N542" s="18">
        <f t="shared" si="1630"/>
        <v>1.0336146209028272</v>
      </c>
      <c r="O542" s="1" t="e">
        <f t="shared" si="1537"/>
        <v>#REF!</v>
      </c>
      <c r="P542" s="10">
        <f t="shared" si="1538"/>
        <v>1.077012703295456</v>
      </c>
      <c r="Q542" s="18"/>
      <c r="R542" s="18">
        <f t="shared" ref="R542:X542" si="1631">J542/J541-1</f>
        <v>0</v>
      </c>
      <c r="S542" s="18">
        <f t="shared" si="1631"/>
        <v>1.3994114714841466E-3</v>
      </c>
      <c r="T542" s="18">
        <f t="shared" si="1631"/>
        <v>-2.8187176023972693E-3</v>
      </c>
      <c r="U542" s="18">
        <f t="shared" si="1631"/>
        <v>1.5302115882043221E-3</v>
      </c>
      <c r="V542" s="18">
        <f t="shared" si="1631"/>
        <v>-4.7778735931371941E-3</v>
      </c>
      <c r="W542" s="1" t="e">
        <f t="shared" si="1631"/>
        <v>#REF!</v>
      </c>
      <c r="X542" s="1">
        <f t="shared" si="1631"/>
        <v>-1.1125858398837174E-3</v>
      </c>
      <c r="Y542" s="9">
        <f t="shared" si="1540"/>
        <v>45016</v>
      </c>
      <c r="Z542" s="18">
        <f t="shared" si="1547"/>
        <v>1</v>
      </c>
      <c r="AA542" s="18">
        <f t="shared" ref="AA542:AF542" si="1632">IF(ISNUMBER(AA541), AA541*(S542+1), IF(ISNUMBER(S541),S541+1, NA()))</f>
        <v>1.0630255130866586</v>
      </c>
      <c r="AB542" s="18">
        <f t="shared" si="1632"/>
        <v>1.0599082793277201</v>
      </c>
      <c r="AC542" s="18">
        <f t="shared" si="1632"/>
        <v>1.0693616283397882</v>
      </c>
      <c r="AD542" s="18">
        <f t="shared" si="1632"/>
        <v>0.98365051920353841</v>
      </c>
      <c r="AE542" s="1" t="e">
        <f t="shared" si="1632"/>
        <v>#N/A</v>
      </c>
      <c r="AF542" s="1">
        <f t="shared" si="1632"/>
        <v>1.0732286293700994</v>
      </c>
    </row>
    <row r="543" spans="1:32" ht="13">
      <c r="A543" s="9">
        <f>wstETH!A543</f>
        <v>45017</v>
      </c>
      <c r="B543" s="1">
        <f>VLOOKUP(A543, ETH!$A$2:$E$1977, 5)</f>
        <v>1813.860596</v>
      </c>
      <c r="C543" s="1">
        <f>VLOOKUP(A543, wstETH!$A$2:$E$1977, 5)</f>
        <v>2026.770996</v>
      </c>
      <c r="D543" s="1">
        <f>VLOOKUP(A543, rETH!$A$2:$E$1977, 5)</f>
        <v>1939.959961</v>
      </c>
      <c r="E543" s="1">
        <f>VLOOKUP(A543, cbETH!$A$2:$E$1977, 5)</f>
        <v>1840.143677</v>
      </c>
      <c r="F543" s="1">
        <f>VLOOKUP(A543, sfrxETH!$A$2:$E$1977, 5)</f>
        <v>1870.065063</v>
      </c>
      <c r="G543" s="1" t="e">
        <f>VLOOKUP(A543, rETH2!$A$2:$D$1977, 5)</f>
        <v>#REF!</v>
      </c>
      <c r="H543" s="8">
        <f>VLOOKUP(A543, ankrETH!$A$2:$E$1977, 5)</f>
        <v>1950.6944579999999</v>
      </c>
      <c r="J543" s="1">
        <f t="shared" ref="J543:N543" si="1633">B543/$B543</f>
        <v>1</v>
      </c>
      <c r="K543" s="1">
        <f t="shared" si="1633"/>
        <v>1.1173796930533244</v>
      </c>
      <c r="L543" s="1">
        <f t="shared" si="1633"/>
        <v>1.06951987670832</v>
      </c>
      <c r="M543" s="1">
        <f t="shared" si="1633"/>
        <v>1.0144901328459093</v>
      </c>
      <c r="N543" s="1">
        <f t="shared" si="1633"/>
        <v>1.0309861006540109</v>
      </c>
      <c r="O543" s="1" t="e">
        <f t="shared" si="1537"/>
        <v>#REF!</v>
      </c>
      <c r="P543" s="10">
        <f t="shared" si="1538"/>
        <v>1.0754379152961102</v>
      </c>
      <c r="R543" s="1">
        <f t="shared" ref="R543:X543" si="1634">J543/J542-1</f>
        <v>0</v>
      </c>
      <c r="S543" s="1">
        <f t="shared" si="1634"/>
        <v>1.0313342013894555E-3</v>
      </c>
      <c r="T543" s="1">
        <f t="shared" si="1634"/>
        <v>2.5040548358457038E-3</v>
      </c>
      <c r="U543" s="1">
        <f t="shared" si="1634"/>
        <v>-2.52223687200126E-4</v>
      </c>
      <c r="V543" s="1">
        <f t="shared" si="1634"/>
        <v>-2.5430370233350263E-3</v>
      </c>
      <c r="W543" s="1" t="e">
        <f t="shared" si="1634"/>
        <v>#REF!</v>
      </c>
      <c r="X543" s="1">
        <f t="shared" si="1634"/>
        <v>-1.4621814529458543E-3</v>
      </c>
      <c r="Y543" s="9">
        <f t="shared" si="1540"/>
        <v>45017</v>
      </c>
      <c r="Z543" s="1">
        <f t="shared" si="1547"/>
        <v>1</v>
      </c>
      <c r="AA543" s="1">
        <f t="shared" ref="AA543:AF543" si="1635">IF(ISNUMBER(AA542), AA542*(S543+1), IF(ISNUMBER(S542),S542+1, NA()))</f>
        <v>1.0641218476552545</v>
      </c>
      <c r="AB543" s="1">
        <f t="shared" si="1635"/>
        <v>1.0625623477801236</v>
      </c>
      <c r="AC543" s="1">
        <f t="shared" si="1635"/>
        <v>1.069091910006938</v>
      </c>
      <c r="AD543" s="1">
        <f t="shared" si="1635"/>
        <v>0.98114905951518105</v>
      </c>
      <c r="AE543" s="1" t="e">
        <f t="shared" si="1635"/>
        <v>#N/A</v>
      </c>
      <c r="AF543" s="1">
        <f t="shared" si="1635"/>
        <v>1.0716593743734639</v>
      </c>
    </row>
    <row r="544" spans="1:32" ht="13">
      <c r="A544" s="9">
        <f>wstETH!A544</f>
        <v>45018</v>
      </c>
      <c r="B544" s="1">
        <f>VLOOKUP(A544, ETH!$A$2:$E$1977, 5)</f>
        <v>1795.70813</v>
      </c>
      <c r="C544" s="1">
        <f>VLOOKUP(A544, wstETH!$A$2:$E$1977, 5)</f>
        <v>1997.7835689999999</v>
      </c>
      <c r="D544" s="1">
        <f>VLOOKUP(A544, rETH!$A$2:$E$1977, 5)</f>
        <v>1920.104126</v>
      </c>
      <c r="E544" s="1">
        <f>VLOOKUP(A544, cbETH!$A$2:$E$1977, 5)</f>
        <v>1819.634644</v>
      </c>
      <c r="F544" s="1">
        <f>VLOOKUP(A544, sfrxETH!$A$2:$E$1977, 5)</f>
        <v>1849.1259769999999</v>
      </c>
      <c r="G544" s="1" t="e">
        <f>VLOOKUP(A544, rETH2!$A$2:$D$1977, 5)</f>
        <v>#REF!</v>
      </c>
      <c r="H544" s="8">
        <f>VLOOKUP(A544, ankrETH!$A$2:$E$1977, 5)</f>
        <v>1931.6207280000001</v>
      </c>
      <c r="J544" s="1">
        <f t="shared" ref="J544:N544" si="1636">B544/$B544</f>
        <v>1</v>
      </c>
      <c r="K544" s="1">
        <f t="shared" si="1636"/>
        <v>1.1125324520304978</v>
      </c>
      <c r="L544" s="1">
        <f t="shared" si="1636"/>
        <v>1.0692740618153798</v>
      </c>
      <c r="M544" s="1">
        <f t="shared" si="1636"/>
        <v>1.0133242778156826</v>
      </c>
      <c r="N544" s="1">
        <f t="shared" si="1636"/>
        <v>1.0297475108051106</v>
      </c>
      <c r="O544" s="1" t="e">
        <f t="shared" si="1537"/>
        <v>#REF!</v>
      </c>
      <c r="P544" s="10">
        <f t="shared" si="1538"/>
        <v>1.0756874659803428</v>
      </c>
      <c r="R544" s="1">
        <f t="shared" ref="R544:X544" si="1637">J544/J543-1</f>
        <v>0</v>
      </c>
      <c r="S544" s="1">
        <f t="shared" si="1637"/>
        <v>-4.3380428810023686E-3</v>
      </c>
      <c r="T544" s="1">
        <f t="shared" si="1637"/>
        <v>-2.2983667559017817E-4</v>
      </c>
      <c r="U544" s="1">
        <f t="shared" si="1637"/>
        <v>-1.1492029271454873E-3</v>
      </c>
      <c r="V544" s="1">
        <f t="shared" si="1637"/>
        <v>-1.2013642551674808E-3</v>
      </c>
      <c r="W544" s="1" t="e">
        <f t="shared" si="1637"/>
        <v>#REF!</v>
      </c>
      <c r="X544" s="1">
        <f t="shared" si="1637"/>
        <v>2.3204564455392429E-4</v>
      </c>
      <c r="Y544" s="9">
        <f t="shared" si="1540"/>
        <v>45018</v>
      </c>
      <c r="Z544" s="1">
        <f t="shared" si="1547"/>
        <v>1</v>
      </c>
      <c r="AA544" s="1">
        <f t="shared" ref="AA544:AF544" si="1638">IF(ISNUMBER(AA543), AA543*(S544+1), IF(ISNUMBER(S543),S543+1, NA()))</f>
        <v>1.0595056414495145</v>
      </c>
      <c r="AB544" s="1">
        <f t="shared" si="1638"/>
        <v>1.0623181319825026</v>
      </c>
      <c r="AC544" s="1">
        <f t="shared" si="1638"/>
        <v>1.0678633064545706</v>
      </c>
      <c r="AD544" s="1">
        <f t="shared" si="1638"/>
        <v>0.97997034210608835</v>
      </c>
      <c r="AE544" s="1" t="e">
        <f t="shared" si="1638"/>
        <v>#N/A</v>
      </c>
      <c r="AF544" s="1">
        <f t="shared" si="1638"/>
        <v>1.0719080482637326</v>
      </c>
    </row>
    <row r="545" spans="1:32" ht="13">
      <c r="A545" s="9">
        <f>wstETH!A545</f>
        <v>45019</v>
      </c>
      <c r="B545" s="1">
        <f>VLOOKUP(A545, ETH!$A$2:$E$1977, 5)</f>
        <v>1810.2971190000001</v>
      </c>
      <c r="C545" s="1">
        <f>VLOOKUP(A545, wstETH!$A$2:$E$1977, 5)</f>
        <v>2019.6046140000001</v>
      </c>
      <c r="D545" s="1">
        <f>VLOOKUP(A545, rETH!$A$2:$E$1977, 5)</f>
        <v>1929.0867920000001</v>
      </c>
      <c r="E545" s="1">
        <f>VLOOKUP(A545, cbETH!$A$2:$E$1977, 5)</f>
        <v>1842.4526370000001</v>
      </c>
      <c r="F545" s="1">
        <f>VLOOKUP(A545, sfrxETH!$A$2:$E$1977, 5)</f>
        <v>1865.4688719999999</v>
      </c>
      <c r="G545" s="1" t="e">
        <f>VLOOKUP(A545, rETH2!$A$2:$D$1977, 5)</f>
        <v>#REF!</v>
      </c>
      <c r="H545" s="8">
        <f>VLOOKUP(A545, ankrETH!$A$2:$E$1977, 5)</f>
        <v>1939.9853519999999</v>
      </c>
      <c r="J545" s="1">
        <f t="shared" ref="J545:N545" si="1639">B545/$B545</f>
        <v>1</v>
      </c>
      <c r="K545" s="1">
        <f t="shared" si="1639"/>
        <v>1.1156205204124838</v>
      </c>
      <c r="L545" s="1">
        <f t="shared" si="1639"/>
        <v>1.0656188819797818</v>
      </c>
      <c r="M545" s="1">
        <f t="shared" si="1639"/>
        <v>1.0177625637595682</v>
      </c>
      <c r="N545" s="1">
        <f t="shared" si="1639"/>
        <v>1.0304766286268392</v>
      </c>
      <c r="O545" s="1" t="e">
        <f t="shared" si="1537"/>
        <v>#REF!</v>
      </c>
      <c r="P545" s="10">
        <f t="shared" si="1538"/>
        <v>1.071639197587432</v>
      </c>
      <c r="R545" s="1">
        <f t="shared" ref="R545:X545" si="1640">J545/J544-1</f>
        <v>0</v>
      </c>
      <c r="S545" s="1">
        <f t="shared" si="1640"/>
        <v>2.7757108355355165E-3</v>
      </c>
      <c r="T545" s="1">
        <f t="shared" si="1640"/>
        <v>-3.4183751071191759E-3</v>
      </c>
      <c r="U545" s="1">
        <f t="shared" si="1640"/>
        <v>4.3799265852515479E-3</v>
      </c>
      <c r="V545" s="1">
        <f t="shared" si="1640"/>
        <v>7.0805494946868386E-4</v>
      </c>
      <c r="W545" s="1" t="e">
        <f t="shared" si="1640"/>
        <v>#REF!</v>
      </c>
      <c r="X545" s="1">
        <f t="shared" si="1640"/>
        <v>-3.7634243411225343E-3</v>
      </c>
      <c r="Y545" s="9">
        <f t="shared" si="1540"/>
        <v>45019</v>
      </c>
      <c r="Z545" s="1">
        <f t="shared" si="1547"/>
        <v>1</v>
      </c>
      <c r="AA545" s="1">
        <f t="shared" ref="AA545:AF545" si="1641">IF(ISNUMBER(AA544), AA544*(S545+1), IF(ISNUMBER(S544),S544+1, NA()))</f>
        <v>1.0624465227387969</v>
      </c>
      <c r="AB545" s="1">
        <f t="shared" si="1641"/>
        <v>1.0586867301242922</v>
      </c>
      <c r="AC545" s="1">
        <f t="shared" si="1641"/>
        <v>1.0725404693399256</v>
      </c>
      <c r="AD545" s="1">
        <f t="shared" si="1641"/>
        <v>0.98066421495714906</v>
      </c>
      <c r="AE545" s="1" t="e">
        <f t="shared" si="1641"/>
        <v>#N/A</v>
      </c>
      <c r="AF545" s="1">
        <f t="shared" si="1641"/>
        <v>1.0678740034234517</v>
      </c>
    </row>
    <row r="546" spans="1:32" ht="13">
      <c r="A546" s="9">
        <f>wstETH!A546</f>
        <v>45020</v>
      </c>
      <c r="B546" s="1">
        <f>VLOOKUP(A546, ETH!$A$2:$E$1977, 5)</f>
        <v>1871.0051269999999</v>
      </c>
      <c r="C546" s="1">
        <f>VLOOKUP(A546, wstETH!$A$2:$E$1977, 5)</f>
        <v>2097.5083009999998</v>
      </c>
      <c r="D546" s="1">
        <f>VLOOKUP(A546, rETH!$A$2:$E$1977, 5)</f>
        <v>2003.552124</v>
      </c>
      <c r="E546" s="1">
        <f>VLOOKUP(A546, cbETH!$A$2:$E$1977, 5)</f>
        <v>1906.4858400000001</v>
      </c>
      <c r="F546" s="1">
        <f>VLOOKUP(A546, sfrxETH!$A$2:$E$1977, 5)</f>
        <v>1929.8980710000001</v>
      </c>
      <c r="G546" s="1" t="e">
        <f>VLOOKUP(A546, rETH2!$A$2:$D$1977, 5)</f>
        <v>#REF!</v>
      </c>
      <c r="H546" s="8">
        <f>VLOOKUP(A546, ankrETH!$A$2:$E$1977, 5)</f>
        <v>2016.5701899999999</v>
      </c>
      <c r="J546" s="1">
        <f t="shared" ref="J546:N546" si="1642">B546/$B546</f>
        <v>1</v>
      </c>
      <c r="K546" s="1">
        <f t="shared" si="1642"/>
        <v>1.1210596223021467</v>
      </c>
      <c r="L546" s="1">
        <f t="shared" si="1642"/>
        <v>1.0708426690484425</v>
      </c>
      <c r="M546" s="1">
        <f t="shared" si="1642"/>
        <v>1.0189634504406144</v>
      </c>
      <c r="N546" s="1">
        <f t="shared" si="1642"/>
        <v>1.0314766342166202</v>
      </c>
      <c r="O546" s="1" t="e">
        <f t="shared" si="1537"/>
        <v>#REF!</v>
      </c>
      <c r="P546" s="10">
        <f t="shared" si="1538"/>
        <v>1.0778004618476922</v>
      </c>
      <c r="R546" s="1">
        <f t="shared" ref="R546:X546" si="1643">J546/J545-1</f>
        <v>0</v>
      </c>
      <c r="S546" s="1">
        <f t="shared" si="1643"/>
        <v>4.8754050236112789E-3</v>
      </c>
      <c r="T546" s="1">
        <f t="shared" si="1643"/>
        <v>4.902115716038713E-3</v>
      </c>
      <c r="U546" s="1">
        <f t="shared" si="1643"/>
        <v>1.1799281323634503E-3</v>
      </c>
      <c r="V546" s="1">
        <f t="shared" si="1643"/>
        <v>9.7043015047670877E-4</v>
      </c>
      <c r="W546" s="1" t="e">
        <f t="shared" si="1643"/>
        <v>#REF!</v>
      </c>
      <c r="X546" s="1">
        <f t="shared" si="1643"/>
        <v>5.7493830704691273E-3</v>
      </c>
      <c r="Y546" s="9">
        <f t="shared" si="1540"/>
        <v>45020</v>
      </c>
      <c r="Z546" s="1">
        <f t="shared" si="1547"/>
        <v>1</v>
      </c>
      <c r="AA546" s="1">
        <f t="shared" ref="AA546:AF546" si="1644">IF(ISNUMBER(AA545), AA545*(S546+1), IF(ISNUMBER(S545),S545+1, NA()))</f>
        <v>1.0676263798530761</v>
      </c>
      <c r="AB546" s="1">
        <f t="shared" si="1644"/>
        <v>1.063876534982396</v>
      </c>
      <c r="AC546" s="1">
        <f t="shared" si="1644"/>
        <v>1.0738059900127981</v>
      </c>
      <c r="AD546" s="1">
        <f t="shared" si="1644"/>
        <v>0.98161588107883702</v>
      </c>
      <c r="AE546" s="1" t="e">
        <f t="shared" si="1644"/>
        <v>#N/A</v>
      </c>
      <c r="AF546" s="1">
        <f t="shared" si="1644"/>
        <v>1.0740136201401287</v>
      </c>
    </row>
    <row r="547" spans="1:32" ht="13">
      <c r="A547" s="9">
        <f>wstETH!A547</f>
        <v>45021</v>
      </c>
      <c r="B547" s="1">
        <f>VLOOKUP(A547, ETH!$A$2:$E$1977, 5)</f>
        <v>1909.114014</v>
      </c>
      <c r="C547" s="1">
        <f>VLOOKUP(A547, wstETH!$A$2:$E$1977, 5)</f>
        <v>2129.3129880000001</v>
      </c>
      <c r="D547" s="1">
        <f>VLOOKUP(A547, rETH!$A$2:$E$1977, 5)</f>
        <v>2024.774414</v>
      </c>
      <c r="E547" s="1">
        <f>VLOOKUP(A547, cbETH!$A$2:$E$1977, 5)</f>
        <v>1943.4105219999999</v>
      </c>
      <c r="F547" s="1">
        <f>VLOOKUP(A547, sfrxETH!$A$2:$E$1977, 5)</f>
        <v>1967.6134030000001</v>
      </c>
      <c r="G547" s="1" t="e">
        <f>VLOOKUP(A547, rETH2!$A$2:$D$1977, 5)</f>
        <v>#REF!</v>
      </c>
      <c r="H547" s="8">
        <f>VLOOKUP(A547, ankrETH!$A$2:$E$1977, 5)</f>
        <v>2037.7272949999999</v>
      </c>
      <c r="J547" s="1">
        <f t="shared" ref="J547:N547" si="1645">B547/$B547</f>
        <v>1</v>
      </c>
      <c r="K547" s="1">
        <f t="shared" si="1645"/>
        <v>1.1153409237925169</v>
      </c>
      <c r="L547" s="1">
        <f t="shared" si="1645"/>
        <v>1.0605832858340749</v>
      </c>
      <c r="M547" s="1">
        <f t="shared" si="1645"/>
        <v>1.0179646201057115</v>
      </c>
      <c r="N547" s="1">
        <f t="shared" si="1645"/>
        <v>1.0306421662462324</v>
      </c>
      <c r="O547" s="1" t="e">
        <f t="shared" si="1537"/>
        <v>#REF!</v>
      </c>
      <c r="P547" s="10">
        <f t="shared" si="1538"/>
        <v>1.0673680461496</v>
      </c>
      <c r="R547" s="1">
        <f t="shared" ref="R547:X547" si="1646">J547/J546-1</f>
        <v>0</v>
      </c>
      <c r="S547" s="1">
        <f t="shared" si="1646"/>
        <v>-5.1011546539212471E-3</v>
      </c>
      <c r="T547" s="1">
        <f t="shared" si="1646"/>
        <v>-9.5806634446908845E-3</v>
      </c>
      <c r="U547" s="1">
        <f t="shared" si="1646"/>
        <v>-9.8024157242437848E-4</v>
      </c>
      <c r="V547" s="1">
        <f t="shared" si="1646"/>
        <v>-8.0900327036637076E-4</v>
      </c>
      <c r="W547" s="1" t="e">
        <f t="shared" si="1646"/>
        <v>#REF!</v>
      </c>
      <c r="X547" s="1">
        <f t="shared" si="1646"/>
        <v>-9.6793572348333745E-3</v>
      </c>
      <c r="Y547" s="9">
        <f t="shared" si="1540"/>
        <v>45021</v>
      </c>
      <c r="Z547" s="1">
        <f t="shared" si="1547"/>
        <v>1</v>
      </c>
      <c r="AA547" s="1">
        <f t="shared" ref="AA547:AF547" si="1647">IF(ISNUMBER(AA546), AA546*(S547+1), IF(ISNUMBER(S546),S546+1, NA()))</f>
        <v>1.0621802525768393</v>
      </c>
      <c r="AB547" s="1">
        <f t="shared" si="1647"/>
        <v>1.0536838919540257</v>
      </c>
      <c r="AC547" s="1">
        <f t="shared" si="1647"/>
        <v>1.0727534007406692</v>
      </c>
      <c r="AD547" s="1">
        <f t="shared" si="1647"/>
        <v>0.98082175062080068</v>
      </c>
      <c r="AE547" s="1" t="e">
        <f t="shared" si="1647"/>
        <v>#N/A</v>
      </c>
      <c r="AF547" s="1">
        <f t="shared" si="1647"/>
        <v>1.0636178586357157</v>
      </c>
    </row>
    <row r="548" spans="1:32" ht="13">
      <c r="A548" s="9">
        <f>wstETH!A548</f>
        <v>45022</v>
      </c>
      <c r="B548" s="1">
        <f>VLOOKUP(A548, ETH!$A$2:$E$1977, 5)</f>
        <v>1872.922607</v>
      </c>
      <c r="C548" s="1">
        <f>VLOOKUP(A548, wstETH!$A$2:$E$1977, 5)</f>
        <v>2096.4194339999999</v>
      </c>
      <c r="D548" s="1">
        <f>VLOOKUP(A548, rETH!$A$2:$E$1977, 5)</f>
        <v>1989.8222659999999</v>
      </c>
      <c r="E548" s="1">
        <f>VLOOKUP(A548, cbETH!$A$2:$E$1977, 5)</f>
        <v>1908.9025879999999</v>
      </c>
      <c r="F548" s="1">
        <f>VLOOKUP(A548, sfrxETH!$A$2:$E$1977, 5)</f>
        <v>1930.748169</v>
      </c>
      <c r="G548" s="1" t="e">
        <f>VLOOKUP(A548, rETH2!$A$2:$D$1977, 5)</f>
        <v>#REF!</v>
      </c>
      <c r="H548" s="8">
        <f>VLOOKUP(A548, ankrETH!$A$2:$E$1977, 5)</f>
        <v>2020.825928</v>
      </c>
      <c r="J548" s="1">
        <f t="shared" ref="J548:N548" si="1648">B548/$B548</f>
        <v>1</v>
      </c>
      <c r="K548" s="1">
        <f t="shared" si="1648"/>
        <v>1.1193305191387442</v>
      </c>
      <c r="L548" s="1">
        <f t="shared" si="1648"/>
        <v>1.0624156377647909</v>
      </c>
      <c r="M548" s="1">
        <f t="shared" si="1648"/>
        <v>1.0192106074567768</v>
      </c>
      <c r="N548" s="1">
        <f t="shared" si="1648"/>
        <v>1.0308745069251011</v>
      </c>
      <c r="O548" s="1" t="e">
        <f t="shared" si="1537"/>
        <v>#REF!</v>
      </c>
      <c r="P548" s="10">
        <f t="shared" si="1538"/>
        <v>1.078969264638707</v>
      </c>
      <c r="R548" s="1">
        <f t="shared" ref="R548:X548" si="1649">J548/J547-1</f>
        <v>0</v>
      </c>
      <c r="S548" s="1">
        <f t="shared" si="1649"/>
        <v>3.5770187044346091E-3</v>
      </c>
      <c r="T548" s="1">
        <f t="shared" si="1649"/>
        <v>1.7276832052608437E-3</v>
      </c>
      <c r="U548" s="1">
        <f t="shared" si="1649"/>
        <v>1.2239986797732971E-3</v>
      </c>
      <c r="V548" s="1">
        <f t="shared" si="1649"/>
        <v>2.2543292568255602E-4</v>
      </c>
      <c r="W548" s="1" t="e">
        <f t="shared" si="1649"/>
        <v>#REF!</v>
      </c>
      <c r="X548" s="1">
        <f t="shared" si="1649"/>
        <v>1.0868995498747536E-2</v>
      </c>
      <c r="Y548" s="9">
        <f t="shared" si="1540"/>
        <v>45022</v>
      </c>
      <c r="Z548" s="1">
        <f t="shared" si="1547"/>
        <v>1</v>
      </c>
      <c r="AA548" s="1">
        <f t="shared" ref="AA548:AF548" si="1650">IF(ISNUMBER(AA547), AA547*(S548+1), IF(ISNUMBER(S547),S547+1, NA()))</f>
        <v>1.0659796912077877</v>
      </c>
      <c r="AB548" s="1">
        <f t="shared" si="1650"/>
        <v>1.0555043239178086</v>
      </c>
      <c r="AC548" s="1">
        <f t="shared" si="1650"/>
        <v>1.0740664494868981</v>
      </c>
      <c r="AD548" s="1">
        <f t="shared" si="1650"/>
        <v>0.98104286013761621</v>
      </c>
      <c r="AE548" s="1" t="e">
        <f t="shared" si="1650"/>
        <v>#N/A</v>
      </c>
      <c r="AF548" s="1">
        <f t="shared" si="1650"/>
        <v>1.0751783163536148</v>
      </c>
    </row>
    <row r="549" spans="1:32" ht="13">
      <c r="A549" s="9">
        <f>wstETH!A549</f>
        <v>45023</v>
      </c>
      <c r="B549" s="1">
        <f>VLOOKUP(A549, ETH!$A$2:$E$1977, 5)</f>
        <v>1865.6361079999999</v>
      </c>
      <c r="C549" s="1">
        <f>VLOOKUP(A549, wstETH!$A$2:$E$1977, 5)</f>
        <v>2080.8852539999998</v>
      </c>
      <c r="D549" s="1">
        <f>VLOOKUP(A549, rETH!$A$2:$E$1977, 5)</f>
        <v>1991.81897</v>
      </c>
      <c r="E549" s="1">
        <f>VLOOKUP(A549, cbETH!$A$2:$E$1977, 5)</f>
        <v>1904.4604489999999</v>
      </c>
      <c r="F549" s="1">
        <f>VLOOKUP(A549, sfrxETH!$A$2:$E$1977, 5)</f>
        <v>1925.9141850000001</v>
      </c>
      <c r="G549" s="1" t="e">
        <f>VLOOKUP(A549, rETH2!$A$2:$D$1977, 5)</f>
        <v>#REF!</v>
      </c>
      <c r="H549" s="8">
        <f>VLOOKUP(A549, ankrETH!$A$2:$E$1977, 5)</f>
        <v>2010.6585689999999</v>
      </c>
      <c r="J549" s="1">
        <f t="shared" ref="J549:N549" si="1651">B549/$B549</f>
        <v>1</v>
      </c>
      <c r="K549" s="1">
        <f t="shared" si="1651"/>
        <v>1.1153757397152606</v>
      </c>
      <c r="L549" s="1">
        <f t="shared" si="1651"/>
        <v>1.0676353022215412</v>
      </c>
      <c r="M549" s="1">
        <f t="shared" si="1651"/>
        <v>1.0208102431302215</v>
      </c>
      <c r="N549" s="1">
        <f t="shared" si="1651"/>
        <v>1.0323096646454917</v>
      </c>
      <c r="O549" s="1" t="e">
        <f t="shared" si="1537"/>
        <v>#REF!</v>
      </c>
      <c r="P549" s="10">
        <f t="shared" si="1538"/>
        <v>1.0777335196173208</v>
      </c>
      <c r="R549" s="1">
        <f t="shared" ref="R549:X549" si="1652">J549/J548-1</f>
        <v>0</v>
      </c>
      <c r="S549" s="1">
        <f t="shared" si="1652"/>
        <v>-3.5331650087826461E-3</v>
      </c>
      <c r="T549" s="1">
        <f t="shared" si="1652"/>
        <v>4.9130154632626155E-3</v>
      </c>
      <c r="U549" s="1">
        <f t="shared" si="1652"/>
        <v>1.5694849148364387E-3</v>
      </c>
      <c r="V549" s="1">
        <f t="shared" si="1652"/>
        <v>1.3921750036010039E-3</v>
      </c>
      <c r="W549" s="1" t="e">
        <f t="shared" si="1652"/>
        <v>#REF!</v>
      </c>
      <c r="X549" s="1">
        <f t="shared" si="1652"/>
        <v>-1.1453014111574289E-3</v>
      </c>
      <c r="Y549" s="9">
        <f t="shared" si="1540"/>
        <v>45023</v>
      </c>
      <c r="Z549" s="1">
        <f t="shared" si="1547"/>
        <v>1</v>
      </c>
      <c r="AA549" s="1">
        <f t="shared" ref="AA549:AF549" si="1653">IF(ISNUMBER(AA548), AA548*(S549+1), IF(ISNUMBER(S548),S548+1, NA()))</f>
        <v>1.0622134090627393</v>
      </c>
      <c r="AB549" s="1">
        <f t="shared" si="1653"/>
        <v>1.0606900329827573</v>
      </c>
      <c r="AC549" s="1">
        <f t="shared" si="1653"/>
        <v>1.0757521805768997</v>
      </c>
      <c r="AD549" s="1">
        <f t="shared" si="1653"/>
        <v>0.98240864348496104</v>
      </c>
      <c r="AE549" s="1" t="e">
        <f t="shared" si="1653"/>
        <v>#N/A</v>
      </c>
      <c r="AF549" s="1">
        <f t="shared" si="1653"/>
        <v>1.0739469131106492</v>
      </c>
    </row>
    <row r="567" spans="1:6" ht="13">
      <c r="A567" s="1">
        <f>wstETH!A567</f>
        <v>45041</v>
      </c>
      <c r="B567" s="1">
        <f>VLOOKUP(A567, ETH!$A$2:$E$1977, 5)</f>
        <v>1865.6361079999999</v>
      </c>
      <c r="C567" s="1">
        <f>VLOOKUP(A567, wstETH!$A$2:$E$1977, 5)</f>
        <v>2086.460693</v>
      </c>
      <c r="D567" s="1">
        <f>VLOOKUP(A567, rETH!$A$2:$E$1977, 5)</f>
        <v>1995.4689940000001</v>
      </c>
      <c r="E567" s="1">
        <f>VLOOKUP(A567, cbETH!$A$2:$E$1977, 5)</f>
        <v>1919.94751</v>
      </c>
      <c r="F567" s="1">
        <f>VLOOKUP(A567, sfrxETH!$A$2:$E$1977, 5)</f>
        <v>1930.7581789999999</v>
      </c>
    </row>
    <row r="568" spans="1:6" ht="13">
      <c r="A568" s="1">
        <f>wstETH!A568</f>
        <v>45042</v>
      </c>
      <c r="B568" s="1">
        <f>VLOOKUP(A568, ETH!$A$2:$E$1977, 5)</f>
        <v>1865.6361079999999</v>
      </c>
      <c r="C568" s="1">
        <f>VLOOKUP(A568, wstETH!$A$2:$E$1977, 5)</f>
        <v>2085.8183589999999</v>
      </c>
      <c r="D568" s="1">
        <f>VLOOKUP(A568, rETH!$A$2:$E$1977, 5)</f>
        <v>1992.460693</v>
      </c>
      <c r="E568" s="1">
        <f>VLOOKUP(A568, cbETH!$A$2:$E$1977, 5)</f>
        <v>1919.911255</v>
      </c>
      <c r="F568" s="1">
        <f>VLOOKUP(A568, sfrxETH!$A$2:$E$1977, 5)</f>
        <v>1948.0219729999999</v>
      </c>
    </row>
    <row r="569" spans="1:6" ht="13">
      <c r="A569" s="1">
        <f>wstETH!A569</f>
        <v>45043</v>
      </c>
      <c r="B569" s="1">
        <f>VLOOKUP(A569, ETH!$A$2:$E$1977, 5)</f>
        <v>1865.6361079999999</v>
      </c>
      <c r="C569" s="1">
        <f>VLOOKUP(A569, wstETH!$A$2:$E$1977, 5)</f>
        <v>2137.726318</v>
      </c>
      <c r="D569" s="1">
        <f>VLOOKUP(A569, rETH!$A$2:$E$1977, 5)</f>
        <v>2037.359009</v>
      </c>
      <c r="E569" s="1">
        <f>VLOOKUP(A569, cbETH!$A$2:$E$1977, 5)</f>
        <v>1963.3618160000001</v>
      </c>
      <c r="F569" s="1">
        <f>VLOOKUP(A569, sfrxETH!$A$2:$E$1977, 5)</f>
        <v>2013.1933590000001</v>
      </c>
    </row>
    <row r="570" spans="1:6" ht="13">
      <c r="A570" s="1">
        <f>wstETH!A570</f>
        <v>45044</v>
      </c>
      <c r="B570" s="1">
        <f>VLOOKUP(A570, ETH!$A$2:$E$1977, 5)</f>
        <v>1865.6361079999999</v>
      </c>
      <c r="C570" s="1">
        <f>VLOOKUP(A570, wstETH!$A$2:$E$1977, 5)</f>
        <v>2122.75</v>
      </c>
      <c r="D570" s="1">
        <f>VLOOKUP(A570, rETH!$A$2:$E$1977, 5)</f>
        <v>2022.4461670000001</v>
      </c>
      <c r="E570" s="1">
        <f>VLOOKUP(A570, cbETH!$A$2:$E$1977, 5)</f>
        <v>1948.4360349999999</v>
      </c>
      <c r="F570" s="1">
        <f>VLOOKUP(A570, sfrxETH!$A$2:$E$1977, 5)</f>
        <v>1973.454712</v>
      </c>
    </row>
    <row r="571" spans="1:6" ht="13">
      <c r="A571" s="1">
        <f>wstETH!A571</f>
        <v>45045</v>
      </c>
      <c r="B571" s="1">
        <f>VLOOKUP(A571, ETH!$A$2:$E$1977, 5)</f>
        <v>1865.6361079999999</v>
      </c>
      <c r="C571" s="1">
        <f>VLOOKUP(A571, wstETH!$A$2:$E$1977, 5)</f>
        <v>2135.2224120000001</v>
      </c>
      <c r="D571" s="1">
        <f>VLOOKUP(A571, rETH!$A$2:$E$1977, 5)</f>
        <v>2038.3946530000001</v>
      </c>
      <c r="E571" s="1">
        <f>VLOOKUP(A571, cbETH!$A$2:$E$1977, 5)</f>
        <v>1960.0311280000001</v>
      </c>
      <c r="F571" s="1">
        <f>VLOOKUP(A571, sfrxETH!$A$2:$E$1977, 5)</f>
        <v>1976.3088379999999</v>
      </c>
    </row>
    <row r="572" spans="1:6" ht="13">
      <c r="A572" s="1">
        <f>wstETH!A572</f>
        <v>45046</v>
      </c>
      <c r="B572" s="1">
        <f>VLOOKUP(A572, ETH!$A$2:$E$1977, 5)</f>
        <v>1865.6361079999999</v>
      </c>
      <c r="C572" s="1">
        <f>VLOOKUP(A572, wstETH!$A$2:$E$1977, 5)</f>
        <v>2106.6015630000002</v>
      </c>
      <c r="D572" s="1">
        <f>VLOOKUP(A572, rETH!$A$2:$E$1977, 5)</f>
        <v>2009.937866</v>
      </c>
      <c r="E572" s="1">
        <f>VLOOKUP(A572, cbETH!$A$2:$E$1977, 5)</f>
        <v>1933.966064</v>
      </c>
      <c r="F572" s="1">
        <f>VLOOKUP(A572, sfrxETH!$A$2:$E$1977, 5)</f>
        <v>1941.654053</v>
      </c>
    </row>
    <row r="573" spans="1:6" ht="13">
      <c r="A573" s="1">
        <f>wstETH!A573</f>
        <v>45047</v>
      </c>
      <c r="B573" s="1">
        <f>VLOOKUP(A573, ETH!$A$2:$E$1977, 5)</f>
        <v>1865.6361079999999</v>
      </c>
      <c r="C573" s="1">
        <f>VLOOKUP(A573, wstETH!$A$2:$E$1977, 5)</f>
        <v>2049.2753910000001</v>
      </c>
      <c r="D573" s="1">
        <f>VLOOKUP(A573, rETH!$A$2:$E$1977, 5)</f>
        <v>1956.173096</v>
      </c>
      <c r="E573" s="1">
        <f>VLOOKUP(A573, cbETH!$A$2:$E$1977, 5)</f>
        <v>1884.7727050000001</v>
      </c>
      <c r="F573" s="1">
        <f>VLOOKUP(A573, sfrxETH!$A$2:$E$1977, 5)</f>
        <v>1900.720703</v>
      </c>
    </row>
    <row r="574" spans="1:6" ht="13">
      <c r="A574" s="1">
        <f>wstETH!A574</f>
        <v>45048</v>
      </c>
      <c r="B574" s="1">
        <f>VLOOKUP(A574, ETH!$A$2:$E$1977, 5)</f>
        <v>1865.6361079999999</v>
      </c>
      <c r="C574" s="1">
        <f>VLOOKUP(A574, wstETH!$A$2:$E$1977, 5)</f>
        <v>2096.8676759999998</v>
      </c>
      <c r="D574" s="1">
        <f>VLOOKUP(A574, rETH!$A$2:$E$1977, 5)</f>
        <v>2001.6461179999999</v>
      </c>
      <c r="E574" s="1">
        <f>VLOOKUP(A574, cbETH!$A$2:$E$1977, 5)</f>
        <v>1926.3752440000001</v>
      </c>
      <c r="F574" s="1">
        <f>VLOOKUP(A574, sfrxETH!$A$2:$E$1977, 5)</f>
        <v>1939.4047849999999</v>
      </c>
    </row>
    <row r="575" spans="1:6" ht="13">
      <c r="A575" s="1">
        <f>wstETH!A575</f>
        <v>45049</v>
      </c>
      <c r="B575" s="1">
        <f>VLOOKUP(A575, ETH!$A$2:$E$1977, 5)</f>
        <v>1865.6361079999999</v>
      </c>
      <c r="C575" s="1">
        <f>VLOOKUP(A575, wstETH!$A$2:$E$1977, 5)</f>
        <v>2134.429932</v>
      </c>
      <c r="D575" s="1">
        <f>VLOOKUP(A575, rETH!$A$2:$E$1977, 5)</f>
        <v>2036.7303469999999</v>
      </c>
      <c r="E575" s="1">
        <f>VLOOKUP(A575, cbETH!$A$2:$E$1977, 5)</f>
        <v>1957.713379</v>
      </c>
      <c r="F575" s="1">
        <f>VLOOKUP(A575, sfrxETH!$A$2:$E$1977, 5)</f>
        <v>1976.6961670000001</v>
      </c>
    </row>
    <row r="576" spans="1:6" ht="13">
      <c r="A576" s="1">
        <f>wstETH!A576</f>
        <v>45050</v>
      </c>
      <c r="B576" s="1">
        <f>VLOOKUP(A576, ETH!$A$2:$E$1977, 5)</f>
        <v>1865.6361079999999</v>
      </c>
      <c r="C576" s="1">
        <f>VLOOKUP(A576, wstETH!$A$2:$E$1977, 5)</f>
        <v>2103.0920409999999</v>
      </c>
      <c r="D576" s="1">
        <f>VLOOKUP(A576, rETH!$A$2:$E$1977, 5)</f>
        <v>2006.021362</v>
      </c>
      <c r="E576" s="1">
        <f>VLOOKUP(A576, cbETH!$A$2:$E$1977, 5)</f>
        <v>1931.8616939999999</v>
      </c>
      <c r="F576" s="1">
        <f>VLOOKUP(A576, sfrxETH!$A$2:$E$1977, 5)</f>
        <v>1969.2155760000001</v>
      </c>
    </row>
    <row r="577" spans="1:6" ht="13">
      <c r="A577" s="1">
        <f>wstETH!A577</f>
        <v>45051</v>
      </c>
      <c r="B577" s="1">
        <f>VLOOKUP(A577, ETH!$A$2:$E$1977, 5)</f>
        <v>1865.6361079999999</v>
      </c>
      <c r="C577" s="1">
        <f>VLOOKUP(A577, wstETH!$A$2:$E$1977, 5)</f>
        <v>2234.116211</v>
      </c>
      <c r="D577" s="1">
        <f>VLOOKUP(A577, rETH!$A$2:$E$1977, 5)</f>
        <v>2135.6843260000001</v>
      </c>
      <c r="E577" s="1">
        <f>VLOOKUP(A577, cbETH!$A$2:$E$1977, 5)</f>
        <v>2053.9326169999999</v>
      </c>
      <c r="F577" s="1">
        <f>VLOOKUP(A577, sfrxETH!$A$2:$E$1977, 5)</f>
        <v>2051.3420409999999</v>
      </c>
    </row>
    <row r="578" spans="1:6" ht="13">
      <c r="A578" s="1">
        <f>wstETH!A578</f>
        <v>45052</v>
      </c>
      <c r="B578" s="1">
        <f>VLOOKUP(A578, ETH!$A$2:$E$1977, 5)</f>
        <v>1865.6361079999999</v>
      </c>
      <c r="C578" s="1">
        <f>VLOOKUP(A578, wstETH!$A$2:$E$1977, 5)</f>
        <v>2126.779297</v>
      </c>
      <c r="D578" s="1">
        <f>VLOOKUP(A578, rETH!$A$2:$E$1977, 5)</f>
        <v>2031.596436</v>
      </c>
      <c r="E578" s="1">
        <f>VLOOKUP(A578, cbETH!$A$2:$E$1977, 5)</f>
        <v>1959.6561280000001</v>
      </c>
      <c r="F578" s="1">
        <f>VLOOKUP(A578, sfrxETH!$A$2:$E$1977, 5)</f>
        <v>1969.6210940000001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  <outlinePr summaryBelow="0" summaryRight="0"/>
  </sheetPr>
  <dimension ref="A1:G2217"/>
  <sheetViews>
    <sheetView workbookViewId="0">
      <selection activeCell="J37" sqref="J37"/>
    </sheetView>
  </sheetViews>
  <sheetFormatPr baseColWidth="10" defaultColWidth="12.6640625" defaultRowHeight="15.75" customHeight="1"/>
  <sheetData>
    <row r="1" spans="1:7" ht="15.75" customHeight="1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7" ht="15.75" customHeight="1">
      <c r="A2" s="22">
        <v>43048</v>
      </c>
      <c r="B2">
        <v>308.64498900000001</v>
      </c>
      <c r="C2">
        <v>329.45199600000001</v>
      </c>
      <c r="D2">
        <v>307.05599999999998</v>
      </c>
      <c r="E2">
        <v>320.88400300000001</v>
      </c>
      <c r="F2">
        <v>320.88400300000001</v>
      </c>
      <c r="G2">
        <v>893249984</v>
      </c>
    </row>
    <row r="3" spans="1:7" ht="15.75" customHeight="1">
      <c r="A3" s="22">
        <v>43049</v>
      </c>
      <c r="B3">
        <v>320.67099000000002</v>
      </c>
      <c r="C3">
        <v>324.71798699999999</v>
      </c>
      <c r="D3">
        <v>294.54199199999999</v>
      </c>
      <c r="E3">
        <v>299.25299100000001</v>
      </c>
      <c r="F3">
        <v>299.25299100000001</v>
      </c>
      <c r="G3">
        <v>885985984</v>
      </c>
    </row>
    <row r="4" spans="1:7" ht="15.75" customHeight="1">
      <c r="A4" s="22">
        <v>43050</v>
      </c>
      <c r="B4">
        <v>298.58599900000002</v>
      </c>
      <c r="C4">
        <v>319.45300300000002</v>
      </c>
      <c r="D4">
        <v>298.19198599999999</v>
      </c>
      <c r="E4">
        <v>314.68099999999998</v>
      </c>
      <c r="F4">
        <v>314.68099999999998</v>
      </c>
      <c r="G4">
        <v>842300992</v>
      </c>
    </row>
    <row r="5" spans="1:7" ht="15.75" customHeight="1">
      <c r="A5" s="22">
        <v>43051</v>
      </c>
      <c r="B5">
        <v>314.69000199999999</v>
      </c>
      <c r="C5">
        <v>319.15301499999998</v>
      </c>
      <c r="D5">
        <v>298.51299999999998</v>
      </c>
      <c r="E5">
        <v>307.90798999999998</v>
      </c>
      <c r="F5">
        <v>307.90798999999998</v>
      </c>
      <c r="G5">
        <v>1613479936</v>
      </c>
    </row>
    <row r="6" spans="1:7" ht="15.75" customHeight="1">
      <c r="A6" s="22">
        <v>43052</v>
      </c>
      <c r="B6">
        <v>307.02499399999999</v>
      </c>
      <c r="C6">
        <v>328.415009</v>
      </c>
      <c r="D6">
        <v>307.02499399999999</v>
      </c>
      <c r="E6">
        <v>316.716003</v>
      </c>
      <c r="F6">
        <v>316.716003</v>
      </c>
      <c r="G6">
        <v>1041889984</v>
      </c>
    </row>
    <row r="7" spans="1:7" ht="15.75" customHeight="1">
      <c r="A7" s="22">
        <v>43053</v>
      </c>
      <c r="B7">
        <v>316.76299999999998</v>
      </c>
      <c r="C7">
        <v>340.17700200000002</v>
      </c>
      <c r="D7">
        <v>316.76299999999998</v>
      </c>
      <c r="E7">
        <v>337.631012</v>
      </c>
      <c r="F7">
        <v>337.631012</v>
      </c>
      <c r="G7">
        <v>1069680000</v>
      </c>
    </row>
    <row r="8" spans="1:7" ht="15.75" customHeight="1">
      <c r="A8" s="22">
        <v>43054</v>
      </c>
      <c r="B8">
        <v>337.96398900000003</v>
      </c>
      <c r="C8">
        <v>340.91198700000001</v>
      </c>
      <c r="D8">
        <v>329.81298800000002</v>
      </c>
      <c r="E8">
        <v>333.35699499999998</v>
      </c>
      <c r="F8">
        <v>333.35699499999998</v>
      </c>
      <c r="G8">
        <v>722665984</v>
      </c>
    </row>
    <row r="9" spans="1:7" ht="15.75" customHeight="1">
      <c r="A9" s="22">
        <v>43055</v>
      </c>
      <c r="B9">
        <v>333.442993</v>
      </c>
      <c r="C9">
        <v>336.158997</v>
      </c>
      <c r="D9">
        <v>323.60598800000002</v>
      </c>
      <c r="E9">
        <v>330.92401100000001</v>
      </c>
      <c r="F9">
        <v>330.92401100000001</v>
      </c>
      <c r="G9">
        <v>797254016</v>
      </c>
    </row>
    <row r="10" spans="1:7" ht="15.75" customHeight="1">
      <c r="A10" s="22">
        <v>43056</v>
      </c>
      <c r="B10">
        <v>330.16699199999999</v>
      </c>
      <c r="C10">
        <v>334.96398900000003</v>
      </c>
      <c r="D10">
        <v>327.52301</v>
      </c>
      <c r="E10">
        <v>332.39401199999998</v>
      </c>
      <c r="F10">
        <v>332.39401199999998</v>
      </c>
      <c r="G10">
        <v>621732992</v>
      </c>
    </row>
    <row r="11" spans="1:7" ht="15.75" customHeight="1">
      <c r="A11" s="22">
        <v>43057</v>
      </c>
      <c r="B11">
        <v>331.98001099999999</v>
      </c>
      <c r="C11">
        <v>349.61599699999999</v>
      </c>
      <c r="D11">
        <v>327.68701199999998</v>
      </c>
      <c r="E11">
        <v>347.61200000000002</v>
      </c>
      <c r="F11">
        <v>347.61200000000002</v>
      </c>
      <c r="G11">
        <v>649638976</v>
      </c>
    </row>
    <row r="12" spans="1:7" ht="15.75" customHeight="1">
      <c r="A12" s="22">
        <v>43058</v>
      </c>
      <c r="B12">
        <v>347.40100100000001</v>
      </c>
      <c r="C12">
        <v>371.29098499999998</v>
      </c>
      <c r="D12">
        <v>344.73998999999998</v>
      </c>
      <c r="E12">
        <v>354.385986</v>
      </c>
      <c r="F12">
        <v>354.385986</v>
      </c>
      <c r="G12">
        <v>1181529984</v>
      </c>
    </row>
    <row r="13" spans="1:7" ht="15.75" customHeight="1">
      <c r="A13" s="22">
        <v>43059</v>
      </c>
      <c r="B13">
        <v>354.09399400000001</v>
      </c>
      <c r="C13">
        <v>372.13699300000002</v>
      </c>
      <c r="D13">
        <v>353.28900099999998</v>
      </c>
      <c r="E13">
        <v>366.73001099999999</v>
      </c>
      <c r="F13">
        <v>366.73001099999999</v>
      </c>
      <c r="G13">
        <v>807027008</v>
      </c>
    </row>
    <row r="14" spans="1:7" ht="15.75" customHeight="1">
      <c r="A14" s="22">
        <v>43060</v>
      </c>
      <c r="B14">
        <v>367.442993</v>
      </c>
      <c r="C14">
        <v>372.47000100000002</v>
      </c>
      <c r="D14">
        <v>350.692993</v>
      </c>
      <c r="E14">
        <v>360.40100100000001</v>
      </c>
      <c r="F14">
        <v>360.40100100000001</v>
      </c>
      <c r="G14">
        <v>949912000</v>
      </c>
    </row>
    <row r="15" spans="1:7" ht="15.75" customHeight="1">
      <c r="A15" s="22">
        <v>43061</v>
      </c>
      <c r="B15">
        <v>360.31201199999998</v>
      </c>
      <c r="C15">
        <v>381.42001299999998</v>
      </c>
      <c r="D15">
        <v>360.14700299999998</v>
      </c>
      <c r="E15">
        <v>380.65200800000002</v>
      </c>
      <c r="F15">
        <v>380.65200800000002</v>
      </c>
      <c r="G15">
        <v>800819008</v>
      </c>
    </row>
    <row r="16" spans="1:7" ht="15.75" customHeight="1">
      <c r="A16" s="22">
        <v>43062</v>
      </c>
      <c r="B16">
        <v>381.43899499999998</v>
      </c>
      <c r="C16">
        <v>425.54800399999999</v>
      </c>
      <c r="D16">
        <v>376.08801299999999</v>
      </c>
      <c r="E16">
        <v>410.16598499999998</v>
      </c>
      <c r="F16">
        <v>410.16598499999998</v>
      </c>
      <c r="G16">
        <v>1845680000</v>
      </c>
    </row>
    <row r="17" spans="1:7" ht="15.75" customHeight="1">
      <c r="A17" s="22">
        <v>43063</v>
      </c>
      <c r="B17">
        <v>412.50100700000002</v>
      </c>
      <c r="C17">
        <v>480.97299199999998</v>
      </c>
      <c r="D17">
        <v>402.75799599999999</v>
      </c>
      <c r="E17">
        <v>474.91101099999997</v>
      </c>
      <c r="F17">
        <v>474.91101099999997</v>
      </c>
      <c r="G17">
        <v>2292829952</v>
      </c>
    </row>
    <row r="18" spans="1:7" ht="15.75" customHeight="1">
      <c r="A18" s="22">
        <v>43064</v>
      </c>
      <c r="B18">
        <v>475.675995</v>
      </c>
      <c r="C18">
        <v>485.19198599999999</v>
      </c>
      <c r="D18">
        <v>461.05300899999997</v>
      </c>
      <c r="E18">
        <v>466.27600100000001</v>
      </c>
      <c r="F18">
        <v>466.27600100000001</v>
      </c>
      <c r="G18">
        <v>1422080000</v>
      </c>
    </row>
    <row r="19" spans="1:7" ht="15.75" customHeight="1">
      <c r="A19" s="22">
        <v>43065</v>
      </c>
      <c r="B19">
        <v>465.97399899999999</v>
      </c>
      <c r="C19">
        <v>472.72299199999998</v>
      </c>
      <c r="D19">
        <v>451.60598800000002</v>
      </c>
      <c r="E19">
        <v>471.32998700000002</v>
      </c>
      <c r="F19">
        <v>471.32998700000002</v>
      </c>
      <c r="G19">
        <v>1197779968</v>
      </c>
    </row>
    <row r="20" spans="1:7" ht="15.75" customHeight="1">
      <c r="A20" s="22">
        <v>43066</v>
      </c>
      <c r="B20">
        <v>471.53100599999999</v>
      </c>
      <c r="C20">
        <v>493.40499899999998</v>
      </c>
      <c r="D20">
        <v>468.48498499999999</v>
      </c>
      <c r="E20">
        <v>480.35501099999999</v>
      </c>
      <c r="F20">
        <v>480.35501099999999</v>
      </c>
      <c r="G20">
        <v>1396480000</v>
      </c>
    </row>
    <row r="21" spans="1:7" ht="15.75" customHeight="1">
      <c r="A21" s="22">
        <v>43067</v>
      </c>
      <c r="B21">
        <v>480.51800500000002</v>
      </c>
      <c r="C21">
        <v>482.48001099999999</v>
      </c>
      <c r="D21">
        <v>466.34698500000002</v>
      </c>
      <c r="E21">
        <v>472.90200800000002</v>
      </c>
      <c r="F21">
        <v>472.90200800000002</v>
      </c>
      <c r="G21">
        <v>1346499968</v>
      </c>
    </row>
    <row r="22" spans="1:7" ht="15.75" customHeight="1">
      <c r="A22" s="22">
        <v>43068</v>
      </c>
      <c r="B22">
        <v>473.28100599999999</v>
      </c>
      <c r="C22">
        <v>522.307007</v>
      </c>
      <c r="D22">
        <v>425.07101399999999</v>
      </c>
      <c r="E22">
        <v>427.52301</v>
      </c>
      <c r="F22">
        <v>427.52301</v>
      </c>
      <c r="G22">
        <v>2675940096</v>
      </c>
    </row>
    <row r="23" spans="1:7" ht="15.75" customHeight="1">
      <c r="A23" s="22">
        <v>43069</v>
      </c>
      <c r="B23">
        <v>431.21499599999999</v>
      </c>
      <c r="C23">
        <v>465.49700899999999</v>
      </c>
      <c r="D23">
        <v>401.24301100000002</v>
      </c>
      <c r="E23">
        <v>447.114014</v>
      </c>
      <c r="F23">
        <v>447.114014</v>
      </c>
      <c r="G23">
        <v>1903040000</v>
      </c>
    </row>
    <row r="24" spans="1:7" ht="15.75" customHeight="1">
      <c r="A24" s="22">
        <v>43070</v>
      </c>
      <c r="B24">
        <v>445.20901500000002</v>
      </c>
      <c r="C24">
        <v>472.60900900000001</v>
      </c>
      <c r="D24">
        <v>428.31201199999998</v>
      </c>
      <c r="E24">
        <v>466.540009</v>
      </c>
      <c r="F24">
        <v>466.540009</v>
      </c>
      <c r="G24">
        <v>1247879936</v>
      </c>
    </row>
    <row r="25" spans="1:7" ht="15.75" customHeight="1">
      <c r="A25" s="22">
        <v>43071</v>
      </c>
      <c r="B25">
        <v>466.85101300000002</v>
      </c>
      <c r="C25">
        <v>476.239014</v>
      </c>
      <c r="D25">
        <v>456.65301499999998</v>
      </c>
      <c r="E25">
        <v>463.449005</v>
      </c>
      <c r="F25">
        <v>463.449005</v>
      </c>
      <c r="G25">
        <v>943649984</v>
      </c>
    </row>
    <row r="26" spans="1:7" ht="15.75" customHeight="1">
      <c r="A26" s="22">
        <v>43072</v>
      </c>
      <c r="B26">
        <v>463.70498700000002</v>
      </c>
      <c r="C26">
        <v>482.81399499999998</v>
      </c>
      <c r="D26">
        <v>451.85199</v>
      </c>
      <c r="E26">
        <v>465.85299700000002</v>
      </c>
      <c r="F26">
        <v>465.85299700000002</v>
      </c>
      <c r="G26">
        <v>990556992</v>
      </c>
    </row>
    <row r="27" spans="1:7" ht="15.75" customHeight="1">
      <c r="A27" s="22">
        <v>43073</v>
      </c>
      <c r="B27">
        <v>466.05398600000001</v>
      </c>
      <c r="C27">
        <v>474.77700800000002</v>
      </c>
      <c r="D27">
        <v>453.31201199999998</v>
      </c>
      <c r="E27">
        <v>470.20400999999998</v>
      </c>
      <c r="F27">
        <v>470.20400999999998</v>
      </c>
      <c r="G27">
        <v>1005550016</v>
      </c>
    </row>
    <row r="28" spans="1:7" ht="15.75" customHeight="1">
      <c r="A28" s="22">
        <v>43074</v>
      </c>
      <c r="B28">
        <v>470.29400600000002</v>
      </c>
      <c r="C28">
        <v>473.55801400000001</v>
      </c>
      <c r="D28">
        <v>457.66000400000001</v>
      </c>
      <c r="E28">
        <v>463.28100599999999</v>
      </c>
      <c r="F28">
        <v>463.28100599999999</v>
      </c>
      <c r="G28">
        <v>1216720000</v>
      </c>
    </row>
    <row r="29" spans="1:7" ht="15.75" customHeight="1">
      <c r="A29" s="22">
        <v>43075</v>
      </c>
      <c r="B29">
        <v>462.60400399999997</v>
      </c>
      <c r="C29">
        <v>462.70800800000001</v>
      </c>
      <c r="D29">
        <v>420.209991</v>
      </c>
      <c r="E29">
        <v>428.58801299999999</v>
      </c>
      <c r="F29">
        <v>428.58801299999999</v>
      </c>
      <c r="G29">
        <v>1998259968</v>
      </c>
    </row>
    <row r="30" spans="1:7" ht="15.75" customHeight="1">
      <c r="A30" s="22">
        <v>43076</v>
      </c>
      <c r="B30">
        <v>426.368988</v>
      </c>
      <c r="C30">
        <v>441.39700299999998</v>
      </c>
      <c r="D30">
        <v>414.41101099999997</v>
      </c>
      <c r="E30">
        <v>434.40798999999998</v>
      </c>
      <c r="F30">
        <v>434.40798999999998</v>
      </c>
      <c r="G30">
        <v>2129570048</v>
      </c>
    </row>
    <row r="31" spans="1:7" ht="15.75" customHeight="1">
      <c r="A31" s="22">
        <v>43077</v>
      </c>
      <c r="B31">
        <v>434.989014</v>
      </c>
      <c r="C31">
        <v>466.06201199999998</v>
      </c>
      <c r="D31">
        <v>422.36700400000001</v>
      </c>
      <c r="E31">
        <v>456.03100599999999</v>
      </c>
      <c r="F31">
        <v>456.03100599999999</v>
      </c>
      <c r="G31">
        <v>2336379904</v>
      </c>
    </row>
    <row r="32" spans="1:7" ht="15.75" customHeight="1">
      <c r="A32" s="22">
        <v>43078</v>
      </c>
      <c r="B32">
        <v>457.34399400000001</v>
      </c>
      <c r="C32">
        <v>504.14700299999998</v>
      </c>
      <c r="D32">
        <v>456.25299100000001</v>
      </c>
      <c r="E32">
        <v>473.50201399999997</v>
      </c>
      <c r="F32">
        <v>473.50201399999997</v>
      </c>
      <c r="G32">
        <v>2003849984</v>
      </c>
    </row>
    <row r="33" spans="1:7" ht="15.75" customHeight="1">
      <c r="A33" s="22">
        <v>43079</v>
      </c>
      <c r="B33">
        <v>472.78900099999998</v>
      </c>
      <c r="C33">
        <v>472.78900099999998</v>
      </c>
      <c r="D33">
        <v>429.51400799999999</v>
      </c>
      <c r="E33">
        <v>441.72100799999998</v>
      </c>
      <c r="F33">
        <v>441.72100799999998</v>
      </c>
      <c r="G33">
        <v>1404179968</v>
      </c>
    </row>
    <row r="34" spans="1:7" ht="15.75" customHeight="1">
      <c r="A34" s="22">
        <v>43080</v>
      </c>
      <c r="B34">
        <v>440.358002</v>
      </c>
      <c r="C34">
        <v>516.96899399999995</v>
      </c>
      <c r="D34">
        <v>439.10400399999997</v>
      </c>
      <c r="E34">
        <v>515.135986</v>
      </c>
      <c r="F34">
        <v>515.135986</v>
      </c>
      <c r="G34">
        <v>1771440000</v>
      </c>
    </row>
    <row r="35" spans="1:7" ht="15.75" customHeight="1">
      <c r="A35" s="22">
        <v>43081</v>
      </c>
      <c r="B35">
        <v>522.28601100000003</v>
      </c>
      <c r="C35">
        <v>657.317993</v>
      </c>
      <c r="D35">
        <v>504.493988</v>
      </c>
      <c r="E35">
        <v>651.43102999999996</v>
      </c>
      <c r="F35">
        <v>651.43102999999996</v>
      </c>
      <c r="G35">
        <v>5179829760</v>
      </c>
    </row>
    <row r="36" spans="1:7" ht="15.75" customHeight="1">
      <c r="A36" s="22">
        <v>43082</v>
      </c>
      <c r="B36">
        <v>644.90600600000005</v>
      </c>
      <c r="C36">
        <v>747.99298099999999</v>
      </c>
      <c r="D36">
        <v>597.79797399999995</v>
      </c>
      <c r="E36">
        <v>702.76702899999998</v>
      </c>
      <c r="F36">
        <v>702.76702899999998</v>
      </c>
      <c r="G36">
        <v>4524539904</v>
      </c>
    </row>
    <row r="37" spans="1:7" ht="15.75" customHeight="1">
      <c r="A37" s="22">
        <v>43083</v>
      </c>
      <c r="B37">
        <v>700.59399399999995</v>
      </c>
      <c r="C37">
        <v>753.12097200000005</v>
      </c>
      <c r="D37">
        <v>664.989014</v>
      </c>
      <c r="E37">
        <v>695.81597899999997</v>
      </c>
      <c r="F37">
        <v>695.81597899999997</v>
      </c>
      <c r="G37">
        <v>3821580032</v>
      </c>
    </row>
    <row r="38" spans="1:7" ht="15.75" customHeight="1">
      <c r="A38" s="22">
        <v>43084</v>
      </c>
      <c r="B38">
        <v>696.37597700000003</v>
      </c>
      <c r="C38">
        <v>697.13201900000001</v>
      </c>
      <c r="D38">
        <v>621.06097399999999</v>
      </c>
      <c r="E38">
        <v>684.44799799999998</v>
      </c>
      <c r="F38">
        <v>684.44799799999998</v>
      </c>
      <c r="G38">
        <v>2758710016</v>
      </c>
    </row>
    <row r="39" spans="1:7" ht="15.75" customHeight="1">
      <c r="A39" s="22">
        <v>43085</v>
      </c>
      <c r="B39">
        <v>686.19201699999996</v>
      </c>
      <c r="C39">
        <v>718.38500999999997</v>
      </c>
      <c r="D39">
        <v>680.78601100000003</v>
      </c>
      <c r="E39">
        <v>696.20898399999999</v>
      </c>
      <c r="F39">
        <v>696.20898399999999</v>
      </c>
      <c r="G39">
        <v>2165690112</v>
      </c>
    </row>
    <row r="40" spans="1:7" ht="15.75" customHeight="1">
      <c r="A40" s="22">
        <v>43086</v>
      </c>
      <c r="B40">
        <v>696.23699999999997</v>
      </c>
      <c r="C40">
        <v>735.82501200000002</v>
      </c>
      <c r="D40">
        <v>696.23699999999997</v>
      </c>
      <c r="E40">
        <v>719.97497599999997</v>
      </c>
      <c r="F40">
        <v>719.97497599999997</v>
      </c>
      <c r="G40">
        <v>2147389952</v>
      </c>
    </row>
    <row r="41" spans="1:7" ht="15.75" customHeight="1">
      <c r="A41" s="22">
        <v>43087</v>
      </c>
      <c r="B41">
        <v>721.73199499999998</v>
      </c>
      <c r="C41">
        <v>803.92797900000005</v>
      </c>
      <c r="D41">
        <v>689.23101799999995</v>
      </c>
      <c r="E41">
        <v>794.64502000000005</v>
      </c>
      <c r="F41">
        <v>794.64502000000005</v>
      </c>
      <c r="G41">
        <v>3249230080</v>
      </c>
    </row>
    <row r="42" spans="1:7" ht="15.75" customHeight="1">
      <c r="A42" s="22">
        <v>43088</v>
      </c>
      <c r="B42">
        <v>793.90100099999995</v>
      </c>
      <c r="C42">
        <v>881.94397000000004</v>
      </c>
      <c r="D42">
        <v>785.34198000000004</v>
      </c>
      <c r="E42">
        <v>826.82299799999998</v>
      </c>
      <c r="F42">
        <v>826.82299799999998</v>
      </c>
      <c r="G42">
        <v>4096549888</v>
      </c>
    </row>
    <row r="43" spans="1:7" ht="15.75" customHeight="1">
      <c r="A43" s="22">
        <v>43089</v>
      </c>
      <c r="B43">
        <v>827.51599099999999</v>
      </c>
      <c r="C43">
        <v>845.06201199999998</v>
      </c>
      <c r="D43">
        <v>756.00402799999995</v>
      </c>
      <c r="E43">
        <v>819.08599900000002</v>
      </c>
      <c r="F43">
        <v>819.08599900000002</v>
      </c>
      <c r="G43">
        <v>3969939968</v>
      </c>
    </row>
    <row r="44" spans="1:7" ht="15.75" customHeight="1">
      <c r="A44" s="22">
        <v>43090</v>
      </c>
      <c r="B44">
        <v>820.23602300000005</v>
      </c>
      <c r="C44">
        <v>880.54303000000004</v>
      </c>
      <c r="D44">
        <v>792.68902600000001</v>
      </c>
      <c r="E44">
        <v>821.06298800000002</v>
      </c>
      <c r="F44">
        <v>821.06298800000002</v>
      </c>
      <c r="G44">
        <v>3569060096</v>
      </c>
    </row>
    <row r="45" spans="1:7" ht="15.75" customHeight="1">
      <c r="A45" s="22">
        <v>43091</v>
      </c>
      <c r="B45">
        <v>822.64300500000002</v>
      </c>
      <c r="C45">
        <v>827.68298300000004</v>
      </c>
      <c r="D45">
        <v>543.762024</v>
      </c>
      <c r="E45">
        <v>674.85998500000005</v>
      </c>
      <c r="F45">
        <v>674.85998500000005</v>
      </c>
      <c r="G45">
        <v>4977710080</v>
      </c>
    </row>
    <row r="46" spans="1:7" ht="15.75" customHeight="1">
      <c r="A46" s="22">
        <v>43092</v>
      </c>
      <c r="B46">
        <v>681.31597899999997</v>
      </c>
      <c r="C46">
        <v>763.89502000000005</v>
      </c>
      <c r="D46">
        <v>679.73101799999995</v>
      </c>
      <c r="E46">
        <v>719.387024</v>
      </c>
      <c r="F46">
        <v>719.387024</v>
      </c>
      <c r="G46">
        <v>2480339968</v>
      </c>
    </row>
    <row r="47" spans="1:7" ht="15.75" customHeight="1">
      <c r="A47" s="22">
        <v>43093</v>
      </c>
      <c r="B47">
        <v>721.76898200000005</v>
      </c>
      <c r="C47">
        <v>721.76898200000005</v>
      </c>
      <c r="D47">
        <v>614.92199700000003</v>
      </c>
      <c r="E47">
        <v>694.14801</v>
      </c>
      <c r="F47">
        <v>694.14801</v>
      </c>
      <c r="G47">
        <v>2300549888</v>
      </c>
    </row>
    <row r="48" spans="1:7" ht="15.75" customHeight="1">
      <c r="A48" s="22">
        <v>43094</v>
      </c>
      <c r="B48">
        <v>698.86999500000002</v>
      </c>
      <c r="C48">
        <v>782.52099599999997</v>
      </c>
      <c r="D48">
        <v>698.86999500000002</v>
      </c>
      <c r="E48">
        <v>765.83398399999999</v>
      </c>
      <c r="F48">
        <v>765.83398399999999</v>
      </c>
      <c r="G48">
        <v>2491760128</v>
      </c>
    </row>
    <row r="49" spans="1:7" ht="15.75" customHeight="1">
      <c r="A49" s="22">
        <v>43095</v>
      </c>
      <c r="B49">
        <v>763.36999500000002</v>
      </c>
      <c r="C49">
        <v>786.78997800000002</v>
      </c>
      <c r="D49">
        <v>760.93499799999995</v>
      </c>
      <c r="E49">
        <v>773.83599900000002</v>
      </c>
      <c r="F49">
        <v>773.83599900000002</v>
      </c>
      <c r="G49">
        <v>2201159936</v>
      </c>
    </row>
    <row r="50" spans="1:7" ht="15.75" customHeight="1">
      <c r="A50" s="22">
        <v>43096</v>
      </c>
      <c r="B50">
        <v>774.96997099999999</v>
      </c>
      <c r="C50">
        <v>789.25299099999995</v>
      </c>
      <c r="D50">
        <v>738.41302499999995</v>
      </c>
      <c r="E50">
        <v>762.84198000000004</v>
      </c>
      <c r="F50">
        <v>762.84198000000004</v>
      </c>
      <c r="G50">
        <v>2100029952</v>
      </c>
    </row>
    <row r="51" spans="1:7" ht="15.75" customHeight="1">
      <c r="A51" s="22">
        <v>43097</v>
      </c>
      <c r="B51">
        <v>762.20800799999995</v>
      </c>
      <c r="C51">
        <v>763.31897000000004</v>
      </c>
      <c r="D51">
        <v>701.18701199999998</v>
      </c>
      <c r="E51">
        <v>737.02301</v>
      </c>
      <c r="F51">
        <v>737.02301</v>
      </c>
      <c r="G51">
        <v>2389149952</v>
      </c>
    </row>
    <row r="52" spans="1:7" ht="15.75" customHeight="1">
      <c r="A52" s="22">
        <v>43098</v>
      </c>
      <c r="B52">
        <v>740.38897699999995</v>
      </c>
      <c r="C52">
        <v>770.11700399999995</v>
      </c>
      <c r="D52">
        <v>729.60797100000002</v>
      </c>
      <c r="E52">
        <v>753.59198000000004</v>
      </c>
      <c r="F52">
        <v>753.59198000000004</v>
      </c>
      <c r="G52">
        <v>2648969984</v>
      </c>
    </row>
    <row r="53" spans="1:7" ht="15.75" customHeight="1">
      <c r="A53" s="22">
        <v>43099</v>
      </c>
      <c r="B53">
        <v>753.81500200000005</v>
      </c>
      <c r="C53">
        <v>753.81500200000005</v>
      </c>
      <c r="D53">
        <v>685.23101799999995</v>
      </c>
      <c r="E53">
        <v>717.25701900000001</v>
      </c>
      <c r="F53">
        <v>717.25701900000001</v>
      </c>
      <c r="G53">
        <v>3187780096</v>
      </c>
    </row>
    <row r="54" spans="1:7" ht="15.75" customHeight="1">
      <c r="A54" s="22">
        <v>43100</v>
      </c>
      <c r="B54">
        <v>712.21197500000005</v>
      </c>
      <c r="C54">
        <v>760.34802200000001</v>
      </c>
      <c r="D54">
        <v>710.11901899999998</v>
      </c>
      <c r="E54">
        <v>756.73297100000002</v>
      </c>
      <c r="F54">
        <v>756.73297100000002</v>
      </c>
      <c r="G54">
        <v>2554269952</v>
      </c>
    </row>
    <row r="55" spans="1:7" ht="15.75" customHeight="1">
      <c r="A55" s="22">
        <v>43101</v>
      </c>
      <c r="B55">
        <v>755.75701900000001</v>
      </c>
      <c r="C55">
        <v>782.53002900000001</v>
      </c>
      <c r="D55">
        <v>742.00402799999995</v>
      </c>
      <c r="E55">
        <v>772.64099099999999</v>
      </c>
      <c r="F55">
        <v>772.64099099999999</v>
      </c>
      <c r="G55">
        <v>2595760128</v>
      </c>
    </row>
    <row r="56" spans="1:7" ht="13">
      <c r="A56" s="22">
        <v>43102</v>
      </c>
      <c r="B56">
        <v>772.34600799999998</v>
      </c>
      <c r="C56">
        <v>914.830017</v>
      </c>
      <c r="D56">
        <v>772.34600799999998</v>
      </c>
      <c r="E56">
        <v>884.44397000000004</v>
      </c>
      <c r="F56">
        <v>884.44397000000004</v>
      </c>
      <c r="G56">
        <v>5783349760</v>
      </c>
    </row>
    <row r="57" spans="1:7" ht="13">
      <c r="A57" s="22">
        <v>43103</v>
      </c>
      <c r="B57">
        <v>886</v>
      </c>
      <c r="C57">
        <v>974.47100799999998</v>
      </c>
      <c r="D57">
        <v>868.45098900000005</v>
      </c>
      <c r="E57">
        <v>962.71997099999999</v>
      </c>
      <c r="F57">
        <v>962.71997099999999</v>
      </c>
      <c r="G57">
        <v>5093159936</v>
      </c>
    </row>
    <row r="58" spans="1:7" ht="13">
      <c r="A58" s="22">
        <v>43104</v>
      </c>
      <c r="B58">
        <v>961.71301300000005</v>
      </c>
      <c r="C58">
        <v>1045.079956</v>
      </c>
      <c r="D58">
        <v>946.08599900000002</v>
      </c>
      <c r="E58">
        <v>980.92199700000003</v>
      </c>
      <c r="F58">
        <v>980.92199700000003</v>
      </c>
      <c r="G58">
        <v>6502859776</v>
      </c>
    </row>
    <row r="59" spans="1:7" ht="13">
      <c r="A59" s="22">
        <v>43105</v>
      </c>
      <c r="B59">
        <v>975.75</v>
      </c>
      <c r="C59">
        <v>1075.3900149999999</v>
      </c>
      <c r="D59">
        <v>956.32501200000002</v>
      </c>
      <c r="E59">
        <v>997.71997099999999</v>
      </c>
      <c r="F59">
        <v>997.71997099999999</v>
      </c>
      <c r="G59">
        <v>6683149824</v>
      </c>
    </row>
    <row r="60" spans="1:7" ht="13">
      <c r="A60" s="22">
        <v>43106</v>
      </c>
      <c r="B60">
        <v>995.15399200000002</v>
      </c>
      <c r="C60">
        <v>1060.709961</v>
      </c>
      <c r="D60">
        <v>994.62200900000005</v>
      </c>
      <c r="E60">
        <v>1041.6800539999999</v>
      </c>
      <c r="F60">
        <v>1041.6800539999999</v>
      </c>
      <c r="G60">
        <v>4662219776</v>
      </c>
    </row>
    <row r="61" spans="1:7" ht="13">
      <c r="A61" s="22">
        <v>43107</v>
      </c>
      <c r="B61">
        <v>1043.01001</v>
      </c>
      <c r="C61">
        <v>1153.170044</v>
      </c>
      <c r="D61">
        <v>1043.01001</v>
      </c>
      <c r="E61">
        <v>1153.170044</v>
      </c>
      <c r="F61">
        <v>1153.170044</v>
      </c>
      <c r="G61">
        <v>5569880064</v>
      </c>
    </row>
    <row r="62" spans="1:7" ht="13">
      <c r="A62" s="22">
        <v>43108</v>
      </c>
      <c r="B62">
        <v>1158.26001</v>
      </c>
      <c r="C62">
        <v>1266.9300539999999</v>
      </c>
      <c r="D62">
        <v>1016.049988</v>
      </c>
      <c r="E62">
        <v>1148.530029</v>
      </c>
      <c r="F62">
        <v>1148.530029</v>
      </c>
      <c r="G62">
        <v>8450970112</v>
      </c>
    </row>
    <row r="63" spans="1:7" ht="13">
      <c r="A63" s="22">
        <v>43109</v>
      </c>
      <c r="B63">
        <v>1146</v>
      </c>
      <c r="C63">
        <v>1320.9799800000001</v>
      </c>
      <c r="D63">
        <v>1145.48999</v>
      </c>
      <c r="E63">
        <v>1299.73999</v>
      </c>
      <c r="F63">
        <v>1299.73999</v>
      </c>
      <c r="G63">
        <v>7965459968</v>
      </c>
    </row>
    <row r="64" spans="1:7" ht="13">
      <c r="A64" s="22">
        <v>43110</v>
      </c>
      <c r="B64">
        <v>1300.339966</v>
      </c>
      <c r="C64">
        <v>1417.380005</v>
      </c>
      <c r="D64">
        <v>1226.599976</v>
      </c>
      <c r="E64">
        <v>1255.8199460000001</v>
      </c>
      <c r="F64">
        <v>1255.8199460000001</v>
      </c>
      <c r="G64">
        <v>9214950400</v>
      </c>
    </row>
    <row r="65" spans="1:7" ht="13">
      <c r="A65" s="22">
        <v>43111</v>
      </c>
      <c r="B65">
        <v>1268.089966</v>
      </c>
      <c r="C65">
        <v>1337.3000489999999</v>
      </c>
      <c r="D65">
        <v>1135.170044</v>
      </c>
      <c r="E65">
        <v>1154.9300539999999</v>
      </c>
      <c r="F65">
        <v>1154.9300539999999</v>
      </c>
      <c r="G65">
        <v>7235899904</v>
      </c>
    </row>
    <row r="66" spans="1:7" ht="13">
      <c r="A66" s="22">
        <v>43112</v>
      </c>
      <c r="B66">
        <v>1158.290039</v>
      </c>
      <c r="C66">
        <v>1296.040039</v>
      </c>
      <c r="D66">
        <v>1120.089966</v>
      </c>
      <c r="E66">
        <v>1273.1999510000001</v>
      </c>
      <c r="F66">
        <v>1273.1999510000001</v>
      </c>
      <c r="G66">
        <v>5222300160</v>
      </c>
    </row>
    <row r="67" spans="1:7" ht="13">
      <c r="A67" s="22">
        <v>43113</v>
      </c>
      <c r="B67">
        <v>1270.469971</v>
      </c>
      <c r="C67">
        <v>1432.880005</v>
      </c>
      <c r="D67">
        <v>1270.469971</v>
      </c>
      <c r="E67">
        <v>1396.420044</v>
      </c>
      <c r="F67">
        <v>1396.420044</v>
      </c>
      <c r="G67">
        <v>5746760192</v>
      </c>
    </row>
    <row r="68" spans="1:7" ht="13">
      <c r="A68" s="22">
        <v>43114</v>
      </c>
      <c r="B68">
        <v>1397.4799800000001</v>
      </c>
      <c r="C68">
        <v>1400.5600589999999</v>
      </c>
      <c r="D68">
        <v>1286.209961</v>
      </c>
      <c r="E68">
        <v>1366.7700199999999</v>
      </c>
      <c r="F68">
        <v>1366.7700199999999</v>
      </c>
      <c r="G68">
        <v>4841630208</v>
      </c>
    </row>
    <row r="69" spans="1:7" ht="13">
      <c r="A69" s="22">
        <v>43115</v>
      </c>
      <c r="B69">
        <v>1365.209961</v>
      </c>
      <c r="C69">
        <v>1390.589966</v>
      </c>
      <c r="D69">
        <v>1290.599976</v>
      </c>
      <c r="E69">
        <v>1291.920044</v>
      </c>
      <c r="F69">
        <v>1291.920044</v>
      </c>
      <c r="G69">
        <v>4781100032</v>
      </c>
    </row>
    <row r="70" spans="1:7" ht="13">
      <c r="A70" s="22">
        <v>43116</v>
      </c>
      <c r="B70">
        <v>1292.630005</v>
      </c>
      <c r="C70">
        <v>1292.630005</v>
      </c>
      <c r="D70">
        <v>875.544983</v>
      </c>
      <c r="E70">
        <v>1053.6899410000001</v>
      </c>
      <c r="F70">
        <v>1053.6899410000001</v>
      </c>
      <c r="G70">
        <v>8405139968</v>
      </c>
    </row>
    <row r="71" spans="1:7" ht="13">
      <c r="A71" s="22">
        <v>43117</v>
      </c>
      <c r="B71">
        <v>1061.339966</v>
      </c>
      <c r="C71">
        <v>1090.2299800000001</v>
      </c>
      <c r="D71">
        <v>780.92199700000003</v>
      </c>
      <c r="E71">
        <v>1014.25</v>
      </c>
      <c r="F71">
        <v>1014.25</v>
      </c>
      <c r="G71">
        <v>8545160192</v>
      </c>
    </row>
    <row r="72" spans="1:7" ht="13">
      <c r="A72" s="22">
        <v>43118</v>
      </c>
      <c r="B72">
        <v>1016.440002</v>
      </c>
      <c r="C72">
        <v>1100.3100589999999</v>
      </c>
      <c r="D72">
        <v>967.75897199999997</v>
      </c>
      <c r="E72">
        <v>1036.280029</v>
      </c>
      <c r="F72">
        <v>1036.280029</v>
      </c>
      <c r="G72">
        <v>5938319872</v>
      </c>
    </row>
    <row r="73" spans="1:7" ht="13">
      <c r="A73" s="22">
        <v>43119</v>
      </c>
      <c r="B73">
        <v>1028.8199460000001</v>
      </c>
      <c r="C73">
        <v>1093.219971</v>
      </c>
      <c r="D73">
        <v>1003.710022</v>
      </c>
      <c r="E73">
        <v>1039.099976</v>
      </c>
      <c r="F73">
        <v>1039.099976</v>
      </c>
      <c r="G73">
        <v>4084450048</v>
      </c>
    </row>
    <row r="74" spans="1:7" ht="13">
      <c r="A74" s="22">
        <v>43120</v>
      </c>
      <c r="B74">
        <v>1044.9499510000001</v>
      </c>
      <c r="C74">
        <v>1167.1099850000001</v>
      </c>
      <c r="D74">
        <v>1044.9499510000001</v>
      </c>
      <c r="E74">
        <v>1155.150024</v>
      </c>
      <c r="F74">
        <v>1155.150024</v>
      </c>
      <c r="G74">
        <v>3975190016</v>
      </c>
    </row>
    <row r="75" spans="1:7" ht="13">
      <c r="A75" s="22">
        <v>43121</v>
      </c>
      <c r="B75">
        <v>1155.6800539999999</v>
      </c>
      <c r="C75">
        <v>1155.6800539999999</v>
      </c>
      <c r="D75">
        <v>1021.5</v>
      </c>
      <c r="E75">
        <v>1049.579956</v>
      </c>
      <c r="F75">
        <v>1049.579956</v>
      </c>
      <c r="G75">
        <v>3378089984</v>
      </c>
    </row>
    <row r="76" spans="1:7" ht="13">
      <c r="A76" s="22">
        <v>43122</v>
      </c>
      <c r="B76">
        <v>1055.349976</v>
      </c>
      <c r="C76">
        <v>1089.099976</v>
      </c>
      <c r="D76">
        <v>930.74102800000003</v>
      </c>
      <c r="E76">
        <v>1003.26001</v>
      </c>
      <c r="F76">
        <v>1003.26001</v>
      </c>
      <c r="G76">
        <v>3810099968</v>
      </c>
    </row>
    <row r="77" spans="1:7" ht="13">
      <c r="A77" s="22">
        <v>43123</v>
      </c>
      <c r="B77">
        <v>1004.169983</v>
      </c>
      <c r="C77">
        <v>1023.22998</v>
      </c>
      <c r="D77">
        <v>920.53997800000002</v>
      </c>
      <c r="E77">
        <v>986.22900400000003</v>
      </c>
      <c r="F77">
        <v>986.22900400000003</v>
      </c>
      <c r="G77">
        <v>3556699904</v>
      </c>
    </row>
    <row r="78" spans="1:7" ht="13">
      <c r="A78" s="22">
        <v>43124</v>
      </c>
      <c r="B78">
        <v>987.47699</v>
      </c>
      <c r="C78">
        <v>1062.4399410000001</v>
      </c>
      <c r="D78">
        <v>965.80798300000004</v>
      </c>
      <c r="E78">
        <v>1058.780029</v>
      </c>
      <c r="F78">
        <v>1058.780029</v>
      </c>
      <c r="G78">
        <v>3944039936</v>
      </c>
    </row>
    <row r="79" spans="1:7" ht="13">
      <c r="A79" s="22">
        <v>43125</v>
      </c>
      <c r="B79">
        <v>1063.219971</v>
      </c>
      <c r="C79">
        <v>1104.660034</v>
      </c>
      <c r="D79">
        <v>1034.73999</v>
      </c>
      <c r="E79">
        <v>1056.030029</v>
      </c>
      <c r="F79">
        <v>1056.030029</v>
      </c>
      <c r="G79">
        <v>4050190080</v>
      </c>
    </row>
    <row r="80" spans="1:7" ht="13">
      <c r="A80" s="22">
        <v>43126</v>
      </c>
      <c r="B80">
        <v>1052.6999510000001</v>
      </c>
      <c r="C80">
        <v>1080.599976</v>
      </c>
      <c r="D80">
        <v>996.783997</v>
      </c>
      <c r="E80">
        <v>1055.170044</v>
      </c>
      <c r="F80">
        <v>1055.170044</v>
      </c>
      <c r="G80">
        <v>3617690112</v>
      </c>
    </row>
    <row r="81" spans="1:7" ht="13">
      <c r="A81" s="22">
        <v>43127</v>
      </c>
      <c r="B81">
        <v>1055.75</v>
      </c>
      <c r="C81">
        <v>1121.9799800000001</v>
      </c>
      <c r="D81">
        <v>1042.119995</v>
      </c>
      <c r="E81">
        <v>1107.0699460000001</v>
      </c>
      <c r="F81">
        <v>1107.0699460000001</v>
      </c>
      <c r="G81">
        <v>3002870016</v>
      </c>
    </row>
    <row r="82" spans="1:7" ht="13">
      <c r="A82" s="22">
        <v>43128</v>
      </c>
      <c r="B82">
        <v>1111.780029</v>
      </c>
      <c r="C82">
        <v>1257.7700199999999</v>
      </c>
      <c r="D82">
        <v>1111.780029</v>
      </c>
      <c r="E82">
        <v>1246.01001</v>
      </c>
      <c r="F82">
        <v>1246.01001</v>
      </c>
      <c r="G82">
        <v>5372329984</v>
      </c>
    </row>
    <row r="83" spans="1:7" ht="13">
      <c r="A83" s="22">
        <v>43129</v>
      </c>
      <c r="B83">
        <v>1246.6999510000001</v>
      </c>
      <c r="C83">
        <v>1256.6999510000001</v>
      </c>
      <c r="D83">
        <v>1169.079956</v>
      </c>
      <c r="E83">
        <v>1182.3599850000001</v>
      </c>
      <c r="F83">
        <v>1182.3599850000001</v>
      </c>
      <c r="G83">
        <v>3715079936</v>
      </c>
    </row>
    <row r="84" spans="1:7" ht="13">
      <c r="A84" s="22">
        <v>43130</v>
      </c>
      <c r="B84">
        <v>1184.130005</v>
      </c>
      <c r="C84">
        <v>1184.630005</v>
      </c>
      <c r="D84">
        <v>1058.969971</v>
      </c>
      <c r="E84">
        <v>1071.130005</v>
      </c>
      <c r="F84">
        <v>1071.130005</v>
      </c>
      <c r="G84">
        <v>4107859968</v>
      </c>
    </row>
    <row r="85" spans="1:7" ht="13">
      <c r="A85" s="22">
        <v>43131</v>
      </c>
      <c r="B85">
        <v>1071.089966</v>
      </c>
      <c r="C85">
        <v>1128.660034</v>
      </c>
      <c r="D85">
        <v>1034.5</v>
      </c>
      <c r="E85">
        <v>1118.3100589999999</v>
      </c>
      <c r="F85">
        <v>1118.3100589999999</v>
      </c>
      <c r="G85">
        <v>3757560064</v>
      </c>
    </row>
    <row r="86" spans="1:7" ht="13">
      <c r="A86" s="22">
        <v>43132</v>
      </c>
      <c r="B86">
        <v>1119.369995</v>
      </c>
      <c r="C86">
        <v>1161.349976</v>
      </c>
      <c r="D86">
        <v>984.81897000000004</v>
      </c>
      <c r="E86">
        <v>1036.790039</v>
      </c>
      <c r="F86">
        <v>1036.790039</v>
      </c>
      <c r="G86">
        <v>5261680128</v>
      </c>
    </row>
    <row r="87" spans="1:7" ht="13">
      <c r="A87" s="22">
        <v>43133</v>
      </c>
      <c r="B87">
        <v>1035.7700199999999</v>
      </c>
      <c r="C87">
        <v>1035.7700199999999</v>
      </c>
      <c r="D87">
        <v>757.97997999999995</v>
      </c>
      <c r="E87">
        <v>915.78497300000004</v>
      </c>
      <c r="F87">
        <v>915.78497300000004</v>
      </c>
      <c r="G87">
        <v>6713290240</v>
      </c>
    </row>
    <row r="88" spans="1:7" ht="13">
      <c r="A88" s="22">
        <v>43134</v>
      </c>
      <c r="B88">
        <v>919.21099900000002</v>
      </c>
      <c r="C88">
        <v>991.942993</v>
      </c>
      <c r="D88">
        <v>847.69000200000005</v>
      </c>
      <c r="E88">
        <v>964.01898200000005</v>
      </c>
      <c r="F88">
        <v>964.01898200000005</v>
      </c>
      <c r="G88">
        <v>3243480064</v>
      </c>
    </row>
    <row r="89" spans="1:7" ht="13">
      <c r="A89" s="22">
        <v>43135</v>
      </c>
      <c r="B89">
        <v>964.66699200000005</v>
      </c>
      <c r="C89">
        <v>969.03198199999997</v>
      </c>
      <c r="D89">
        <v>805.06402600000001</v>
      </c>
      <c r="E89">
        <v>834.682007</v>
      </c>
      <c r="F89">
        <v>834.682007</v>
      </c>
      <c r="G89">
        <v>2997090048</v>
      </c>
    </row>
    <row r="90" spans="1:7" ht="13">
      <c r="A90" s="22">
        <v>43136</v>
      </c>
      <c r="B90">
        <v>834.95800799999995</v>
      </c>
      <c r="C90">
        <v>856.64599599999997</v>
      </c>
      <c r="D90">
        <v>644.59899900000005</v>
      </c>
      <c r="E90">
        <v>697.95098900000005</v>
      </c>
      <c r="F90">
        <v>697.95098900000005</v>
      </c>
      <c r="G90">
        <v>4269530112</v>
      </c>
    </row>
    <row r="91" spans="1:7" ht="13">
      <c r="A91" s="22">
        <v>43137</v>
      </c>
      <c r="B91">
        <v>707.73699999999997</v>
      </c>
      <c r="C91">
        <v>796.43902600000001</v>
      </c>
      <c r="D91">
        <v>574.41900599999997</v>
      </c>
      <c r="E91">
        <v>793.12200900000005</v>
      </c>
      <c r="F91">
        <v>793.12200900000005</v>
      </c>
      <c r="G91">
        <v>6518269952</v>
      </c>
    </row>
    <row r="92" spans="1:7" ht="13">
      <c r="A92" s="22">
        <v>43138</v>
      </c>
      <c r="B92">
        <v>790.42797900000005</v>
      </c>
      <c r="C92">
        <v>851.20001200000002</v>
      </c>
      <c r="D92">
        <v>723.43298300000004</v>
      </c>
      <c r="E92">
        <v>757.067993</v>
      </c>
      <c r="F92">
        <v>757.067993</v>
      </c>
      <c r="G92">
        <v>3896179968</v>
      </c>
    </row>
    <row r="93" spans="1:7" ht="13">
      <c r="A93" s="22">
        <v>43139</v>
      </c>
      <c r="B93">
        <v>755.84301800000003</v>
      </c>
      <c r="C93">
        <v>845.08599900000002</v>
      </c>
      <c r="D93">
        <v>755.84301800000003</v>
      </c>
      <c r="E93">
        <v>817.807007</v>
      </c>
      <c r="F93">
        <v>817.807007</v>
      </c>
      <c r="G93">
        <v>3708189952</v>
      </c>
    </row>
    <row r="94" spans="1:7" ht="13">
      <c r="A94" s="22">
        <v>43140</v>
      </c>
      <c r="B94">
        <v>818.47997999999995</v>
      </c>
      <c r="C94">
        <v>884.00402799999995</v>
      </c>
      <c r="D94">
        <v>788.83398399999999</v>
      </c>
      <c r="E94">
        <v>883.86499000000003</v>
      </c>
      <c r="F94">
        <v>883.86499000000003</v>
      </c>
      <c r="G94">
        <v>2495820032</v>
      </c>
    </row>
    <row r="95" spans="1:7" ht="13">
      <c r="A95" s="22">
        <v>43141</v>
      </c>
      <c r="B95">
        <v>882.46698000000004</v>
      </c>
      <c r="C95">
        <v>917.40002400000003</v>
      </c>
      <c r="D95">
        <v>825.57702600000005</v>
      </c>
      <c r="E95">
        <v>860.41497800000002</v>
      </c>
      <c r="F95">
        <v>860.41497800000002</v>
      </c>
      <c r="G95">
        <v>2930530048</v>
      </c>
    </row>
    <row r="96" spans="1:7" ht="13">
      <c r="A96" s="22">
        <v>43142</v>
      </c>
      <c r="B96">
        <v>859.28802499999995</v>
      </c>
      <c r="C96">
        <v>859.28802499999995</v>
      </c>
      <c r="D96">
        <v>788.22198500000002</v>
      </c>
      <c r="E96">
        <v>814.65997300000004</v>
      </c>
      <c r="F96">
        <v>814.65997300000004</v>
      </c>
      <c r="G96">
        <v>2486650112</v>
      </c>
    </row>
    <row r="97" spans="1:7" ht="13">
      <c r="A97" s="22">
        <v>43143</v>
      </c>
      <c r="B97">
        <v>817.50799600000005</v>
      </c>
      <c r="C97">
        <v>875.93701199999998</v>
      </c>
      <c r="D97">
        <v>817.50799600000005</v>
      </c>
      <c r="E97">
        <v>868.70696999999996</v>
      </c>
      <c r="F97">
        <v>868.70696999999996</v>
      </c>
      <c r="G97">
        <v>2243450112</v>
      </c>
    </row>
    <row r="98" spans="1:7" ht="13">
      <c r="A98" s="22">
        <v>43144</v>
      </c>
      <c r="B98">
        <v>869.29303000000004</v>
      </c>
      <c r="C98">
        <v>870.70898399999999</v>
      </c>
      <c r="D98">
        <v>828.83697500000005</v>
      </c>
      <c r="E98">
        <v>845.25799600000005</v>
      </c>
      <c r="F98">
        <v>845.25799600000005</v>
      </c>
      <c r="G98">
        <v>2081170048</v>
      </c>
    </row>
    <row r="99" spans="1:7" ht="13">
      <c r="A99" s="22">
        <v>43145</v>
      </c>
      <c r="B99">
        <v>844.27899200000002</v>
      </c>
      <c r="C99">
        <v>926.42901600000005</v>
      </c>
      <c r="D99">
        <v>844.27899200000002</v>
      </c>
      <c r="E99">
        <v>923.56097399999999</v>
      </c>
      <c r="F99">
        <v>923.56097399999999</v>
      </c>
      <c r="G99">
        <v>2818370048</v>
      </c>
    </row>
    <row r="100" spans="1:7" ht="13">
      <c r="A100" s="22">
        <v>43146</v>
      </c>
      <c r="B100">
        <v>923.728027</v>
      </c>
      <c r="C100">
        <v>951.94799799999998</v>
      </c>
      <c r="D100">
        <v>911.11102300000005</v>
      </c>
      <c r="E100">
        <v>936.97601299999997</v>
      </c>
      <c r="F100">
        <v>936.97601299999997</v>
      </c>
      <c r="G100">
        <v>2900100096</v>
      </c>
    </row>
    <row r="101" spans="1:7" ht="13">
      <c r="A101" s="22">
        <v>43147</v>
      </c>
      <c r="B101">
        <v>934.78601100000003</v>
      </c>
      <c r="C101">
        <v>950.00500499999998</v>
      </c>
      <c r="D101">
        <v>917.84802200000001</v>
      </c>
      <c r="E101">
        <v>944.21002199999998</v>
      </c>
      <c r="F101">
        <v>944.21002199999998</v>
      </c>
      <c r="G101">
        <v>2369449984</v>
      </c>
    </row>
    <row r="102" spans="1:7" ht="13">
      <c r="A102" s="22">
        <v>43148</v>
      </c>
      <c r="B102">
        <v>944.74798599999997</v>
      </c>
      <c r="C102">
        <v>976.59497099999999</v>
      </c>
      <c r="D102">
        <v>940.75402799999995</v>
      </c>
      <c r="E102">
        <v>974.11499000000003</v>
      </c>
      <c r="F102">
        <v>974.11499000000003</v>
      </c>
      <c r="G102">
        <v>2525720064</v>
      </c>
    </row>
    <row r="103" spans="1:7" ht="13">
      <c r="A103" s="22">
        <v>43149</v>
      </c>
      <c r="B103">
        <v>973.34899900000005</v>
      </c>
      <c r="C103">
        <v>982.93298300000004</v>
      </c>
      <c r="D103">
        <v>915.44500700000003</v>
      </c>
      <c r="E103">
        <v>923.921021</v>
      </c>
      <c r="F103">
        <v>923.921021</v>
      </c>
      <c r="G103">
        <v>2567290112</v>
      </c>
    </row>
    <row r="104" spans="1:7" ht="13">
      <c r="A104" s="22">
        <v>43150</v>
      </c>
      <c r="B104">
        <v>921.66803000000004</v>
      </c>
      <c r="C104">
        <v>957.77697799999999</v>
      </c>
      <c r="D104">
        <v>921.55401600000005</v>
      </c>
      <c r="E104">
        <v>943.86499000000003</v>
      </c>
      <c r="F104">
        <v>943.86499000000003</v>
      </c>
      <c r="G104">
        <v>2169019904</v>
      </c>
    </row>
    <row r="105" spans="1:7" ht="13">
      <c r="A105" s="22">
        <v>43151</v>
      </c>
      <c r="B105">
        <v>943.56701699999996</v>
      </c>
      <c r="C105">
        <v>965.26501499999995</v>
      </c>
      <c r="D105">
        <v>892.953979</v>
      </c>
      <c r="E105">
        <v>895.37097200000005</v>
      </c>
      <c r="F105">
        <v>895.37097200000005</v>
      </c>
      <c r="G105">
        <v>2545260032</v>
      </c>
    </row>
    <row r="106" spans="1:7" ht="13">
      <c r="A106" s="22">
        <v>43152</v>
      </c>
      <c r="B106">
        <v>894.13500999999997</v>
      </c>
      <c r="C106">
        <v>912.375</v>
      </c>
      <c r="D106">
        <v>830.56298800000002</v>
      </c>
      <c r="E106">
        <v>849.97100799999998</v>
      </c>
      <c r="F106">
        <v>849.97100799999998</v>
      </c>
      <c r="G106">
        <v>2531729920</v>
      </c>
    </row>
    <row r="107" spans="1:7" ht="13">
      <c r="A107" s="22">
        <v>43153</v>
      </c>
      <c r="B107">
        <v>849.262024</v>
      </c>
      <c r="C107">
        <v>875.92602499999998</v>
      </c>
      <c r="D107">
        <v>802.66803000000004</v>
      </c>
      <c r="E107">
        <v>812.84497099999999</v>
      </c>
      <c r="F107">
        <v>812.84497099999999</v>
      </c>
      <c r="G107">
        <v>2150370048</v>
      </c>
    </row>
    <row r="108" spans="1:7" ht="13">
      <c r="A108" s="22">
        <v>43154</v>
      </c>
      <c r="B108">
        <v>811.58502199999998</v>
      </c>
      <c r="C108">
        <v>886.317993</v>
      </c>
      <c r="D108">
        <v>794.79101600000001</v>
      </c>
      <c r="E108">
        <v>864.18902600000001</v>
      </c>
      <c r="F108">
        <v>864.18902600000001</v>
      </c>
      <c r="G108">
        <v>2334820096</v>
      </c>
    </row>
    <row r="109" spans="1:7" ht="13">
      <c r="A109" s="22">
        <v>43155</v>
      </c>
      <c r="B109">
        <v>861.59301800000003</v>
      </c>
      <c r="C109">
        <v>879.53100600000005</v>
      </c>
      <c r="D109">
        <v>818.54998799999998</v>
      </c>
      <c r="E109">
        <v>840.51501499999995</v>
      </c>
      <c r="F109">
        <v>840.51501499999995</v>
      </c>
      <c r="G109">
        <v>1926579968</v>
      </c>
    </row>
    <row r="110" spans="1:7" ht="13">
      <c r="A110" s="22">
        <v>43156</v>
      </c>
      <c r="B110">
        <v>839.45898399999999</v>
      </c>
      <c r="C110">
        <v>853.14599599999997</v>
      </c>
      <c r="D110">
        <v>822.38098100000002</v>
      </c>
      <c r="E110">
        <v>844.80999799999995</v>
      </c>
      <c r="F110">
        <v>844.80999799999995</v>
      </c>
      <c r="G110">
        <v>1646960000</v>
      </c>
    </row>
    <row r="111" spans="1:7" ht="13">
      <c r="A111" s="22">
        <v>43157</v>
      </c>
      <c r="B111">
        <v>845.27801499999998</v>
      </c>
      <c r="C111">
        <v>880.39202899999998</v>
      </c>
      <c r="D111">
        <v>842.31897000000004</v>
      </c>
      <c r="E111">
        <v>869.31500200000005</v>
      </c>
      <c r="F111">
        <v>869.31500200000005</v>
      </c>
      <c r="G111">
        <v>2044480000</v>
      </c>
    </row>
    <row r="112" spans="1:7" ht="13">
      <c r="A112" s="22">
        <v>43158</v>
      </c>
      <c r="B112">
        <v>870.36499000000003</v>
      </c>
      <c r="C112">
        <v>896.25897199999997</v>
      </c>
      <c r="D112">
        <v>867.09698500000002</v>
      </c>
      <c r="E112">
        <v>878.26501499999995</v>
      </c>
      <c r="F112">
        <v>878.26501499999995</v>
      </c>
      <c r="G112">
        <v>2053980032</v>
      </c>
    </row>
    <row r="113" spans="1:7" ht="13">
      <c r="A113" s="22">
        <v>43159</v>
      </c>
      <c r="B113">
        <v>877.93402100000003</v>
      </c>
      <c r="C113">
        <v>890.10797100000002</v>
      </c>
      <c r="D113">
        <v>855.12402299999997</v>
      </c>
      <c r="E113">
        <v>855.19897500000002</v>
      </c>
      <c r="F113">
        <v>855.19897500000002</v>
      </c>
      <c r="G113">
        <v>1963980032</v>
      </c>
    </row>
    <row r="114" spans="1:7" ht="13">
      <c r="A114" s="22">
        <v>43160</v>
      </c>
      <c r="B114">
        <v>856.012024</v>
      </c>
      <c r="C114">
        <v>880.30200200000002</v>
      </c>
      <c r="D114">
        <v>851.919983</v>
      </c>
      <c r="E114">
        <v>872.20001200000002</v>
      </c>
      <c r="F114">
        <v>872.20001200000002</v>
      </c>
      <c r="G114">
        <v>1868519936</v>
      </c>
    </row>
    <row r="115" spans="1:7" ht="13">
      <c r="A115" s="22">
        <v>43161</v>
      </c>
      <c r="B115">
        <v>871.76397699999995</v>
      </c>
      <c r="C115">
        <v>876.37799099999995</v>
      </c>
      <c r="D115">
        <v>852.42199700000003</v>
      </c>
      <c r="E115">
        <v>856.853027</v>
      </c>
      <c r="F115">
        <v>856.853027</v>
      </c>
      <c r="G115">
        <v>1894419968</v>
      </c>
    </row>
    <row r="116" spans="1:7" ht="13">
      <c r="A116" s="22">
        <v>43162</v>
      </c>
      <c r="B116">
        <v>856.71099900000002</v>
      </c>
      <c r="C116">
        <v>868.453979</v>
      </c>
      <c r="D116">
        <v>855.20696999999996</v>
      </c>
      <c r="E116">
        <v>857.22497599999997</v>
      </c>
      <c r="F116">
        <v>857.22497599999997</v>
      </c>
      <c r="G116">
        <v>1699369984</v>
      </c>
    </row>
    <row r="117" spans="1:7" ht="13">
      <c r="A117" s="22">
        <v>43163</v>
      </c>
      <c r="B117">
        <v>856.18597399999999</v>
      </c>
      <c r="C117">
        <v>867.95001200000002</v>
      </c>
      <c r="D117">
        <v>840.28002900000001</v>
      </c>
      <c r="E117">
        <v>866.67797900000005</v>
      </c>
      <c r="F117">
        <v>866.67797900000005</v>
      </c>
      <c r="G117">
        <v>1697939968</v>
      </c>
    </row>
    <row r="118" spans="1:7" ht="13">
      <c r="A118" s="22">
        <v>43164</v>
      </c>
      <c r="B118">
        <v>866.84600799999998</v>
      </c>
      <c r="C118">
        <v>869.919983</v>
      </c>
      <c r="D118">
        <v>853.52002000000005</v>
      </c>
      <c r="E118">
        <v>853.68402100000003</v>
      </c>
      <c r="F118">
        <v>853.68402100000003</v>
      </c>
      <c r="G118">
        <v>1898489984</v>
      </c>
    </row>
    <row r="119" spans="1:7" ht="13">
      <c r="A119" s="22">
        <v>43165</v>
      </c>
      <c r="B119">
        <v>853.81701699999996</v>
      </c>
      <c r="C119">
        <v>853.81701699999996</v>
      </c>
      <c r="D119">
        <v>809.93102999999996</v>
      </c>
      <c r="E119">
        <v>816.95098900000005</v>
      </c>
      <c r="F119">
        <v>816.95098900000005</v>
      </c>
      <c r="G119">
        <v>1943069952</v>
      </c>
    </row>
    <row r="120" spans="1:7" ht="13">
      <c r="A120" s="22">
        <v>43166</v>
      </c>
      <c r="B120">
        <v>816.27099599999997</v>
      </c>
      <c r="C120">
        <v>825.60699499999998</v>
      </c>
      <c r="D120">
        <v>726.54699700000003</v>
      </c>
      <c r="E120">
        <v>752.83099400000003</v>
      </c>
      <c r="F120">
        <v>752.83099400000003</v>
      </c>
      <c r="G120">
        <v>2175419904</v>
      </c>
    </row>
    <row r="121" spans="1:7" ht="13">
      <c r="A121" s="22">
        <v>43167</v>
      </c>
      <c r="B121">
        <v>752.57000700000003</v>
      </c>
      <c r="C121">
        <v>773.76702899999998</v>
      </c>
      <c r="D121">
        <v>696.16900599999997</v>
      </c>
      <c r="E121">
        <v>704.59600799999998</v>
      </c>
      <c r="F121">
        <v>704.59600799999998</v>
      </c>
      <c r="G121">
        <v>1891640064</v>
      </c>
    </row>
    <row r="122" spans="1:7" ht="13">
      <c r="A122" s="22">
        <v>43168</v>
      </c>
      <c r="B122">
        <v>702.19702099999995</v>
      </c>
      <c r="C122">
        <v>729.15600600000005</v>
      </c>
      <c r="D122">
        <v>648.10699499999998</v>
      </c>
      <c r="E122">
        <v>728.91601600000001</v>
      </c>
      <c r="F122">
        <v>728.91601600000001</v>
      </c>
      <c r="G122">
        <v>2233019904</v>
      </c>
    </row>
    <row r="123" spans="1:7" ht="13">
      <c r="A123" s="22">
        <v>43169</v>
      </c>
      <c r="B123">
        <v>730.15997300000004</v>
      </c>
      <c r="C123">
        <v>748.03100600000005</v>
      </c>
      <c r="D123">
        <v>682.69500700000003</v>
      </c>
      <c r="E123">
        <v>686.89001499999995</v>
      </c>
      <c r="F123">
        <v>686.89001499999995</v>
      </c>
      <c r="G123">
        <v>1532960000</v>
      </c>
    </row>
    <row r="124" spans="1:7" ht="13">
      <c r="A124" s="22">
        <v>43170</v>
      </c>
      <c r="B124">
        <v>685.31201199999998</v>
      </c>
      <c r="C124">
        <v>735.83099400000003</v>
      </c>
      <c r="D124">
        <v>668.12298599999997</v>
      </c>
      <c r="E124">
        <v>723.33898899999997</v>
      </c>
      <c r="F124">
        <v>723.33898899999997</v>
      </c>
      <c r="G124">
        <v>1562680064</v>
      </c>
    </row>
    <row r="125" spans="1:7" ht="13">
      <c r="A125" s="22">
        <v>43171</v>
      </c>
      <c r="B125">
        <v>724.40600600000005</v>
      </c>
      <c r="C125">
        <v>742.51397699999995</v>
      </c>
      <c r="D125">
        <v>683.26800500000002</v>
      </c>
      <c r="E125">
        <v>699.83099400000003</v>
      </c>
      <c r="F125">
        <v>699.83099400000003</v>
      </c>
      <c r="G125">
        <v>1764999936</v>
      </c>
    </row>
    <row r="126" spans="1:7" ht="13">
      <c r="A126" s="22">
        <v>43172</v>
      </c>
      <c r="B126">
        <v>698.15301499999998</v>
      </c>
      <c r="C126">
        <v>713.73498500000005</v>
      </c>
      <c r="D126">
        <v>682.34997599999997</v>
      </c>
      <c r="E126">
        <v>690.82702600000005</v>
      </c>
      <c r="F126">
        <v>690.82702600000005</v>
      </c>
      <c r="G126">
        <v>1425959936</v>
      </c>
    </row>
    <row r="127" spans="1:7" ht="13">
      <c r="A127" s="22">
        <v>43173</v>
      </c>
      <c r="B127">
        <v>691.21899399999995</v>
      </c>
      <c r="C127">
        <v>702.783997</v>
      </c>
      <c r="D127">
        <v>594.09997599999997</v>
      </c>
      <c r="E127">
        <v>614.29101600000001</v>
      </c>
      <c r="F127">
        <v>614.29101600000001</v>
      </c>
      <c r="G127">
        <v>1810560000</v>
      </c>
    </row>
    <row r="128" spans="1:7" ht="13">
      <c r="A128" s="22">
        <v>43174</v>
      </c>
      <c r="B128">
        <v>614.83898899999997</v>
      </c>
      <c r="C128">
        <v>620.61602800000003</v>
      </c>
      <c r="D128">
        <v>579.50500499999998</v>
      </c>
      <c r="E128">
        <v>611.30401600000005</v>
      </c>
      <c r="F128">
        <v>611.30401600000005</v>
      </c>
      <c r="G128">
        <v>1770460032</v>
      </c>
    </row>
    <row r="129" spans="1:7" ht="13">
      <c r="A129" s="22">
        <v>43175</v>
      </c>
      <c r="B129">
        <v>611.77801499999998</v>
      </c>
      <c r="C129">
        <v>623.16803000000004</v>
      </c>
      <c r="D129">
        <v>587.86199999999997</v>
      </c>
      <c r="E129">
        <v>601.66601600000001</v>
      </c>
      <c r="F129">
        <v>601.66601600000001</v>
      </c>
      <c r="G129">
        <v>1417350016</v>
      </c>
    </row>
    <row r="130" spans="1:7" ht="13">
      <c r="A130" s="22">
        <v>43176</v>
      </c>
      <c r="B130">
        <v>601.67797900000005</v>
      </c>
      <c r="C130">
        <v>609.15100099999995</v>
      </c>
      <c r="D130">
        <v>549.09600799999998</v>
      </c>
      <c r="E130">
        <v>552.77899200000002</v>
      </c>
      <c r="F130">
        <v>552.77899200000002</v>
      </c>
      <c r="G130">
        <v>1267810048</v>
      </c>
    </row>
    <row r="131" spans="1:7" ht="13">
      <c r="A131" s="22">
        <v>43177</v>
      </c>
      <c r="B131">
        <v>551.64001499999995</v>
      </c>
      <c r="C131">
        <v>551.64001499999995</v>
      </c>
      <c r="D131">
        <v>460.08801299999999</v>
      </c>
      <c r="E131">
        <v>538.64398200000005</v>
      </c>
      <c r="F131">
        <v>538.64398200000005</v>
      </c>
      <c r="G131">
        <v>2685499904</v>
      </c>
    </row>
    <row r="132" spans="1:7" ht="13">
      <c r="A132" s="22">
        <v>43178</v>
      </c>
      <c r="B132">
        <v>546.62597700000003</v>
      </c>
      <c r="C132">
        <v>558.09997599999997</v>
      </c>
      <c r="D132">
        <v>519.12298599999997</v>
      </c>
      <c r="E132">
        <v>556.72601299999997</v>
      </c>
      <c r="F132">
        <v>556.72601299999997</v>
      </c>
      <c r="G132">
        <v>2046790016</v>
      </c>
    </row>
    <row r="133" spans="1:7" ht="13">
      <c r="A133" s="22">
        <v>43179</v>
      </c>
      <c r="B133">
        <v>556.72198500000002</v>
      </c>
      <c r="C133">
        <v>567.09002699999996</v>
      </c>
      <c r="D133">
        <v>521.203979</v>
      </c>
      <c r="E133">
        <v>557.17498799999998</v>
      </c>
      <c r="F133">
        <v>557.17498799999998</v>
      </c>
      <c r="G133">
        <v>1833680000</v>
      </c>
    </row>
    <row r="134" spans="1:7" ht="13">
      <c r="A134" s="22">
        <v>43180</v>
      </c>
      <c r="B134">
        <v>559.09997599999997</v>
      </c>
      <c r="C134">
        <v>589.60699499999998</v>
      </c>
      <c r="D134">
        <v>550.57202099999995</v>
      </c>
      <c r="E134">
        <v>561.73199499999998</v>
      </c>
      <c r="F134">
        <v>561.73199499999998</v>
      </c>
      <c r="G134">
        <v>1781270016</v>
      </c>
    </row>
    <row r="135" spans="1:7" ht="13">
      <c r="A135" s="22">
        <v>43181</v>
      </c>
      <c r="B135">
        <v>562.103027</v>
      </c>
      <c r="C135">
        <v>577.56597899999997</v>
      </c>
      <c r="D135">
        <v>523.08898899999997</v>
      </c>
      <c r="E135">
        <v>539.70202600000005</v>
      </c>
      <c r="F135">
        <v>539.70202600000005</v>
      </c>
      <c r="G135">
        <v>1523459968</v>
      </c>
    </row>
    <row r="136" spans="1:7" ht="13">
      <c r="A136" s="22">
        <v>43182</v>
      </c>
      <c r="B136">
        <v>539.864014</v>
      </c>
      <c r="C136">
        <v>540.48699999999997</v>
      </c>
      <c r="D136">
        <v>512.12701400000003</v>
      </c>
      <c r="E136">
        <v>539.61901899999998</v>
      </c>
      <c r="F136">
        <v>539.61901899999998</v>
      </c>
      <c r="G136">
        <v>1596349952</v>
      </c>
    </row>
    <row r="137" spans="1:7" ht="13">
      <c r="A137" s="22">
        <v>43183</v>
      </c>
      <c r="B137">
        <v>542.57202099999995</v>
      </c>
      <c r="C137">
        <v>545.38201900000001</v>
      </c>
      <c r="D137">
        <v>526.080017</v>
      </c>
      <c r="E137">
        <v>526.43902600000001</v>
      </c>
      <c r="F137">
        <v>526.43902600000001</v>
      </c>
      <c r="G137">
        <v>1300009984</v>
      </c>
    </row>
    <row r="138" spans="1:7" ht="13">
      <c r="A138" s="22">
        <v>43184</v>
      </c>
      <c r="B138">
        <v>522.70300299999997</v>
      </c>
      <c r="C138">
        <v>535.82098399999995</v>
      </c>
      <c r="D138">
        <v>515.658997</v>
      </c>
      <c r="E138">
        <v>524.28698699999995</v>
      </c>
      <c r="F138">
        <v>524.28698699999995</v>
      </c>
      <c r="G138">
        <v>1151170048</v>
      </c>
    </row>
    <row r="139" spans="1:7" ht="13">
      <c r="A139" s="22">
        <v>43185</v>
      </c>
      <c r="B139">
        <v>524.28698699999995</v>
      </c>
      <c r="C139">
        <v>526.37902799999995</v>
      </c>
      <c r="D139">
        <v>470.44000199999999</v>
      </c>
      <c r="E139">
        <v>489.95098899999999</v>
      </c>
      <c r="F139">
        <v>489.95098899999999</v>
      </c>
      <c r="G139">
        <v>1638880000</v>
      </c>
    </row>
    <row r="140" spans="1:7" ht="13">
      <c r="A140" s="22">
        <v>43186</v>
      </c>
      <c r="B140">
        <v>489.58999599999999</v>
      </c>
      <c r="C140">
        <v>491.45901500000002</v>
      </c>
      <c r="D140">
        <v>449.97100799999998</v>
      </c>
      <c r="E140">
        <v>450.11599699999999</v>
      </c>
      <c r="F140">
        <v>450.11599699999999</v>
      </c>
      <c r="G140">
        <v>1617939968</v>
      </c>
    </row>
    <row r="141" spans="1:7" ht="13">
      <c r="A141" s="22">
        <v>43187</v>
      </c>
      <c r="B141">
        <v>450.29098499999998</v>
      </c>
      <c r="C141">
        <v>466.21099900000002</v>
      </c>
      <c r="D141">
        <v>444.86099200000001</v>
      </c>
      <c r="E141">
        <v>446.27899200000002</v>
      </c>
      <c r="F141">
        <v>446.27899200000002</v>
      </c>
      <c r="G141">
        <v>1514179968</v>
      </c>
    </row>
    <row r="142" spans="1:7" ht="13">
      <c r="A142" s="22">
        <v>43188</v>
      </c>
      <c r="B142">
        <v>448.07501200000002</v>
      </c>
      <c r="C142">
        <v>450.81298800000002</v>
      </c>
      <c r="D142">
        <v>385.81298800000002</v>
      </c>
      <c r="E142">
        <v>385.96798699999999</v>
      </c>
      <c r="F142">
        <v>385.96798699999999</v>
      </c>
      <c r="G142">
        <v>1970230016</v>
      </c>
    </row>
    <row r="143" spans="1:7" ht="13">
      <c r="A143" s="22">
        <v>43189</v>
      </c>
      <c r="B143">
        <v>385.90499899999998</v>
      </c>
      <c r="C143">
        <v>409.92898600000001</v>
      </c>
      <c r="D143">
        <v>368.63299599999999</v>
      </c>
      <c r="E143">
        <v>394.64498900000001</v>
      </c>
      <c r="F143">
        <v>394.64498900000001</v>
      </c>
      <c r="G143">
        <v>1878130048</v>
      </c>
    </row>
    <row r="144" spans="1:7" ht="13">
      <c r="A144" s="22">
        <v>43190</v>
      </c>
      <c r="B144">
        <v>395.00399800000002</v>
      </c>
      <c r="C144">
        <v>418.46798699999999</v>
      </c>
      <c r="D144">
        <v>392.95300300000002</v>
      </c>
      <c r="E144">
        <v>396.45700099999999</v>
      </c>
      <c r="F144">
        <v>396.45700099999999</v>
      </c>
      <c r="G144">
        <v>1323920000</v>
      </c>
    </row>
    <row r="145" spans="1:7" ht="13">
      <c r="A145" s="22">
        <v>43191</v>
      </c>
      <c r="B145">
        <v>397.25399800000002</v>
      </c>
      <c r="C145">
        <v>400.52801499999998</v>
      </c>
      <c r="D145">
        <v>363.80499300000002</v>
      </c>
      <c r="E145">
        <v>379.60699499999998</v>
      </c>
      <c r="F145">
        <v>379.60699499999998</v>
      </c>
      <c r="G145">
        <v>1256930048</v>
      </c>
    </row>
    <row r="146" spans="1:7" ht="13">
      <c r="A146" s="22">
        <v>43192</v>
      </c>
      <c r="B146">
        <v>379.699005</v>
      </c>
      <c r="C146">
        <v>395.17099000000002</v>
      </c>
      <c r="D146">
        <v>377.59298699999999</v>
      </c>
      <c r="E146">
        <v>386.42498799999998</v>
      </c>
      <c r="F146">
        <v>386.42498799999998</v>
      </c>
      <c r="G146">
        <v>1102259968</v>
      </c>
    </row>
    <row r="147" spans="1:7" ht="13">
      <c r="A147" s="22">
        <v>43193</v>
      </c>
      <c r="B147">
        <v>387.31201199999998</v>
      </c>
      <c r="C147">
        <v>418.96798699999999</v>
      </c>
      <c r="D147">
        <v>383.53201300000001</v>
      </c>
      <c r="E147">
        <v>416.89300500000002</v>
      </c>
      <c r="F147">
        <v>416.89300500000002</v>
      </c>
      <c r="G147">
        <v>1363399936</v>
      </c>
    </row>
    <row r="148" spans="1:7" ht="13">
      <c r="A148" s="22">
        <v>43194</v>
      </c>
      <c r="B148">
        <v>416.48498499999999</v>
      </c>
      <c r="C148">
        <v>417.47198500000002</v>
      </c>
      <c r="D148">
        <v>375.30999800000001</v>
      </c>
      <c r="E148">
        <v>380.54299900000001</v>
      </c>
      <c r="F148">
        <v>380.54299900000001</v>
      </c>
      <c r="G148">
        <v>1287730048</v>
      </c>
    </row>
    <row r="149" spans="1:7" ht="13">
      <c r="A149" s="22">
        <v>43195</v>
      </c>
      <c r="B149">
        <v>379.94699100000003</v>
      </c>
      <c r="C149">
        <v>387.716003</v>
      </c>
      <c r="D149">
        <v>369.81601000000001</v>
      </c>
      <c r="E149">
        <v>383.23199499999998</v>
      </c>
      <c r="F149">
        <v>383.23199499999998</v>
      </c>
      <c r="G149">
        <v>1210680064</v>
      </c>
    </row>
    <row r="150" spans="1:7" ht="13">
      <c r="A150" s="22">
        <v>43196</v>
      </c>
      <c r="B150">
        <v>382.73098800000002</v>
      </c>
      <c r="C150">
        <v>385.19500699999998</v>
      </c>
      <c r="D150">
        <v>366.91101099999997</v>
      </c>
      <c r="E150">
        <v>370.28500400000001</v>
      </c>
      <c r="F150">
        <v>370.28500400000001</v>
      </c>
      <c r="G150">
        <v>967105984</v>
      </c>
    </row>
    <row r="151" spans="1:7" ht="13">
      <c r="A151" s="22">
        <v>43197</v>
      </c>
      <c r="B151">
        <v>370.38000499999998</v>
      </c>
      <c r="C151">
        <v>393.05898999999999</v>
      </c>
      <c r="D151">
        <v>369.93600500000002</v>
      </c>
      <c r="E151">
        <v>385.31399499999998</v>
      </c>
      <c r="F151">
        <v>385.31399499999998</v>
      </c>
      <c r="G151">
        <v>951475008</v>
      </c>
    </row>
    <row r="152" spans="1:7" ht="13">
      <c r="A152" s="22">
        <v>43198</v>
      </c>
      <c r="B152">
        <v>385.74301100000002</v>
      </c>
      <c r="C152">
        <v>402.58999599999999</v>
      </c>
      <c r="D152">
        <v>385.60199</v>
      </c>
      <c r="E152">
        <v>400.50799599999999</v>
      </c>
      <c r="F152">
        <v>400.50799599999999</v>
      </c>
      <c r="G152">
        <v>948488000</v>
      </c>
    </row>
    <row r="153" spans="1:7" ht="13">
      <c r="A153" s="22">
        <v>43199</v>
      </c>
      <c r="B153">
        <v>400.85699499999998</v>
      </c>
      <c r="C153">
        <v>429.25100700000002</v>
      </c>
      <c r="D153">
        <v>390.60998499999999</v>
      </c>
      <c r="E153">
        <v>398.52600100000001</v>
      </c>
      <c r="F153">
        <v>398.52600100000001</v>
      </c>
      <c r="G153">
        <v>1478390016</v>
      </c>
    </row>
    <row r="154" spans="1:7" ht="13">
      <c r="A154" s="22">
        <v>43200</v>
      </c>
      <c r="B154">
        <v>399.41101099999997</v>
      </c>
      <c r="C154">
        <v>415.88799999999998</v>
      </c>
      <c r="D154">
        <v>393.87899800000002</v>
      </c>
      <c r="E154">
        <v>414.24301100000002</v>
      </c>
      <c r="F154">
        <v>414.24301100000002</v>
      </c>
      <c r="G154">
        <v>1196000000</v>
      </c>
    </row>
    <row r="155" spans="1:7" ht="13">
      <c r="A155" s="22">
        <v>43201</v>
      </c>
      <c r="B155">
        <v>415.02398699999998</v>
      </c>
      <c r="C155">
        <v>430.540009</v>
      </c>
      <c r="D155">
        <v>412.47100799999998</v>
      </c>
      <c r="E155">
        <v>430.540009</v>
      </c>
      <c r="F155">
        <v>430.540009</v>
      </c>
      <c r="G155">
        <v>1439040000</v>
      </c>
    </row>
    <row r="156" spans="1:7" ht="13">
      <c r="A156" s="22">
        <v>43202</v>
      </c>
      <c r="B156">
        <v>430.16101099999997</v>
      </c>
      <c r="C156">
        <v>493.05801400000001</v>
      </c>
      <c r="D156">
        <v>417.41299400000003</v>
      </c>
      <c r="E156">
        <v>492.94101000000001</v>
      </c>
      <c r="F156">
        <v>492.94101000000001</v>
      </c>
      <c r="G156">
        <v>2519360000</v>
      </c>
    </row>
    <row r="157" spans="1:7" ht="13">
      <c r="A157" s="22">
        <v>43203</v>
      </c>
      <c r="B157">
        <v>493.16000400000001</v>
      </c>
      <c r="C157">
        <v>526.46997099999999</v>
      </c>
      <c r="D157">
        <v>482.658997</v>
      </c>
      <c r="E157">
        <v>492.73498499999999</v>
      </c>
      <c r="F157">
        <v>492.73498499999999</v>
      </c>
      <c r="G157">
        <v>2419249920</v>
      </c>
    </row>
    <row r="158" spans="1:7" ht="13">
      <c r="A158" s="22">
        <v>43204</v>
      </c>
      <c r="B158">
        <v>492.57998700000002</v>
      </c>
      <c r="C158">
        <v>512.02398700000003</v>
      </c>
      <c r="D158">
        <v>488.27899200000002</v>
      </c>
      <c r="E158">
        <v>501.47799700000002</v>
      </c>
      <c r="F158">
        <v>501.47799700000002</v>
      </c>
      <c r="G158">
        <v>1519079936</v>
      </c>
    </row>
    <row r="159" spans="1:7" ht="13">
      <c r="A159" s="22">
        <v>43205</v>
      </c>
      <c r="B159">
        <v>502.88000499999998</v>
      </c>
      <c r="C159">
        <v>531.70202600000005</v>
      </c>
      <c r="D159">
        <v>502.88000499999998</v>
      </c>
      <c r="E159">
        <v>531.70202600000005</v>
      </c>
      <c r="F159">
        <v>531.70202600000005</v>
      </c>
      <c r="G159">
        <v>1726089984</v>
      </c>
    </row>
    <row r="160" spans="1:7" ht="13">
      <c r="A160" s="22">
        <v>43206</v>
      </c>
      <c r="B160">
        <v>532.07397500000002</v>
      </c>
      <c r="C160">
        <v>534.19702099999995</v>
      </c>
      <c r="D160">
        <v>500.25</v>
      </c>
      <c r="E160">
        <v>511.14700299999998</v>
      </c>
      <c r="F160">
        <v>511.14700299999998</v>
      </c>
      <c r="G160">
        <v>1758979968</v>
      </c>
    </row>
    <row r="161" spans="1:7" ht="13">
      <c r="A161" s="22">
        <v>43207</v>
      </c>
      <c r="B161">
        <v>511.14498900000001</v>
      </c>
      <c r="C161">
        <v>518.03100600000005</v>
      </c>
      <c r="D161">
        <v>502.56399499999998</v>
      </c>
      <c r="E161">
        <v>502.89401199999998</v>
      </c>
      <c r="F161">
        <v>502.89401199999998</v>
      </c>
      <c r="G161">
        <v>1760359936</v>
      </c>
    </row>
    <row r="162" spans="1:7" ht="13">
      <c r="A162" s="22">
        <v>43208</v>
      </c>
      <c r="B162">
        <v>503.30898999999999</v>
      </c>
      <c r="C162">
        <v>525.09198000000004</v>
      </c>
      <c r="D162">
        <v>503.04501299999998</v>
      </c>
      <c r="E162">
        <v>524.78900099999998</v>
      </c>
      <c r="F162">
        <v>524.78900099999998</v>
      </c>
      <c r="G162">
        <v>1762940032</v>
      </c>
    </row>
    <row r="163" spans="1:7" ht="13">
      <c r="A163" s="22">
        <v>43209</v>
      </c>
      <c r="B163">
        <v>524.03802499999995</v>
      </c>
      <c r="C163">
        <v>567.88897699999995</v>
      </c>
      <c r="D163">
        <v>523.262024</v>
      </c>
      <c r="E163">
        <v>567.88897699999995</v>
      </c>
      <c r="F163">
        <v>567.88897699999995</v>
      </c>
      <c r="G163">
        <v>2256869888</v>
      </c>
    </row>
    <row r="164" spans="1:7" ht="13">
      <c r="A164" s="22">
        <v>43210</v>
      </c>
      <c r="B164">
        <v>567.989014</v>
      </c>
      <c r="C164">
        <v>618.71502699999996</v>
      </c>
      <c r="D164">
        <v>560.28301999999996</v>
      </c>
      <c r="E164">
        <v>615.71801800000003</v>
      </c>
      <c r="F164">
        <v>615.71801800000003</v>
      </c>
      <c r="G164">
        <v>2849469952</v>
      </c>
    </row>
    <row r="165" spans="1:7" ht="13">
      <c r="A165" s="22">
        <v>43211</v>
      </c>
      <c r="B165">
        <v>616.00402799999995</v>
      </c>
      <c r="C165">
        <v>621.88800000000003</v>
      </c>
      <c r="D165">
        <v>578.54998799999998</v>
      </c>
      <c r="E165">
        <v>605.39502000000005</v>
      </c>
      <c r="F165">
        <v>605.39502000000005</v>
      </c>
      <c r="G165">
        <v>2612460032</v>
      </c>
    </row>
    <row r="166" spans="1:7" ht="13">
      <c r="A166" s="22">
        <v>43212</v>
      </c>
      <c r="B166">
        <v>606.11901899999998</v>
      </c>
      <c r="C166">
        <v>640.76702899999998</v>
      </c>
      <c r="D166">
        <v>593.86901899999998</v>
      </c>
      <c r="E166">
        <v>621.85998500000005</v>
      </c>
      <c r="F166">
        <v>621.85998500000005</v>
      </c>
      <c r="G166">
        <v>2426269952</v>
      </c>
    </row>
    <row r="167" spans="1:7" ht="13">
      <c r="A167" s="22">
        <v>43213</v>
      </c>
      <c r="B167">
        <v>621.19897500000002</v>
      </c>
      <c r="C167">
        <v>646.70001200000002</v>
      </c>
      <c r="D167">
        <v>621.03497300000004</v>
      </c>
      <c r="E167">
        <v>642.54797399999995</v>
      </c>
      <c r="F167">
        <v>642.54797399999995</v>
      </c>
      <c r="G167">
        <v>2386830080</v>
      </c>
    </row>
    <row r="168" spans="1:7" ht="13">
      <c r="A168" s="22">
        <v>43214</v>
      </c>
      <c r="B168">
        <v>643.39801</v>
      </c>
      <c r="C168">
        <v>708.875</v>
      </c>
      <c r="D168">
        <v>643.39801</v>
      </c>
      <c r="E168">
        <v>708.15801999999996</v>
      </c>
      <c r="F168">
        <v>708.15801999999996</v>
      </c>
      <c r="G168">
        <v>3581860096</v>
      </c>
    </row>
    <row r="169" spans="1:7" ht="13">
      <c r="A169" s="22">
        <v>43215</v>
      </c>
      <c r="B169">
        <v>707.06201199999998</v>
      </c>
      <c r="C169">
        <v>707.06201199999998</v>
      </c>
      <c r="D169">
        <v>600.21197500000005</v>
      </c>
      <c r="E169">
        <v>615.41601600000001</v>
      </c>
      <c r="F169">
        <v>615.41601600000001</v>
      </c>
      <c r="G169">
        <v>4216140032</v>
      </c>
    </row>
    <row r="170" spans="1:7" ht="13">
      <c r="A170" s="22">
        <v>43216</v>
      </c>
      <c r="B170">
        <v>618.078979</v>
      </c>
      <c r="C170">
        <v>663.18102999999996</v>
      </c>
      <c r="D170">
        <v>604.00701900000001</v>
      </c>
      <c r="E170">
        <v>662.80902100000003</v>
      </c>
      <c r="F170">
        <v>662.80902100000003</v>
      </c>
      <c r="G170">
        <v>2984009984</v>
      </c>
    </row>
    <row r="171" spans="1:7" ht="13">
      <c r="A171" s="22">
        <v>43217</v>
      </c>
      <c r="B171">
        <v>662.10900900000001</v>
      </c>
      <c r="C171">
        <v>684.86798099999999</v>
      </c>
      <c r="D171">
        <v>647.03198199999997</v>
      </c>
      <c r="E171">
        <v>647.03198199999997</v>
      </c>
      <c r="F171">
        <v>647.03198199999997</v>
      </c>
      <c r="G171">
        <v>2598129920</v>
      </c>
    </row>
    <row r="172" spans="1:7" ht="13">
      <c r="A172" s="22">
        <v>43218</v>
      </c>
      <c r="B172">
        <v>644.64599599999997</v>
      </c>
      <c r="C172">
        <v>691.44201699999996</v>
      </c>
      <c r="D172">
        <v>644.64599599999997</v>
      </c>
      <c r="E172">
        <v>683.67797900000005</v>
      </c>
      <c r="F172">
        <v>683.67797900000005</v>
      </c>
      <c r="G172">
        <v>2496659968</v>
      </c>
    </row>
    <row r="173" spans="1:7" ht="13">
      <c r="A173" s="22">
        <v>43219</v>
      </c>
      <c r="B173">
        <v>683.91198699999995</v>
      </c>
      <c r="C173">
        <v>697.75598100000002</v>
      </c>
      <c r="D173">
        <v>670.51300000000003</v>
      </c>
      <c r="E173">
        <v>688.88098100000002</v>
      </c>
      <c r="F173">
        <v>688.88098100000002</v>
      </c>
      <c r="G173">
        <v>2740559872</v>
      </c>
    </row>
    <row r="174" spans="1:7" ht="13">
      <c r="A174" s="22">
        <v>43220</v>
      </c>
      <c r="B174">
        <v>689.760986</v>
      </c>
      <c r="C174">
        <v>694.43902600000001</v>
      </c>
      <c r="D174">
        <v>666.11700399999995</v>
      </c>
      <c r="E174">
        <v>669.92401099999995</v>
      </c>
      <c r="F174">
        <v>669.92401099999995</v>
      </c>
      <c r="G174">
        <v>2853100032</v>
      </c>
    </row>
    <row r="175" spans="1:7" ht="13">
      <c r="A175" s="22">
        <v>43221</v>
      </c>
      <c r="B175">
        <v>670.46301300000005</v>
      </c>
      <c r="C175">
        <v>674.40301499999998</v>
      </c>
      <c r="D175">
        <v>637.53997800000002</v>
      </c>
      <c r="E175">
        <v>673.612976</v>
      </c>
      <c r="F175">
        <v>673.612976</v>
      </c>
      <c r="G175">
        <v>2678960128</v>
      </c>
    </row>
    <row r="176" spans="1:7" ht="13">
      <c r="A176" s="22">
        <v>43222</v>
      </c>
      <c r="B176">
        <v>674.07501200000002</v>
      </c>
      <c r="C176">
        <v>688.84198000000004</v>
      </c>
      <c r="D176">
        <v>667.419983</v>
      </c>
      <c r="E176">
        <v>687.14898700000003</v>
      </c>
      <c r="F176">
        <v>687.14898700000003</v>
      </c>
      <c r="G176">
        <v>2822269952</v>
      </c>
    </row>
    <row r="177" spans="1:7" ht="13">
      <c r="A177" s="22">
        <v>43223</v>
      </c>
      <c r="B177">
        <v>686.591003</v>
      </c>
      <c r="C177">
        <v>784.341003</v>
      </c>
      <c r="D177">
        <v>686.591003</v>
      </c>
      <c r="E177">
        <v>779.54303000000004</v>
      </c>
      <c r="F177">
        <v>779.54303000000004</v>
      </c>
      <c r="G177">
        <v>4210939904</v>
      </c>
    </row>
    <row r="178" spans="1:7" ht="13">
      <c r="A178" s="22">
        <v>43224</v>
      </c>
      <c r="B178">
        <v>776.77502400000003</v>
      </c>
      <c r="C178">
        <v>803.74597200000005</v>
      </c>
      <c r="D178">
        <v>762.63201900000001</v>
      </c>
      <c r="E178">
        <v>785.62402299999997</v>
      </c>
      <c r="F178">
        <v>785.62402299999997</v>
      </c>
      <c r="G178">
        <v>3533410048</v>
      </c>
    </row>
    <row r="179" spans="1:7" ht="13">
      <c r="A179" s="22">
        <v>43225</v>
      </c>
      <c r="B179">
        <v>784.58300799999995</v>
      </c>
      <c r="C179">
        <v>827.455017</v>
      </c>
      <c r="D179">
        <v>784.23699999999997</v>
      </c>
      <c r="E179">
        <v>816.11999500000002</v>
      </c>
      <c r="F179">
        <v>816.11999500000002</v>
      </c>
      <c r="G179">
        <v>3035040000</v>
      </c>
    </row>
    <row r="180" spans="1:7" ht="13">
      <c r="A180" s="22">
        <v>43226</v>
      </c>
      <c r="B180">
        <v>816.08801300000005</v>
      </c>
      <c r="C180">
        <v>835.057007</v>
      </c>
      <c r="D180">
        <v>764.88299600000005</v>
      </c>
      <c r="E180">
        <v>792.31097399999999</v>
      </c>
      <c r="F180">
        <v>792.31097399999999</v>
      </c>
      <c r="G180">
        <v>3105570048</v>
      </c>
    </row>
    <row r="181" spans="1:7" ht="13">
      <c r="A181" s="22">
        <v>43227</v>
      </c>
      <c r="B181">
        <v>793.33898899999997</v>
      </c>
      <c r="C181">
        <v>795.75799600000005</v>
      </c>
      <c r="D181">
        <v>710.17797900000005</v>
      </c>
      <c r="E181">
        <v>753.72497599999997</v>
      </c>
      <c r="F181">
        <v>753.72497599999997</v>
      </c>
      <c r="G181">
        <v>4316120064</v>
      </c>
    </row>
    <row r="182" spans="1:7" ht="13">
      <c r="A182" s="22">
        <v>43228</v>
      </c>
      <c r="B182">
        <v>755.00897199999997</v>
      </c>
      <c r="C182">
        <v>774.24902299999997</v>
      </c>
      <c r="D182">
        <v>728.12902799999995</v>
      </c>
      <c r="E182">
        <v>752.85699499999998</v>
      </c>
      <c r="F182">
        <v>752.85699499999998</v>
      </c>
      <c r="G182">
        <v>2920489984</v>
      </c>
    </row>
    <row r="183" spans="1:7" ht="13">
      <c r="A183" s="22">
        <v>43229</v>
      </c>
      <c r="B183">
        <v>752.90197799999999</v>
      </c>
      <c r="C183">
        <v>759.52899200000002</v>
      </c>
      <c r="D183">
        <v>718.47198500000002</v>
      </c>
      <c r="E183">
        <v>752.27502400000003</v>
      </c>
      <c r="F183">
        <v>752.27502400000003</v>
      </c>
      <c r="G183">
        <v>2877870080</v>
      </c>
    </row>
    <row r="184" spans="1:7" ht="13">
      <c r="A184" s="22">
        <v>43230</v>
      </c>
      <c r="B184">
        <v>752.578979</v>
      </c>
      <c r="C184">
        <v>766.74798599999997</v>
      </c>
      <c r="D184">
        <v>726.66400099999998</v>
      </c>
      <c r="E184">
        <v>727.27697799999999</v>
      </c>
      <c r="F184">
        <v>727.27697799999999</v>
      </c>
      <c r="G184">
        <v>2748950016</v>
      </c>
    </row>
    <row r="185" spans="1:7" ht="13">
      <c r="A185" s="22">
        <v>43231</v>
      </c>
      <c r="B185">
        <v>727.01300000000003</v>
      </c>
      <c r="C185">
        <v>736.97699</v>
      </c>
      <c r="D185">
        <v>669.82501200000002</v>
      </c>
      <c r="E185">
        <v>679.58599900000002</v>
      </c>
      <c r="F185">
        <v>679.58599900000002</v>
      </c>
      <c r="G185">
        <v>3290080000</v>
      </c>
    </row>
    <row r="186" spans="1:7" ht="13">
      <c r="A186" s="22">
        <v>43232</v>
      </c>
      <c r="B186">
        <v>679.87701400000003</v>
      </c>
      <c r="C186">
        <v>691.41101100000003</v>
      </c>
      <c r="D186">
        <v>644.06597899999997</v>
      </c>
      <c r="E186">
        <v>686.04797399999995</v>
      </c>
      <c r="F186">
        <v>686.04797399999995</v>
      </c>
      <c r="G186">
        <v>2668480000</v>
      </c>
    </row>
    <row r="187" spans="1:7" ht="13">
      <c r="A187" s="22">
        <v>43233</v>
      </c>
      <c r="B187">
        <v>687.17498799999998</v>
      </c>
      <c r="C187">
        <v>741.31201199999998</v>
      </c>
      <c r="D187">
        <v>675.31897000000004</v>
      </c>
      <c r="E187">
        <v>733.49597200000005</v>
      </c>
      <c r="F187">
        <v>733.49597200000005</v>
      </c>
      <c r="G187">
        <v>2362500096</v>
      </c>
    </row>
    <row r="188" spans="1:7" ht="13">
      <c r="A188" s="22">
        <v>43234</v>
      </c>
      <c r="B188">
        <v>732.73297100000002</v>
      </c>
      <c r="C188">
        <v>742.169983</v>
      </c>
      <c r="D188">
        <v>695.79199200000005</v>
      </c>
      <c r="E188">
        <v>730.54901099999995</v>
      </c>
      <c r="F188">
        <v>730.54901099999995</v>
      </c>
      <c r="G188">
        <v>3005110016</v>
      </c>
    </row>
    <row r="189" spans="1:7" ht="13">
      <c r="A189" s="22">
        <v>43235</v>
      </c>
      <c r="B189">
        <v>731.14300500000002</v>
      </c>
      <c r="C189">
        <v>739.05200200000002</v>
      </c>
      <c r="D189">
        <v>700.99499500000002</v>
      </c>
      <c r="E189">
        <v>708.87097200000005</v>
      </c>
      <c r="F189">
        <v>708.87097200000005</v>
      </c>
      <c r="G189">
        <v>2523069952</v>
      </c>
    </row>
    <row r="190" spans="1:7" ht="13">
      <c r="A190" s="22">
        <v>43236</v>
      </c>
      <c r="B190">
        <v>708.08697500000005</v>
      </c>
      <c r="C190">
        <v>710.20001200000002</v>
      </c>
      <c r="D190">
        <v>682.54101600000001</v>
      </c>
      <c r="E190">
        <v>707.04998799999998</v>
      </c>
      <c r="F190">
        <v>707.04998799999998</v>
      </c>
      <c r="G190">
        <v>2476130048</v>
      </c>
    </row>
    <row r="191" spans="1:7" ht="13">
      <c r="A191" s="22">
        <v>43237</v>
      </c>
      <c r="B191">
        <v>708.71801800000003</v>
      </c>
      <c r="C191">
        <v>718.83300799999995</v>
      </c>
      <c r="D191">
        <v>668.83398399999999</v>
      </c>
      <c r="E191">
        <v>672.65698199999997</v>
      </c>
      <c r="F191">
        <v>672.65698199999997</v>
      </c>
      <c r="G191">
        <v>2350619904</v>
      </c>
    </row>
    <row r="192" spans="1:7" ht="13">
      <c r="A192" s="22">
        <v>43238</v>
      </c>
      <c r="B192">
        <v>672.10199</v>
      </c>
      <c r="C192">
        <v>695.03100600000005</v>
      </c>
      <c r="D192">
        <v>663.80902100000003</v>
      </c>
      <c r="E192">
        <v>694.36700399999995</v>
      </c>
      <c r="F192">
        <v>694.36700399999995</v>
      </c>
      <c r="G192">
        <v>2305740032</v>
      </c>
    </row>
    <row r="193" spans="1:7" ht="13">
      <c r="A193" s="22">
        <v>43239</v>
      </c>
      <c r="B193">
        <v>695.07202099999995</v>
      </c>
      <c r="C193">
        <v>715.57800299999997</v>
      </c>
      <c r="D193">
        <v>686.79101600000001</v>
      </c>
      <c r="E193">
        <v>696.53002900000001</v>
      </c>
      <c r="F193">
        <v>696.53002900000001</v>
      </c>
      <c r="G193">
        <v>2021549952</v>
      </c>
    </row>
    <row r="194" spans="1:7" ht="13">
      <c r="A194" s="22">
        <v>43240</v>
      </c>
      <c r="B194">
        <v>697.92297399999995</v>
      </c>
      <c r="C194">
        <v>723.75299099999995</v>
      </c>
      <c r="D194">
        <v>692.66900599999997</v>
      </c>
      <c r="E194">
        <v>715.36901899999998</v>
      </c>
      <c r="F194">
        <v>715.36901899999998</v>
      </c>
      <c r="G194">
        <v>2156910080</v>
      </c>
    </row>
    <row r="195" spans="1:7" ht="13">
      <c r="A195" s="22">
        <v>43241</v>
      </c>
      <c r="B195">
        <v>717.192993</v>
      </c>
      <c r="C195">
        <v>719.27801499999998</v>
      </c>
      <c r="D195">
        <v>692.49401899999998</v>
      </c>
      <c r="E195">
        <v>699.22198500000002</v>
      </c>
      <c r="F195">
        <v>699.22198500000002</v>
      </c>
      <c r="G195">
        <v>2005170048</v>
      </c>
    </row>
    <row r="196" spans="1:7" ht="13">
      <c r="A196" s="22">
        <v>43242</v>
      </c>
      <c r="B196">
        <v>700.17797900000005</v>
      </c>
      <c r="C196">
        <v>700.97601299999997</v>
      </c>
      <c r="D196">
        <v>644.02600099999995</v>
      </c>
      <c r="E196">
        <v>647.74102800000003</v>
      </c>
      <c r="F196">
        <v>647.74102800000003</v>
      </c>
      <c r="G196">
        <v>2230469888</v>
      </c>
    </row>
    <row r="197" spans="1:7" ht="13">
      <c r="A197" s="22">
        <v>43243</v>
      </c>
      <c r="B197">
        <v>646.669983</v>
      </c>
      <c r="C197">
        <v>651.635986</v>
      </c>
      <c r="D197">
        <v>572.95202600000005</v>
      </c>
      <c r="E197">
        <v>583.58502199999998</v>
      </c>
      <c r="F197">
        <v>583.58502199999998</v>
      </c>
      <c r="G197">
        <v>2995429888</v>
      </c>
    </row>
    <row r="198" spans="1:7" ht="13">
      <c r="A198" s="22">
        <v>43244</v>
      </c>
      <c r="B198">
        <v>584.53601100000003</v>
      </c>
      <c r="C198">
        <v>610.817993</v>
      </c>
      <c r="D198">
        <v>557.20599400000003</v>
      </c>
      <c r="E198">
        <v>601.75500499999998</v>
      </c>
      <c r="F198">
        <v>601.75500499999998</v>
      </c>
      <c r="G198">
        <v>2791099904</v>
      </c>
    </row>
    <row r="199" spans="1:7" ht="13">
      <c r="A199" s="22">
        <v>43245</v>
      </c>
      <c r="B199">
        <v>602.14001499999995</v>
      </c>
      <c r="C199">
        <v>617.18597399999999</v>
      </c>
      <c r="D199">
        <v>575.62402299999997</v>
      </c>
      <c r="E199">
        <v>586.73400900000001</v>
      </c>
      <c r="F199">
        <v>586.73400900000001</v>
      </c>
      <c r="G199">
        <v>2110919936</v>
      </c>
    </row>
    <row r="200" spans="1:7" ht="13">
      <c r="A200" s="22">
        <v>43246</v>
      </c>
      <c r="B200">
        <v>587.42602499999998</v>
      </c>
      <c r="C200">
        <v>606.17498799999998</v>
      </c>
      <c r="D200">
        <v>583.512024</v>
      </c>
      <c r="E200">
        <v>587.28002900000001</v>
      </c>
      <c r="F200">
        <v>587.28002900000001</v>
      </c>
      <c r="G200">
        <v>1694300032</v>
      </c>
    </row>
    <row r="201" spans="1:7" ht="13">
      <c r="A201" s="22">
        <v>43247</v>
      </c>
      <c r="B201">
        <v>588.52002000000005</v>
      </c>
      <c r="C201">
        <v>590.32800299999997</v>
      </c>
      <c r="D201">
        <v>562.86602800000003</v>
      </c>
      <c r="E201">
        <v>572.66803000000004</v>
      </c>
      <c r="F201">
        <v>572.66803000000004</v>
      </c>
      <c r="G201">
        <v>1788790016</v>
      </c>
    </row>
    <row r="202" spans="1:7" ht="13">
      <c r="A202" s="22">
        <v>43248</v>
      </c>
      <c r="B202">
        <v>573.044983</v>
      </c>
      <c r="C202">
        <v>576.04901099999995</v>
      </c>
      <c r="D202">
        <v>512.55200200000002</v>
      </c>
      <c r="E202">
        <v>516.03601100000003</v>
      </c>
      <c r="F202">
        <v>516.03601100000003</v>
      </c>
      <c r="G202">
        <v>2356900096</v>
      </c>
    </row>
    <row r="203" spans="1:7" ht="13">
      <c r="A203" s="22">
        <v>43249</v>
      </c>
      <c r="B203">
        <v>516.14801</v>
      </c>
      <c r="C203">
        <v>572.26397699999995</v>
      </c>
      <c r="D203">
        <v>516.14801</v>
      </c>
      <c r="E203">
        <v>565.38800000000003</v>
      </c>
      <c r="F203">
        <v>565.38800000000003</v>
      </c>
      <c r="G203">
        <v>2330820096</v>
      </c>
    </row>
    <row r="204" spans="1:7" ht="13">
      <c r="A204" s="22">
        <v>43250</v>
      </c>
      <c r="B204">
        <v>566.830017</v>
      </c>
      <c r="C204">
        <v>583.135986</v>
      </c>
      <c r="D204">
        <v>545.43102999999996</v>
      </c>
      <c r="E204">
        <v>559.59002699999996</v>
      </c>
      <c r="F204">
        <v>559.59002699999996</v>
      </c>
      <c r="G204">
        <v>2053970048</v>
      </c>
    </row>
    <row r="205" spans="1:7" ht="13">
      <c r="A205" s="22">
        <v>43251</v>
      </c>
      <c r="B205">
        <v>558.49700900000005</v>
      </c>
      <c r="C205">
        <v>585.53802499999995</v>
      </c>
      <c r="D205">
        <v>557.06597899999997</v>
      </c>
      <c r="E205">
        <v>577.64502000000005</v>
      </c>
      <c r="F205">
        <v>577.64502000000005</v>
      </c>
      <c r="G205">
        <v>1985040000</v>
      </c>
    </row>
    <row r="206" spans="1:7" ht="13">
      <c r="A206" s="22">
        <v>43252</v>
      </c>
      <c r="B206">
        <v>578.67199700000003</v>
      </c>
      <c r="C206">
        <v>589.09301800000003</v>
      </c>
      <c r="D206">
        <v>567.66497800000002</v>
      </c>
      <c r="E206">
        <v>580.04303000000004</v>
      </c>
      <c r="F206">
        <v>580.04303000000004</v>
      </c>
      <c r="G206">
        <v>1945890048</v>
      </c>
    </row>
    <row r="207" spans="1:7" ht="13">
      <c r="A207" s="22">
        <v>43253</v>
      </c>
      <c r="B207">
        <v>580.42901600000005</v>
      </c>
      <c r="C207">
        <v>597.07702600000005</v>
      </c>
      <c r="D207">
        <v>577.32202099999995</v>
      </c>
      <c r="E207">
        <v>591.80798300000004</v>
      </c>
      <c r="F207">
        <v>591.80798300000004</v>
      </c>
      <c r="G207">
        <v>1880390016</v>
      </c>
    </row>
    <row r="208" spans="1:7" ht="13">
      <c r="A208" s="22">
        <v>43254</v>
      </c>
      <c r="B208">
        <v>591.25897199999997</v>
      </c>
      <c r="C208">
        <v>624.51300000000003</v>
      </c>
      <c r="D208">
        <v>591.25897199999997</v>
      </c>
      <c r="E208">
        <v>618.328979</v>
      </c>
      <c r="F208">
        <v>618.328979</v>
      </c>
      <c r="G208">
        <v>1832550016</v>
      </c>
    </row>
    <row r="209" spans="1:7" ht="13">
      <c r="A209" s="22">
        <v>43255</v>
      </c>
      <c r="B209">
        <v>619.43701199999998</v>
      </c>
      <c r="C209">
        <v>623.42901600000005</v>
      </c>
      <c r="D209">
        <v>583.74700900000005</v>
      </c>
      <c r="E209">
        <v>592.98498500000005</v>
      </c>
      <c r="F209">
        <v>592.98498500000005</v>
      </c>
      <c r="G209">
        <v>1903430016</v>
      </c>
    </row>
    <row r="210" spans="1:7" ht="13">
      <c r="A210" s="22">
        <v>43256</v>
      </c>
      <c r="B210">
        <v>593.40600600000005</v>
      </c>
      <c r="C210">
        <v>611.330017</v>
      </c>
      <c r="D210">
        <v>580.98199499999998</v>
      </c>
      <c r="E210">
        <v>609.30297900000005</v>
      </c>
      <c r="F210">
        <v>609.30297900000005</v>
      </c>
      <c r="G210">
        <v>1844269952</v>
      </c>
    </row>
    <row r="211" spans="1:7" ht="13">
      <c r="A211" s="22">
        <v>43257</v>
      </c>
      <c r="B211">
        <v>610.262024</v>
      </c>
      <c r="C211">
        <v>611.64300500000002</v>
      </c>
      <c r="D211">
        <v>596.39599599999997</v>
      </c>
      <c r="E211">
        <v>607.12402299999997</v>
      </c>
      <c r="F211">
        <v>607.12402299999997</v>
      </c>
      <c r="G211">
        <v>1756530048</v>
      </c>
    </row>
    <row r="212" spans="1:7" ht="13">
      <c r="A212" s="22">
        <v>43258</v>
      </c>
      <c r="B212">
        <v>607.68701199999998</v>
      </c>
      <c r="C212">
        <v>616.14398200000005</v>
      </c>
      <c r="D212">
        <v>601.692993</v>
      </c>
      <c r="E212">
        <v>605.18701199999998</v>
      </c>
      <c r="F212">
        <v>605.18701199999998</v>
      </c>
      <c r="G212">
        <v>1880140032</v>
      </c>
    </row>
    <row r="213" spans="1:7" ht="13">
      <c r="A213" s="22">
        <v>43259</v>
      </c>
      <c r="B213">
        <v>605.442993</v>
      </c>
      <c r="C213">
        <v>608.81097399999999</v>
      </c>
      <c r="D213">
        <v>595.59301800000003</v>
      </c>
      <c r="E213">
        <v>601.07702600000005</v>
      </c>
      <c r="F213">
        <v>601.07702600000005</v>
      </c>
      <c r="G213">
        <v>1637779968</v>
      </c>
    </row>
    <row r="214" spans="1:7" ht="13">
      <c r="A214" s="22">
        <v>43260</v>
      </c>
      <c r="B214">
        <v>600.90502900000001</v>
      </c>
      <c r="C214">
        <v>608.58300799999995</v>
      </c>
      <c r="D214">
        <v>597.56201199999998</v>
      </c>
      <c r="E214">
        <v>597.56201199999998</v>
      </c>
      <c r="F214">
        <v>597.56201199999998</v>
      </c>
      <c r="G214">
        <v>1519309952</v>
      </c>
    </row>
    <row r="215" spans="1:7" ht="13">
      <c r="A215" s="22">
        <v>43261</v>
      </c>
      <c r="B215">
        <v>594.34497099999999</v>
      </c>
      <c r="C215">
        <v>594.34497099999999</v>
      </c>
      <c r="D215">
        <v>511.88900799999999</v>
      </c>
      <c r="E215">
        <v>526.47900400000003</v>
      </c>
      <c r="F215">
        <v>526.47900400000003</v>
      </c>
      <c r="G215">
        <v>2234880000</v>
      </c>
    </row>
    <row r="216" spans="1:7" ht="13">
      <c r="A216" s="22">
        <v>43262</v>
      </c>
      <c r="B216">
        <v>524.85699499999998</v>
      </c>
      <c r="C216">
        <v>536.85797100000002</v>
      </c>
      <c r="D216">
        <v>515.26898200000005</v>
      </c>
      <c r="E216">
        <v>533.283997</v>
      </c>
      <c r="F216">
        <v>533.283997</v>
      </c>
      <c r="G216">
        <v>1982119936</v>
      </c>
    </row>
    <row r="217" spans="1:7" ht="13">
      <c r="A217" s="22">
        <v>43263</v>
      </c>
      <c r="B217">
        <v>532.71002199999998</v>
      </c>
      <c r="C217">
        <v>538.955017</v>
      </c>
      <c r="D217">
        <v>491.23498499999999</v>
      </c>
      <c r="E217">
        <v>496.84298699999999</v>
      </c>
      <c r="F217">
        <v>496.84298699999999</v>
      </c>
      <c r="G217">
        <v>1932760064</v>
      </c>
    </row>
    <row r="218" spans="1:7" ht="13">
      <c r="A218" s="22">
        <v>43264</v>
      </c>
      <c r="B218">
        <v>498.01800500000002</v>
      </c>
      <c r="C218">
        <v>501.90499899999998</v>
      </c>
      <c r="D218">
        <v>459.00399800000002</v>
      </c>
      <c r="E218">
        <v>477.493988</v>
      </c>
      <c r="F218">
        <v>477.493988</v>
      </c>
      <c r="G218">
        <v>2080130048</v>
      </c>
    </row>
    <row r="219" spans="1:7" ht="13">
      <c r="A219" s="22">
        <v>43265</v>
      </c>
      <c r="B219">
        <v>478.381012</v>
      </c>
      <c r="C219">
        <v>523.544983</v>
      </c>
      <c r="D219">
        <v>467.466003</v>
      </c>
      <c r="E219">
        <v>519.74200399999995</v>
      </c>
      <c r="F219">
        <v>519.74200399999995</v>
      </c>
      <c r="G219">
        <v>2458650112</v>
      </c>
    </row>
    <row r="220" spans="1:7" ht="13">
      <c r="A220" s="22">
        <v>43266</v>
      </c>
      <c r="B220">
        <v>520.47997999999995</v>
      </c>
      <c r="C220">
        <v>521.30499299999997</v>
      </c>
      <c r="D220">
        <v>487.46899400000001</v>
      </c>
      <c r="E220">
        <v>491.00399800000002</v>
      </c>
      <c r="F220">
        <v>491.00399800000002</v>
      </c>
      <c r="G220">
        <v>1808269952</v>
      </c>
    </row>
    <row r="221" spans="1:7" ht="13">
      <c r="A221" s="22">
        <v>43267</v>
      </c>
      <c r="B221">
        <v>490.41400099999998</v>
      </c>
      <c r="C221">
        <v>503.22299199999998</v>
      </c>
      <c r="D221">
        <v>488.85101300000002</v>
      </c>
      <c r="E221">
        <v>499.641998</v>
      </c>
      <c r="F221">
        <v>499.641998</v>
      </c>
      <c r="G221">
        <v>1314109952</v>
      </c>
    </row>
    <row r="222" spans="1:7" ht="13">
      <c r="A222" s="22">
        <v>43268</v>
      </c>
      <c r="B222">
        <v>499.459991</v>
      </c>
      <c r="C222">
        <v>507.64099099999999</v>
      </c>
      <c r="D222">
        <v>498.64801</v>
      </c>
      <c r="E222">
        <v>500.44799799999998</v>
      </c>
      <c r="F222">
        <v>500.44799799999998</v>
      </c>
      <c r="G222">
        <v>1264870016</v>
      </c>
    </row>
    <row r="223" spans="1:7" ht="13">
      <c r="A223" s="22">
        <v>43269</v>
      </c>
      <c r="B223">
        <v>499.38299599999999</v>
      </c>
      <c r="C223">
        <v>521.796021</v>
      </c>
      <c r="D223">
        <v>494.06601000000001</v>
      </c>
      <c r="E223">
        <v>518.89099099999999</v>
      </c>
      <c r="F223">
        <v>518.89099099999999</v>
      </c>
      <c r="G223">
        <v>1513869952</v>
      </c>
    </row>
    <row r="224" spans="1:7" ht="13">
      <c r="A224" s="22">
        <v>43270</v>
      </c>
      <c r="B224">
        <v>519.02301</v>
      </c>
      <c r="C224">
        <v>542.353027</v>
      </c>
      <c r="D224">
        <v>516.31201199999998</v>
      </c>
      <c r="E224">
        <v>537.95696999999996</v>
      </c>
      <c r="F224">
        <v>537.95696999999996</v>
      </c>
      <c r="G224">
        <v>1726569984</v>
      </c>
    </row>
    <row r="225" spans="1:7" ht="13">
      <c r="A225" s="22">
        <v>43271</v>
      </c>
      <c r="B225">
        <v>538.50598100000002</v>
      </c>
      <c r="C225">
        <v>541.01501499999995</v>
      </c>
      <c r="D225">
        <v>519.36901899999998</v>
      </c>
      <c r="E225">
        <v>536.26800500000002</v>
      </c>
      <c r="F225">
        <v>536.26800500000002</v>
      </c>
      <c r="G225">
        <v>1596290048</v>
      </c>
    </row>
    <row r="226" spans="1:7" ht="13">
      <c r="A226" s="22">
        <v>43272</v>
      </c>
      <c r="B226">
        <v>536.44702099999995</v>
      </c>
      <c r="C226">
        <v>543.71698000000004</v>
      </c>
      <c r="D226">
        <v>524.25897199999997</v>
      </c>
      <c r="E226">
        <v>527.36700399999995</v>
      </c>
      <c r="F226">
        <v>527.36700399999995</v>
      </c>
      <c r="G226">
        <v>1462070016</v>
      </c>
    </row>
    <row r="227" spans="1:7" ht="13">
      <c r="A227" s="22">
        <v>43273</v>
      </c>
      <c r="B227">
        <v>527.19397000000004</v>
      </c>
      <c r="C227">
        <v>527.19397000000004</v>
      </c>
      <c r="D227">
        <v>456.87701399999997</v>
      </c>
      <c r="E227">
        <v>465.81698599999999</v>
      </c>
      <c r="F227">
        <v>465.81698599999999</v>
      </c>
      <c r="G227">
        <v>2226030080</v>
      </c>
    </row>
    <row r="228" spans="1:7" ht="13">
      <c r="A228" s="22">
        <v>43274</v>
      </c>
      <c r="B228">
        <v>466.27398699999998</v>
      </c>
      <c r="C228">
        <v>479.12899800000002</v>
      </c>
      <c r="D228">
        <v>462.39300500000002</v>
      </c>
      <c r="E228">
        <v>474.51998900000001</v>
      </c>
      <c r="F228">
        <v>474.51998900000001</v>
      </c>
      <c r="G228">
        <v>1651379968</v>
      </c>
    </row>
    <row r="229" spans="1:7" ht="13">
      <c r="A229" s="22">
        <v>43275</v>
      </c>
      <c r="B229">
        <v>474.76800500000002</v>
      </c>
      <c r="C229">
        <v>475.35900900000001</v>
      </c>
      <c r="D229">
        <v>426.46899400000001</v>
      </c>
      <c r="E229">
        <v>457.67199699999998</v>
      </c>
      <c r="F229">
        <v>457.67199699999998</v>
      </c>
      <c r="G229">
        <v>2490579968</v>
      </c>
    </row>
    <row r="230" spans="1:7" ht="13">
      <c r="A230" s="22">
        <v>43276</v>
      </c>
      <c r="B230">
        <v>455.93600500000002</v>
      </c>
      <c r="C230">
        <v>470.34399400000001</v>
      </c>
      <c r="D230">
        <v>448.89599600000003</v>
      </c>
      <c r="E230">
        <v>460.30999800000001</v>
      </c>
      <c r="F230">
        <v>460.30999800000001</v>
      </c>
      <c r="G230">
        <v>4007950080</v>
      </c>
    </row>
    <row r="231" spans="1:7" ht="13">
      <c r="A231" s="22">
        <v>43277</v>
      </c>
      <c r="B231">
        <v>460.733002</v>
      </c>
      <c r="C231">
        <v>461.21301299999999</v>
      </c>
      <c r="D231">
        <v>432.77200299999998</v>
      </c>
      <c r="E231">
        <v>432.77200299999998</v>
      </c>
      <c r="F231">
        <v>432.77200299999998</v>
      </c>
      <c r="G231">
        <v>1356560000</v>
      </c>
    </row>
    <row r="232" spans="1:7" ht="13">
      <c r="A232" s="22">
        <v>43278</v>
      </c>
      <c r="B232">
        <v>432.243988</v>
      </c>
      <c r="C232">
        <v>444.24301100000002</v>
      </c>
      <c r="D232">
        <v>424.83898900000003</v>
      </c>
      <c r="E232">
        <v>442.36498999999998</v>
      </c>
      <c r="F232">
        <v>442.36498999999998</v>
      </c>
      <c r="G232">
        <v>1368940032</v>
      </c>
    </row>
    <row r="233" spans="1:7" ht="13">
      <c r="A233" s="22">
        <v>43279</v>
      </c>
      <c r="B233">
        <v>442.290009</v>
      </c>
      <c r="C233">
        <v>443.61801100000002</v>
      </c>
      <c r="D233">
        <v>419.68301400000001</v>
      </c>
      <c r="E233">
        <v>422.36498999999998</v>
      </c>
      <c r="F233">
        <v>422.36498999999998</v>
      </c>
      <c r="G233">
        <v>1360790016</v>
      </c>
    </row>
    <row r="234" spans="1:7" ht="13">
      <c r="A234" s="22">
        <v>43280</v>
      </c>
      <c r="B234">
        <v>422.58700599999997</v>
      </c>
      <c r="C234">
        <v>441.79299900000001</v>
      </c>
      <c r="D234">
        <v>407.94699100000003</v>
      </c>
      <c r="E234">
        <v>436.00900300000001</v>
      </c>
      <c r="F234">
        <v>436.00900300000001</v>
      </c>
      <c r="G234">
        <v>1564499968</v>
      </c>
    </row>
    <row r="235" spans="1:7" ht="13">
      <c r="A235" s="22">
        <v>43281</v>
      </c>
      <c r="B235">
        <v>436.20901500000002</v>
      </c>
      <c r="C235">
        <v>458.79699699999998</v>
      </c>
      <c r="D235">
        <v>436.20901500000002</v>
      </c>
      <c r="E235">
        <v>455.17999300000002</v>
      </c>
      <c r="F235">
        <v>455.17999300000002</v>
      </c>
      <c r="G235">
        <v>1475939968</v>
      </c>
    </row>
    <row r="236" spans="1:7" ht="13">
      <c r="A236" s="22">
        <v>43282</v>
      </c>
      <c r="B236">
        <v>455.24200400000001</v>
      </c>
      <c r="C236">
        <v>457.13900799999999</v>
      </c>
      <c r="D236">
        <v>446.38501000000002</v>
      </c>
      <c r="E236">
        <v>453.91799900000001</v>
      </c>
      <c r="F236">
        <v>453.91799900000001</v>
      </c>
      <c r="G236">
        <v>1511730048</v>
      </c>
    </row>
    <row r="237" spans="1:7" ht="13">
      <c r="A237" s="22">
        <v>43283</v>
      </c>
      <c r="B237">
        <v>453.824005</v>
      </c>
      <c r="C237">
        <v>479.13000499999998</v>
      </c>
      <c r="D237">
        <v>447.11099200000001</v>
      </c>
      <c r="E237">
        <v>475.34698500000002</v>
      </c>
      <c r="F237">
        <v>475.34698500000002</v>
      </c>
      <c r="G237">
        <v>1625789952</v>
      </c>
    </row>
    <row r="238" spans="1:7" ht="13">
      <c r="A238" s="22">
        <v>43284</v>
      </c>
      <c r="B238">
        <v>475.385986</v>
      </c>
      <c r="C238">
        <v>483.85400399999997</v>
      </c>
      <c r="D238">
        <v>462.58200099999999</v>
      </c>
      <c r="E238">
        <v>464.19500699999998</v>
      </c>
      <c r="F238">
        <v>464.19500699999998</v>
      </c>
      <c r="G238">
        <v>1683939968</v>
      </c>
    </row>
    <row r="239" spans="1:7" ht="13">
      <c r="A239" s="22">
        <v>43285</v>
      </c>
      <c r="B239">
        <v>464.15100100000001</v>
      </c>
      <c r="C239">
        <v>481.43600500000002</v>
      </c>
      <c r="D239">
        <v>455.18499800000001</v>
      </c>
      <c r="E239">
        <v>467.317993</v>
      </c>
      <c r="F239">
        <v>467.317993</v>
      </c>
      <c r="G239">
        <v>1549769984</v>
      </c>
    </row>
    <row r="240" spans="1:7" ht="13">
      <c r="A240" s="22">
        <v>43286</v>
      </c>
      <c r="B240">
        <v>467.28698700000001</v>
      </c>
      <c r="C240">
        <v>483.22500600000001</v>
      </c>
      <c r="D240">
        <v>464.62899800000002</v>
      </c>
      <c r="E240">
        <v>474.41198700000001</v>
      </c>
      <c r="F240">
        <v>474.41198700000001</v>
      </c>
      <c r="G240">
        <v>1828610048</v>
      </c>
    </row>
    <row r="241" spans="1:7" ht="13">
      <c r="A241" s="22">
        <v>43287</v>
      </c>
      <c r="B241">
        <v>474.35699499999998</v>
      </c>
      <c r="C241">
        <v>479.65200800000002</v>
      </c>
      <c r="D241">
        <v>457.61498999999998</v>
      </c>
      <c r="E241">
        <v>474.01199300000002</v>
      </c>
      <c r="F241">
        <v>474.01199300000002</v>
      </c>
      <c r="G241">
        <v>1627609984</v>
      </c>
    </row>
    <row r="242" spans="1:7" ht="13">
      <c r="A242" s="22">
        <v>43288</v>
      </c>
      <c r="B242">
        <v>474.057007</v>
      </c>
      <c r="C242">
        <v>491.66000400000001</v>
      </c>
      <c r="D242">
        <v>466.83599900000002</v>
      </c>
      <c r="E242">
        <v>491.66000400000001</v>
      </c>
      <c r="F242">
        <v>491.66000400000001</v>
      </c>
      <c r="G242">
        <v>1358360064</v>
      </c>
    </row>
    <row r="243" spans="1:7" ht="13">
      <c r="A243" s="22">
        <v>43289</v>
      </c>
      <c r="B243">
        <v>492.067993</v>
      </c>
      <c r="C243">
        <v>503.199005</v>
      </c>
      <c r="D243">
        <v>488.41699199999999</v>
      </c>
      <c r="E243">
        <v>489.118988</v>
      </c>
      <c r="F243">
        <v>489.118988</v>
      </c>
      <c r="G243">
        <v>1344560000</v>
      </c>
    </row>
    <row r="244" spans="1:7" ht="13">
      <c r="A244" s="22">
        <v>43290</v>
      </c>
      <c r="B244">
        <v>488.87799100000001</v>
      </c>
      <c r="C244">
        <v>490.85199</v>
      </c>
      <c r="D244">
        <v>475.17498799999998</v>
      </c>
      <c r="E244">
        <v>476.682007</v>
      </c>
      <c r="F244">
        <v>476.682007</v>
      </c>
      <c r="G244">
        <v>1533799936</v>
      </c>
    </row>
    <row r="245" spans="1:7" ht="13">
      <c r="A245" s="22">
        <v>43291</v>
      </c>
      <c r="B245">
        <v>476.16198700000001</v>
      </c>
      <c r="C245">
        <v>478.317993</v>
      </c>
      <c r="D245">
        <v>433.959991</v>
      </c>
      <c r="E245">
        <v>434.42401100000001</v>
      </c>
      <c r="F245">
        <v>434.42401100000001</v>
      </c>
      <c r="G245">
        <v>1789069952</v>
      </c>
    </row>
    <row r="246" spans="1:7" ht="13">
      <c r="A246" s="22">
        <v>43292</v>
      </c>
      <c r="B246">
        <v>434.51501500000001</v>
      </c>
      <c r="C246">
        <v>447.31601000000001</v>
      </c>
      <c r="D246">
        <v>429.50698899999998</v>
      </c>
      <c r="E246">
        <v>446.51800500000002</v>
      </c>
      <c r="F246">
        <v>446.51800500000002</v>
      </c>
      <c r="G246">
        <v>1422470016</v>
      </c>
    </row>
    <row r="247" spans="1:7" ht="13">
      <c r="A247" s="22">
        <v>43293</v>
      </c>
      <c r="B247">
        <v>446.50201399999997</v>
      </c>
      <c r="C247">
        <v>446.50201399999997</v>
      </c>
      <c r="D247">
        <v>422.80999800000001</v>
      </c>
      <c r="E247">
        <v>430.074005</v>
      </c>
      <c r="F247">
        <v>430.074005</v>
      </c>
      <c r="G247">
        <v>1495440000</v>
      </c>
    </row>
    <row r="248" spans="1:7" ht="13">
      <c r="A248" s="22">
        <v>43294</v>
      </c>
      <c r="B248">
        <v>430.74099699999999</v>
      </c>
      <c r="C248">
        <v>442.36300699999998</v>
      </c>
      <c r="D248">
        <v>430.74099699999999</v>
      </c>
      <c r="E248">
        <v>434.02700800000002</v>
      </c>
      <c r="F248">
        <v>434.02700800000002</v>
      </c>
      <c r="G248">
        <v>1489670016</v>
      </c>
    </row>
    <row r="249" spans="1:7" ht="13">
      <c r="A249" s="22">
        <v>43295</v>
      </c>
      <c r="B249">
        <v>434.510986</v>
      </c>
      <c r="C249">
        <v>439.43398999999999</v>
      </c>
      <c r="D249">
        <v>431.47399899999999</v>
      </c>
      <c r="E249">
        <v>436.08599900000002</v>
      </c>
      <c r="F249">
        <v>436.08599900000002</v>
      </c>
      <c r="G249">
        <v>1235820032</v>
      </c>
    </row>
    <row r="250" spans="1:7" ht="13">
      <c r="A250" s="22">
        <v>43296</v>
      </c>
      <c r="B250">
        <v>435.88299599999999</v>
      </c>
      <c r="C250">
        <v>454.00100700000002</v>
      </c>
      <c r="D250">
        <v>433.92099000000002</v>
      </c>
      <c r="E250">
        <v>449.85000600000001</v>
      </c>
      <c r="F250">
        <v>449.85000600000001</v>
      </c>
      <c r="G250">
        <v>1350160000</v>
      </c>
    </row>
    <row r="251" spans="1:7" ht="13">
      <c r="A251" s="22">
        <v>43297</v>
      </c>
      <c r="B251">
        <v>450.42498799999998</v>
      </c>
      <c r="C251">
        <v>480.65798999999998</v>
      </c>
      <c r="D251">
        <v>446.79800399999999</v>
      </c>
      <c r="E251">
        <v>480.65798999999998</v>
      </c>
      <c r="F251">
        <v>480.65798999999998</v>
      </c>
      <c r="G251">
        <v>1858680064</v>
      </c>
    </row>
    <row r="252" spans="1:7" ht="13">
      <c r="A252" s="22">
        <v>43298</v>
      </c>
      <c r="B252">
        <v>480.07699600000001</v>
      </c>
      <c r="C252">
        <v>508.77999899999998</v>
      </c>
      <c r="D252">
        <v>468.915009</v>
      </c>
      <c r="E252">
        <v>501.00201399999997</v>
      </c>
      <c r="F252">
        <v>501.00201399999997</v>
      </c>
      <c r="G252">
        <v>2288100096</v>
      </c>
    </row>
    <row r="253" spans="1:7" ht="13">
      <c r="A253" s="22">
        <v>43299</v>
      </c>
      <c r="B253">
        <v>500.83801299999999</v>
      </c>
      <c r="C253">
        <v>513.43298300000004</v>
      </c>
      <c r="D253">
        <v>474.35900900000001</v>
      </c>
      <c r="E253">
        <v>480.51299999999998</v>
      </c>
      <c r="F253">
        <v>480.51299999999998</v>
      </c>
      <c r="G253">
        <v>2371559936</v>
      </c>
    </row>
    <row r="254" spans="1:7" ht="13">
      <c r="A254" s="22">
        <v>43300</v>
      </c>
      <c r="B254">
        <v>480.62799100000001</v>
      </c>
      <c r="C254">
        <v>483.23998999999998</v>
      </c>
      <c r="D254">
        <v>465.141998</v>
      </c>
      <c r="E254">
        <v>469.618988</v>
      </c>
      <c r="F254">
        <v>469.618988</v>
      </c>
      <c r="G254">
        <v>2068739968</v>
      </c>
    </row>
    <row r="255" spans="1:7" ht="13">
      <c r="A255" s="22">
        <v>43301</v>
      </c>
      <c r="B255">
        <v>469.307007</v>
      </c>
      <c r="C255">
        <v>469.307007</v>
      </c>
      <c r="D255">
        <v>443.692993</v>
      </c>
      <c r="E255">
        <v>450.69799799999998</v>
      </c>
      <c r="F255">
        <v>450.69799799999998</v>
      </c>
      <c r="G255">
        <v>1821350016</v>
      </c>
    </row>
    <row r="256" spans="1:7" ht="13">
      <c r="A256" s="22">
        <v>43302</v>
      </c>
      <c r="B256">
        <v>450.67898600000001</v>
      </c>
      <c r="C256">
        <v>468.08300800000001</v>
      </c>
      <c r="D256">
        <v>445.77600100000001</v>
      </c>
      <c r="E256">
        <v>462.43600500000002</v>
      </c>
      <c r="F256">
        <v>462.43600500000002</v>
      </c>
      <c r="G256">
        <v>1504310016</v>
      </c>
    </row>
    <row r="257" spans="1:7" ht="13">
      <c r="A257" s="22">
        <v>43303</v>
      </c>
      <c r="B257">
        <v>462.43798800000002</v>
      </c>
      <c r="C257">
        <v>470.89801</v>
      </c>
      <c r="D257">
        <v>458.118988</v>
      </c>
      <c r="E257">
        <v>459.65701300000001</v>
      </c>
      <c r="F257">
        <v>459.65701300000001</v>
      </c>
      <c r="G257">
        <v>1338589952</v>
      </c>
    </row>
    <row r="258" spans="1:7" ht="13">
      <c r="A258" s="22">
        <v>43304</v>
      </c>
      <c r="B258">
        <v>459.43899499999998</v>
      </c>
      <c r="C258">
        <v>469.76599099999999</v>
      </c>
      <c r="D258">
        <v>449.72799700000002</v>
      </c>
      <c r="E258">
        <v>450.85299700000002</v>
      </c>
      <c r="F258">
        <v>450.85299700000002</v>
      </c>
      <c r="G258">
        <v>1596999936</v>
      </c>
    </row>
    <row r="259" spans="1:7" ht="13">
      <c r="A259" s="22">
        <v>43305</v>
      </c>
      <c r="B259">
        <v>451.135986</v>
      </c>
      <c r="C259">
        <v>481.141998</v>
      </c>
      <c r="D259">
        <v>450.56500199999999</v>
      </c>
      <c r="E259">
        <v>479.37298600000003</v>
      </c>
      <c r="F259">
        <v>479.37298600000003</v>
      </c>
      <c r="G259">
        <v>2287520000</v>
      </c>
    </row>
    <row r="260" spans="1:7" ht="13">
      <c r="A260" s="22">
        <v>43306</v>
      </c>
      <c r="B260">
        <v>479.90600599999999</v>
      </c>
      <c r="C260">
        <v>482.86801100000002</v>
      </c>
      <c r="D260">
        <v>466.47399899999999</v>
      </c>
      <c r="E260">
        <v>472.49301100000002</v>
      </c>
      <c r="F260">
        <v>472.49301100000002</v>
      </c>
      <c r="G260">
        <v>1930780032</v>
      </c>
    </row>
    <row r="261" spans="1:7" ht="13">
      <c r="A261" s="22">
        <v>43307</v>
      </c>
      <c r="B261">
        <v>472.33099399999998</v>
      </c>
      <c r="C261">
        <v>483.69601399999999</v>
      </c>
      <c r="D261">
        <v>461.42401100000001</v>
      </c>
      <c r="E261">
        <v>464.03698700000001</v>
      </c>
      <c r="F261">
        <v>464.03698700000001</v>
      </c>
      <c r="G261">
        <v>1621560064</v>
      </c>
    </row>
    <row r="262" spans="1:7" ht="13">
      <c r="A262" s="22">
        <v>43308</v>
      </c>
      <c r="B262">
        <v>464.00900300000001</v>
      </c>
      <c r="C262">
        <v>473.22198500000002</v>
      </c>
      <c r="D262">
        <v>458.29098499999998</v>
      </c>
      <c r="E262">
        <v>469.66598499999998</v>
      </c>
      <c r="F262">
        <v>469.66598499999998</v>
      </c>
      <c r="G262">
        <v>1734259968</v>
      </c>
    </row>
    <row r="263" spans="1:7" ht="13">
      <c r="A263" s="22">
        <v>43309</v>
      </c>
      <c r="B263">
        <v>469.67800899999997</v>
      </c>
      <c r="C263">
        <v>471.59399400000001</v>
      </c>
      <c r="D263">
        <v>462.989014</v>
      </c>
      <c r="E263">
        <v>466.89801</v>
      </c>
      <c r="F263">
        <v>466.89801</v>
      </c>
      <c r="G263">
        <v>1531890048</v>
      </c>
    </row>
    <row r="264" spans="1:7" ht="13">
      <c r="A264" s="22">
        <v>43310</v>
      </c>
      <c r="B264">
        <v>466.915009</v>
      </c>
      <c r="C264">
        <v>470.35598800000002</v>
      </c>
      <c r="D264">
        <v>462.71200599999997</v>
      </c>
      <c r="E264">
        <v>466.665009</v>
      </c>
      <c r="F264">
        <v>466.665009</v>
      </c>
      <c r="G264">
        <v>1631910016</v>
      </c>
    </row>
    <row r="265" spans="1:7" ht="13">
      <c r="A265" s="22">
        <v>43311</v>
      </c>
      <c r="B265">
        <v>466.82699600000001</v>
      </c>
      <c r="C265">
        <v>467.95199600000001</v>
      </c>
      <c r="D265">
        <v>448.64099099999999</v>
      </c>
      <c r="E265">
        <v>457.08099399999998</v>
      </c>
      <c r="F265">
        <v>457.08099399999998</v>
      </c>
      <c r="G265">
        <v>2141590000</v>
      </c>
    </row>
    <row r="266" spans="1:7" ht="13">
      <c r="A266" s="22">
        <v>43312</v>
      </c>
      <c r="B266">
        <v>457.24499500000002</v>
      </c>
      <c r="C266">
        <v>457.24499500000002</v>
      </c>
      <c r="D266">
        <v>430.44400000000002</v>
      </c>
      <c r="E266">
        <v>433.86700400000001</v>
      </c>
      <c r="F266">
        <v>433.86700400000001</v>
      </c>
      <c r="G266">
        <v>1820680000</v>
      </c>
    </row>
    <row r="267" spans="1:7" ht="13">
      <c r="A267" s="22">
        <v>43313</v>
      </c>
      <c r="B267">
        <v>433.868988</v>
      </c>
      <c r="C267">
        <v>435.45700099999999</v>
      </c>
      <c r="D267">
        <v>410.46398900000003</v>
      </c>
      <c r="E267">
        <v>420.74700899999999</v>
      </c>
      <c r="F267">
        <v>420.74700899999999</v>
      </c>
      <c r="G267">
        <v>1888060000</v>
      </c>
    </row>
    <row r="268" spans="1:7" ht="13">
      <c r="A268" s="22">
        <v>43314</v>
      </c>
      <c r="B268">
        <v>420.80599999999998</v>
      </c>
      <c r="C268">
        <v>425.033997</v>
      </c>
      <c r="D268">
        <v>410.30898999999999</v>
      </c>
      <c r="E268">
        <v>412.62100199999998</v>
      </c>
      <c r="F268">
        <v>412.62100199999998</v>
      </c>
      <c r="G268">
        <v>1569300000</v>
      </c>
    </row>
    <row r="269" spans="1:7" ht="13">
      <c r="A269" s="22">
        <v>43315</v>
      </c>
      <c r="B269">
        <v>412.56698599999999</v>
      </c>
      <c r="C269">
        <v>420.54901100000001</v>
      </c>
      <c r="D269">
        <v>399.91000400000001</v>
      </c>
      <c r="E269">
        <v>418.26199300000002</v>
      </c>
      <c r="F269">
        <v>418.26199300000002</v>
      </c>
      <c r="G269">
        <v>1722340000</v>
      </c>
    </row>
    <row r="270" spans="1:7" ht="13">
      <c r="A270" s="22">
        <v>43316</v>
      </c>
      <c r="B270">
        <v>418.23700000000002</v>
      </c>
      <c r="C270">
        <v>420.18600500000002</v>
      </c>
      <c r="D270">
        <v>403.77600100000001</v>
      </c>
      <c r="E270">
        <v>407.25201399999997</v>
      </c>
      <c r="F270">
        <v>407.25201399999997</v>
      </c>
      <c r="G270">
        <v>1466540000</v>
      </c>
    </row>
    <row r="271" spans="1:7" ht="13">
      <c r="A271" s="22">
        <v>43317</v>
      </c>
      <c r="B271">
        <v>407.34600799999998</v>
      </c>
      <c r="C271">
        <v>413.716003</v>
      </c>
      <c r="D271">
        <v>402.432007</v>
      </c>
      <c r="E271">
        <v>410.51599099999999</v>
      </c>
      <c r="F271">
        <v>410.51599099999999</v>
      </c>
      <c r="G271">
        <v>1396820000</v>
      </c>
    </row>
    <row r="272" spans="1:7" ht="13">
      <c r="A272" s="22">
        <v>43318</v>
      </c>
      <c r="B272">
        <v>410.56698599999999</v>
      </c>
      <c r="C272">
        <v>414.540009</v>
      </c>
      <c r="D272">
        <v>403.31500199999999</v>
      </c>
      <c r="E272">
        <v>406.65798999999998</v>
      </c>
      <c r="F272">
        <v>406.65798999999998</v>
      </c>
      <c r="G272">
        <v>1384880000</v>
      </c>
    </row>
    <row r="273" spans="1:7" ht="13">
      <c r="A273" s="22">
        <v>43319</v>
      </c>
      <c r="B273">
        <v>406.800995</v>
      </c>
      <c r="C273">
        <v>411.40499899999998</v>
      </c>
      <c r="D273">
        <v>376.07699600000001</v>
      </c>
      <c r="E273">
        <v>380.21499599999999</v>
      </c>
      <c r="F273">
        <v>380.21499599999999</v>
      </c>
      <c r="G273">
        <v>1828350000</v>
      </c>
    </row>
    <row r="274" spans="1:7" ht="13">
      <c r="A274" s="22">
        <v>43320</v>
      </c>
      <c r="B274">
        <v>379.891998</v>
      </c>
      <c r="C274">
        <v>380.67099000000002</v>
      </c>
      <c r="D274">
        <v>353.73400900000001</v>
      </c>
      <c r="E274">
        <v>356.61300699999998</v>
      </c>
      <c r="F274">
        <v>356.61300699999998</v>
      </c>
      <c r="G274">
        <v>2016080000</v>
      </c>
    </row>
    <row r="275" spans="1:7" ht="13">
      <c r="A275" s="22">
        <v>43321</v>
      </c>
      <c r="B275">
        <v>356.97100799999998</v>
      </c>
      <c r="C275">
        <v>370.94601399999999</v>
      </c>
      <c r="D275">
        <v>353.614014</v>
      </c>
      <c r="E275">
        <v>365.58801299999999</v>
      </c>
      <c r="F275">
        <v>365.58801299999999</v>
      </c>
      <c r="G275">
        <v>1616610000</v>
      </c>
    </row>
    <row r="276" spans="1:7" ht="13">
      <c r="A276" s="22">
        <v>43322</v>
      </c>
      <c r="B276">
        <v>365.77600100000001</v>
      </c>
      <c r="C276">
        <v>367.04501299999998</v>
      </c>
      <c r="D276">
        <v>329.58599900000002</v>
      </c>
      <c r="E276">
        <v>334.175995</v>
      </c>
      <c r="F276">
        <v>334.175995</v>
      </c>
      <c r="G276">
        <v>1699400000</v>
      </c>
    </row>
    <row r="277" spans="1:7" ht="13">
      <c r="A277" s="22">
        <v>43323</v>
      </c>
      <c r="B277">
        <v>334.26400799999999</v>
      </c>
      <c r="C277">
        <v>334.26400799999999</v>
      </c>
      <c r="D277">
        <v>308.48800699999998</v>
      </c>
      <c r="E277">
        <v>322.11200000000002</v>
      </c>
      <c r="F277">
        <v>322.11200000000002</v>
      </c>
      <c r="G277">
        <v>1790370000</v>
      </c>
    </row>
    <row r="278" spans="1:7" ht="13">
      <c r="A278" s="22">
        <v>43324</v>
      </c>
      <c r="B278">
        <v>320.82299799999998</v>
      </c>
      <c r="C278">
        <v>328.58999599999999</v>
      </c>
      <c r="D278">
        <v>318.60199</v>
      </c>
      <c r="E278">
        <v>319.57000699999998</v>
      </c>
      <c r="F278">
        <v>319.57000699999998</v>
      </c>
      <c r="G278">
        <v>1625420000</v>
      </c>
    </row>
    <row r="279" spans="1:7" ht="13">
      <c r="A279" s="22">
        <v>43325</v>
      </c>
      <c r="B279">
        <v>320.209991</v>
      </c>
      <c r="C279">
        <v>323.550995</v>
      </c>
      <c r="D279">
        <v>284.93398999999999</v>
      </c>
      <c r="E279">
        <v>286.49499500000002</v>
      </c>
      <c r="F279">
        <v>286.49499500000002</v>
      </c>
      <c r="G279">
        <v>1751190000</v>
      </c>
    </row>
    <row r="280" spans="1:7" ht="13">
      <c r="A280" s="22">
        <v>43326</v>
      </c>
      <c r="B280">
        <v>286.36498999999998</v>
      </c>
      <c r="C280">
        <v>286.36498999999998</v>
      </c>
      <c r="D280">
        <v>254.64999399999999</v>
      </c>
      <c r="E280">
        <v>278.932007</v>
      </c>
      <c r="F280">
        <v>278.932007</v>
      </c>
      <c r="G280">
        <v>2137850000</v>
      </c>
    </row>
    <row r="281" spans="1:7" ht="13">
      <c r="A281" s="22">
        <v>43327</v>
      </c>
      <c r="B281">
        <v>280.38699300000002</v>
      </c>
      <c r="C281">
        <v>303.58999599999999</v>
      </c>
      <c r="D281">
        <v>280.118988</v>
      </c>
      <c r="E281">
        <v>282.364014</v>
      </c>
      <c r="F281">
        <v>282.364014</v>
      </c>
      <c r="G281">
        <v>1878150000</v>
      </c>
    </row>
    <row r="282" spans="1:7" ht="13">
      <c r="A282" s="22">
        <v>43328</v>
      </c>
      <c r="B282">
        <v>282.74099699999999</v>
      </c>
      <c r="C282">
        <v>298.47601300000002</v>
      </c>
      <c r="D282">
        <v>280.92800899999997</v>
      </c>
      <c r="E282">
        <v>288.04599000000002</v>
      </c>
      <c r="F282">
        <v>288.04599000000002</v>
      </c>
      <c r="G282">
        <v>1552970000</v>
      </c>
    </row>
    <row r="283" spans="1:7" ht="13">
      <c r="A283" s="22">
        <v>43329</v>
      </c>
      <c r="B283">
        <v>287.68301400000001</v>
      </c>
      <c r="C283">
        <v>316.17001299999998</v>
      </c>
      <c r="D283">
        <v>287.34600799999998</v>
      </c>
      <c r="E283">
        <v>315.72900399999997</v>
      </c>
      <c r="F283">
        <v>315.72900399999997</v>
      </c>
      <c r="G283">
        <v>1995460000</v>
      </c>
    </row>
    <row r="284" spans="1:7" ht="13">
      <c r="A284" s="22">
        <v>43330</v>
      </c>
      <c r="B284">
        <v>316.79098499999998</v>
      </c>
      <c r="C284">
        <v>320.44601399999999</v>
      </c>
      <c r="D284">
        <v>286.550995</v>
      </c>
      <c r="E284">
        <v>295.81201199999998</v>
      </c>
      <c r="F284">
        <v>295.81201199999998</v>
      </c>
      <c r="G284">
        <v>1764020000</v>
      </c>
    </row>
    <row r="285" spans="1:7" ht="13">
      <c r="A285" s="22">
        <v>43331</v>
      </c>
      <c r="B285">
        <v>295.67001299999998</v>
      </c>
      <c r="C285">
        <v>307.09799199999998</v>
      </c>
      <c r="D285">
        <v>291.33200099999999</v>
      </c>
      <c r="E285">
        <v>300.83401500000002</v>
      </c>
      <c r="F285">
        <v>300.83401500000002</v>
      </c>
      <c r="G285">
        <v>1447910000</v>
      </c>
    </row>
    <row r="286" spans="1:7" ht="13">
      <c r="A286" s="22">
        <v>43332</v>
      </c>
      <c r="B286">
        <v>301.381012</v>
      </c>
      <c r="C286">
        <v>304.37200899999999</v>
      </c>
      <c r="D286">
        <v>273.510986</v>
      </c>
      <c r="E286">
        <v>274.31500199999999</v>
      </c>
      <c r="F286">
        <v>274.31500199999999</v>
      </c>
      <c r="G286">
        <v>1413790000</v>
      </c>
    </row>
    <row r="287" spans="1:7" ht="13">
      <c r="A287" s="22">
        <v>43333</v>
      </c>
      <c r="B287">
        <v>273.33099399999998</v>
      </c>
      <c r="C287">
        <v>285.97000100000002</v>
      </c>
      <c r="D287">
        <v>273.33099399999998</v>
      </c>
      <c r="E287">
        <v>281.94400000000002</v>
      </c>
      <c r="F287">
        <v>281.94400000000002</v>
      </c>
      <c r="G287">
        <v>1164120000</v>
      </c>
    </row>
    <row r="288" spans="1:7" ht="13">
      <c r="A288" s="22">
        <v>43334</v>
      </c>
      <c r="B288">
        <v>281.96798699999999</v>
      </c>
      <c r="C288">
        <v>297.48599200000001</v>
      </c>
      <c r="D288">
        <v>264.99798600000003</v>
      </c>
      <c r="E288">
        <v>271.341003</v>
      </c>
      <c r="F288">
        <v>271.341003</v>
      </c>
      <c r="G288">
        <v>1507660000</v>
      </c>
    </row>
    <row r="289" spans="1:7" ht="13">
      <c r="A289" s="22">
        <v>43335</v>
      </c>
      <c r="B289">
        <v>271.74798600000003</v>
      </c>
      <c r="C289">
        <v>279.54599000000002</v>
      </c>
      <c r="D289">
        <v>271.08999599999999</v>
      </c>
      <c r="E289">
        <v>277.10400399999997</v>
      </c>
      <c r="F289">
        <v>277.10400399999997</v>
      </c>
      <c r="G289">
        <v>1271160000</v>
      </c>
    </row>
    <row r="290" spans="1:7" ht="13">
      <c r="A290" s="22">
        <v>43336</v>
      </c>
      <c r="B290">
        <v>278.11099200000001</v>
      </c>
      <c r="C290">
        <v>283.30200200000002</v>
      </c>
      <c r="D290">
        <v>273.85998499999999</v>
      </c>
      <c r="E290">
        <v>282.96701000000002</v>
      </c>
      <c r="F290">
        <v>282.96701000000002</v>
      </c>
      <c r="G290">
        <v>1450170000</v>
      </c>
    </row>
    <row r="291" spans="1:7" ht="13">
      <c r="A291" s="22">
        <v>43337</v>
      </c>
      <c r="B291">
        <v>283.28100599999999</v>
      </c>
      <c r="C291">
        <v>283.51501500000001</v>
      </c>
      <c r="D291">
        <v>278.47100799999998</v>
      </c>
      <c r="E291">
        <v>279.64599600000003</v>
      </c>
      <c r="F291">
        <v>279.64599600000003</v>
      </c>
      <c r="G291">
        <v>1208360000</v>
      </c>
    </row>
    <row r="292" spans="1:7" ht="13">
      <c r="A292" s="22">
        <v>43338</v>
      </c>
      <c r="B292">
        <v>279.52499399999999</v>
      </c>
      <c r="C292">
        <v>279.52499399999999</v>
      </c>
      <c r="D292">
        <v>272.44400000000002</v>
      </c>
      <c r="E292">
        <v>275.19699100000003</v>
      </c>
      <c r="F292">
        <v>275.19699100000003</v>
      </c>
      <c r="G292">
        <v>1206650000</v>
      </c>
    </row>
    <row r="293" spans="1:7" ht="13">
      <c r="A293" s="22">
        <v>43339</v>
      </c>
      <c r="B293">
        <v>275.35000600000001</v>
      </c>
      <c r="C293">
        <v>285.60299700000002</v>
      </c>
      <c r="D293">
        <v>273.64999399999999</v>
      </c>
      <c r="E293">
        <v>285.60299700000002</v>
      </c>
      <c r="F293">
        <v>285.60299700000002</v>
      </c>
      <c r="G293">
        <v>1406790000</v>
      </c>
    </row>
    <row r="294" spans="1:7" ht="13">
      <c r="A294" s="22">
        <v>43340</v>
      </c>
      <c r="B294">
        <v>286.64898699999998</v>
      </c>
      <c r="C294">
        <v>297.39999399999999</v>
      </c>
      <c r="D294">
        <v>283.57199100000003</v>
      </c>
      <c r="E294">
        <v>296.49899299999998</v>
      </c>
      <c r="F294">
        <v>296.49899299999998</v>
      </c>
      <c r="G294">
        <v>1513350000</v>
      </c>
    </row>
    <row r="295" spans="1:7" ht="13">
      <c r="A295" s="22">
        <v>43341</v>
      </c>
      <c r="B295">
        <v>296.16299400000003</v>
      </c>
      <c r="C295">
        <v>297.07101399999999</v>
      </c>
      <c r="D295">
        <v>287.28698700000001</v>
      </c>
      <c r="E295">
        <v>289.31201199999998</v>
      </c>
      <c r="F295">
        <v>289.31201199999998</v>
      </c>
      <c r="G295">
        <v>1474460000</v>
      </c>
    </row>
    <row r="296" spans="1:7" ht="13">
      <c r="A296" s="22">
        <v>43342</v>
      </c>
      <c r="B296">
        <v>289.75299100000001</v>
      </c>
      <c r="C296">
        <v>291.24301100000002</v>
      </c>
      <c r="D296">
        <v>275.21099900000002</v>
      </c>
      <c r="E296">
        <v>284.10501099999999</v>
      </c>
      <c r="F296">
        <v>284.10501099999999</v>
      </c>
      <c r="G296">
        <v>1513100000</v>
      </c>
    </row>
    <row r="297" spans="1:7" ht="13">
      <c r="A297" s="22">
        <v>43343</v>
      </c>
      <c r="B297">
        <v>284.11999500000002</v>
      </c>
      <c r="C297">
        <v>284.550995</v>
      </c>
      <c r="D297">
        <v>278.51299999999998</v>
      </c>
      <c r="E297">
        <v>283.00399800000002</v>
      </c>
      <c r="F297">
        <v>283.00399800000002</v>
      </c>
      <c r="G297">
        <v>1411910000</v>
      </c>
    </row>
    <row r="298" spans="1:7" ht="13">
      <c r="A298" s="22">
        <v>43344</v>
      </c>
      <c r="B298">
        <v>283.49600199999998</v>
      </c>
      <c r="C298">
        <v>301.14401199999998</v>
      </c>
      <c r="D298">
        <v>283.49600199999998</v>
      </c>
      <c r="E298">
        <v>295.341003</v>
      </c>
      <c r="F298">
        <v>295.341003</v>
      </c>
      <c r="G298">
        <v>1546630000</v>
      </c>
    </row>
    <row r="299" spans="1:7" ht="13">
      <c r="A299" s="22">
        <v>43345</v>
      </c>
      <c r="B299">
        <v>295.45300300000002</v>
      </c>
      <c r="C299">
        <v>298.68600500000002</v>
      </c>
      <c r="D299">
        <v>290.925995</v>
      </c>
      <c r="E299">
        <v>294.37100199999998</v>
      </c>
      <c r="F299">
        <v>294.37100199999998</v>
      </c>
      <c r="G299">
        <v>1321050000</v>
      </c>
    </row>
    <row r="300" spans="1:7" ht="13">
      <c r="A300" s="22">
        <v>43346</v>
      </c>
      <c r="B300">
        <v>295.18099999999998</v>
      </c>
      <c r="C300">
        <v>295.591003</v>
      </c>
      <c r="D300">
        <v>287.432007</v>
      </c>
      <c r="E300">
        <v>289.25900300000001</v>
      </c>
      <c r="F300">
        <v>289.25900300000001</v>
      </c>
      <c r="G300">
        <v>1394490000</v>
      </c>
    </row>
    <row r="301" spans="1:7" ht="13">
      <c r="A301" s="22">
        <v>43347</v>
      </c>
      <c r="B301">
        <v>289.29699699999998</v>
      </c>
      <c r="C301">
        <v>291.57998700000002</v>
      </c>
      <c r="D301">
        <v>284.25500499999998</v>
      </c>
      <c r="E301">
        <v>285.72299199999998</v>
      </c>
      <c r="F301">
        <v>285.72299199999998</v>
      </c>
      <c r="G301">
        <v>1554870000</v>
      </c>
    </row>
    <row r="302" spans="1:7" ht="13">
      <c r="A302" s="22">
        <v>43348</v>
      </c>
      <c r="B302">
        <v>286.04501299999998</v>
      </c>
      <c r="C302">
        <v>288.16299400000003</v>
      </c>
      <c r="D302">
        <v>232.330994</v>
      </c>
      <c r="E302">
        <v>232.330994</v>
      </c>
      <c r="F302">
        <v>232.330994</v>
      </c>
      <c r="G302">
        <v>2390390000</v>
      </c>
    </row>
    <row r="303" spans="1:7" ht="13">
      <c r="A303" s="22">
        <v>43349</v>
      </c>
      <c r="B303">
        <v>231.64799500000001</v>
      </c>
      <c r="C303">
        <v>231.75500500000001</v>
      </c>
      <c r="D303">
        <v>218.12300099999999</v>
      </c>
      <c r="E303">
        <v>230.21499600000001</v>
      </c>
      <c r="F303">
        <v>230.21499600000001</v>
      </c>
      <c r="G303">
        <v>2097310000</v>
      </c>
    </row>
    <row r="304" spans="1:7" ht="13">
      <c r="A304" s="22">
        <v>43350</v>
      </c>
      <c r="B304">
        <v>229.53500399999999</v>
      </c>
      <c r="C304">
        <v>233.895996</v>
      </c>
      <c r="D304">
        <v>217.074997</v>
      </c>
      <c r="E304">
        <v>217.203003</v>
      </c>
      <c r="F304">
        <v>217.203003</v>
      </c>
      <c r="G304">
        <v>1678260000</v>
      </c>
    </row>
    <row r="305" spans="1:7" ht="13">
      <c r="A305" s="22">
        <v>43351</v>
      </c>
      <c r="B305">
        <v>217.912003</v>
      </c>
      <c r="C305">
        <v>220.36700400000001</v>
      </c>
      <c r="D305">
        <v>193.25900300000001</v>
      </c>
      <c r="E305">
        <v>197.95100400000001</v>
      </c>
      <c r="F305">
        <v>197.95100400000001</v>
      </c>
      <c r="G305">
        <v>1517200000</v>
      </c>
    </row>
    <row r="306" spans="1:7" ht="13">
      <c r="A306" s="22">
        <v>43352</v>
      </c>
      <c r="B306">
        <v>198.384995</v>
      </c>
      <c r="C306">
        <v>207.666</v>
      </c>
      <c r="D306">
        <v>188.30600000000001</v>
      </c>
      <c r="E306">
        <v>196.92399599999999</v>
      </c>
      <c r="F306">
        <v>196.92399599999999</v>
      </c>
      <c r="G306">
        <v>1585980000</v>
      </c>
    </row>
    <row r="307" spans="1:7" ht="13">
      <c r="A307" s="22">
        <v>43353</v>
      </c>
      <c r="B307">
        <v>197.850998</v>
      </c>
      <c r="C307">
        <v>201.88299599999999</v>
      </c>
      <c r="D307">
        <v>189.584</v>
      </c>
      <c r="E307">
        <v>197.07899499999999</v>
      </c>
      <c r="F307">
        <v>197.07899499999999</v>
      </c>
      <c r="G307">
        <v>1502960000</v>
      </c>
    </row>
    <row r="308" spans="1:7" ht="13">
      <c r="A308" s="22">
        <v>43354</v>
      </c>
      <c r="B308">
        <v>198.17700199999999</v>
      </c>
      <c r="C308">
        <v>198.50599700000001</v>
      </c>
      <c r="D308">
        <v>180.59599299999999</v>
      </c>
      <c r="E308">
        <v>185.06599399999999</v>
      </c>
      <c r="F308">
        <v>185.06599399999999</v>
      </c>
      <c r="G308">
        <v>1568900000</v>
      </c>
    </row>
    <row r="309" spans="1:7" ht="13">
      <c r="A309" s="22">
        <v>43355</v>
      </c>
      <c r="B309">
        <v>185.42300399999999</v>
      </c>
      <c r="C309">
        <v>185.587006</v>
      </c>
      <c r="D309">
        <v>170.25700399999999</v>
      </c>
      <c r="E309">
        <v>183.330994</v>
      </c>
      <c r="F309">
        <v>183.330994</v>
      </c>
      <c r="G309">
        <v>1874850000</v>
      </c>
    </row>
    <row r="310" spans="1:7" ht="13">
      <c r="A310" s="22">
        <v>43356</v>
      </c>
      <c r="B310">
        <v>183.679001</v>
      </c>
      <c r="C310">
        <v>214.00199900000001</v>
      </c>
      <c r="D310">
        <v>183.679001</v>
      </c>
      <c r="E310">
        <v>211.354004</v>
      </c>
      <c r="F310">
        <v>211.354004</v>
      </c>
      <c r="G310">
        <v>2330720000</v>
      </c>
    </row>
    <row r="311" spans="1:7" ht="13">
      <c r="A311" s="22">
        <v>43357</v>
      </c>
      <c r="B311">
        <v>212.669006</v>
      </c>
      <c r="C311">
        <v>222.794006</v>
      </c>
      <c r="D311">
        <v>204.871002</v>
      </c>
      <c r="E311">
        <v>211.74899300000001</v>
      </c>
      <c r="F311">
        <v>211.74899300000001</v>
      </c>
      <c r="G311">
        <v>2232190000</v>
      </c>
    </row>
    <row r="312" spans="1:7" ht="13">
      <c r="A312" s="22">
        <v>43358</v>
      </c>
      <c r="B312">
        <v>209.81399500000001</v>
      </c>
      <c r="C312">
        <v>226.604004</v>
      </c>
      <c r="D312">
        <v>209.60600299999999</v>
      </c>
      <c r="E312">
        <v>223.074005</v>
      </c>
      <c r="F312">
        <v>223.074005</v>
      </c>
      <c r="G312">
        <v>1670490000</v>
      </c>
    </row>
    <row r="313" spans="1:7" ht="13">
      <c r="A313" s="22">
        <v>43359</v>
      </c>
      <c r="B313">
        <v>222.80299400000001</v>
      </c>
      <c r="C313">
        <v>222.80299400000001</v>
      </c>
      <c r="D313">
        <v>211.11799600000001</v>
      </c>
      <c r="E313">
        <v>220.58900499999999</v>
      </c>
      <c r="F313">
        <v>220.58900499999999</v>
      </c>
      <c r="G313">
        <v>1502260000</v>
      </c>
    </row>
    <row r="314" spans="1:7" ht="13">
      <c r="A314" s="22">
        <v>43360</v>
      </c>
      <c r="B314">
        <v>221.58200099999999</v>
      </c>
      <c r="C314">
        <v>224.26100199999999</v>
      </c>
      <c r="D314">
        <v>195.307999</v>
      </c>
      <c r="E314">
        <v>197.875</v>
      </c>
      <c r="F314">
        <v>197.875</v>
      </c>
      <c r="G314">
        <v>2019910000</v>
      </c>
    </row>
    <row r="315" spans="1:7" ht="13">
      <c r="A315" s="22">
        <v>43361</v>
      </c>
      <c r="B315">
        <v>197.095001</v>
      </c>
      <c r="C315">
        <v>213.35699500000001</v>
      </c>
      <c r="D315">
        <v>195.93400600000001</v>
      </c>
      <c r="E315">
        <v>209.97500600000001</v>
      </c>
      <c r="F315">
        <v>209.97500600000001</v>
      </c>
      <c r="G315">
        <v>1800640000</v>
      </c>
    </row>
    <row r="316" spans="1:7" ht="13">
      <c r="A316" s="22">
        <v>43362</v>
      </c>
      <c r="B316">
        <v>209.47200000000001</v>
      </c>
      <c r="C316">
        <v>213.871002</v>
      </c>
      <c r="D316">
        <v>201.65600599999999</v>
      </c>
      <c r="E316">
        <v>209.96899400000001</v>
      </c>
      <c r="F316">
        <v>209.96899400000001</v>
      </c>
      <c r="G316">
        <v>1733330000</v>
      </c>
    </row>
    <row r="317" spans="1:7" ht="13">
      <c r="A317" s="22">
        <v>43363</v>
      </c>
      <c r="B317">
        <v>210.287994</v>
      </c>
      <c r="C317">
        <v>224.817993</v>
      </c>
      <c r="D317">
        <v>207.78900100000001</v>
      </c>
      <c r="E317">
        <v>224.591003</v>
      </c>
      <c r="F317">
        <v>224.591003</v>
      </c>
      <c r="G317">
        <v>1782070000</v>
      </c>
    </row>
    <row r="318" spans="1:7" ht="13">
      <c r="A318" s="22">
        <v>43364</v>
      </c>
      <c r="B318">
        <v>225.25100699999999</v>
      </c>
      <c r="C318">
        <v>248.38800000000001</v>
      </c>
      <c r="D318">
        <v>221.567001</v>
      </c>
      <c r="E318">
        <v>246.584</v>
      </c>
      <c r="F318">
        <v>246.584</v>
      </c>
      <c r="G318">
        <v>2836200000</v>
      </c>
    </row>
    <row r="319" spans="1:7" ht="13">
      <c r="A319" s="22">
        <v>43365</v>
      </c>
      <c r="B319">
        <v>247.337006</v>
      </c>
      <c r="C319">
        <v>251.195999</v>
      </c>
      <c r="D319">
        <v>233.80999800000001</v>
      </c>
      <c r="E319">
        <v>240.479996</v>
      </c>
      <c r="F319">
        <v>240.479996</v>
      </c>
      <c r="G319">
        <v>1921820000</v>
      </c>
    </row>
    <row r="320" spans="1:7" ht="13">
      <c r="A320" s="22">
        <v>43366</v>
      </c>
      <c r="B320">
        <v>240.99200400000001</v>
      </c>
      <c r="C320">
        <v>247.46400499999999</v>
      </c>
      <c r="D320">
        <v>237.85699500000001</v>
      </c>
      <c r="E320">
        <v>244.33000200000001</v>
      </c>
      <c r="F320">
        <v>244.33000200000001</v>
      </c>
      <c r="G320">
        <v>1693470000</v>
      </c>
    </row>
    <row r="321" spans="1:7" ht="13">
      <c r="A321" s="22">
        <v>43367</v>
      </c>
      <c r="B321">
        <v>244.84399400000001</v>
      </c>
      <c r="C321">
        <v>245.108002</v>
      </c>
      <c r="D321">
        <v>227.490005</v>
      </c>
      <c r="E321">
        <v>228.729996</v>
      </c>
      <c r="F321">
        <v>228.729996</v>
      </c>
      <c r="G321">
        <v>1748740000</v>
      </c>
    </row>
    <row r="322" spans="1:7" ht="13">
      <c r="A322" s="22">
        <v>43368</v>
      </c>
      <c r="B322">
        <v>228.32699600000001</v>
      </c>
      <c r="C322">
        <v>228.32699600000001</v>
      </c>
      <c r="D322">
        <v>206.490005</v>
      </c>
      <c r="E322">
        <v>218.50500500000001</v>
      </c>
      <c r="F322">
        <v>218.50500500000001</v>
      </c>
      <c r="G322">
        <v>2120360000</v>
      </c>
    </row>
    <row r="323" spans="1:7" ht="13">
      <c r="A323" s="22">
        <v>43369</v>
      </c>
      <c r="B323">
        <v>218.64700300000001</v>
      </c>
      <c r="C323">
        <v>221.43699599999999</v>
      </c>
      <c r="D323">
        <v>209.11300700000001</v>
      </c>
      <c r="E323">
        <v>215.84700000000001</v>
      </c>
      <c r="F323">
        <v>215.84700000000001</v>
      </c>
      <c r="G323">
        <v>1756100000</v>
      </c>
    </row>
    <row r="324" spans="1:7" ht="13">
      <c r="A324" s="22">
        <v>43370</v>
      </c>
      <c r="B324">
        <v>215.44000199999999</v>
      </c>
      <c r="C324">
        <v>230.60699500000001</v>
      </c>
      <c r="D324">
        <v>212.65400700000001</v>
      </c>
      <c r="E324">
        <v>228.49400299999999</v>
      </c>
      <c r="F324">
        <v>228.49400299999999</v>
      </c>
      <c r="G324">
        <v>2030320000</v>
      </c>
    </row>
    <row r="325" spans="1:7" ht="13">
      <c r="A325" s="22">
        <v>43371</v>
      </c>
      <c r="B325">
        <v>229.041</v>
      </c>
      <c r="C325">
        <v>231.74800099999999</v>
      </c>
      <c r="D325">
        <v>218.669006</v>
      </c>
      <c r="E325">
        <v>222.401993</v>
      </c>
      <c r="F325">
        <v>222.401993</v>
      </c>
      <c r="G325">
        <v>2018120000</v>
      </c>
    </row>
    <row r="326" spans="1:7" ht="13">
      <c r="A326" s="22">
        <v>43372</v>
      </c>
      <c r="B326">
        <v>221.70500200000001</v>
      </c>
      <c r="C326">
        <v>234.01400799999999</v>
      </c>
      <c r="D326">
        <v>216.078003</v>
      </c>
      <c r="E326">
        <v>231.634995</v>
      </c>
      <c r="F326">
        <v>231.634995</v>
      </c>
      <c r="G326">
        <v>2208720000</v>
      </c>
    </row>
    <row r="327" spans="1:7" ht="13">
      <c r="A327" s="22">
        <v>43373</v>
      </c>
      <c r="B327">
        <v>231.32899499999999</v>
      </c>
      <c r="C327">
        <v>236.98599200000001</v>
      </c>
      <c r="D327">
        <v>228.445007</v>
      </c>
      <c r="E327">
        <v>232.848007</v>
      </c>
      <c r="F327">
        <v>232.848007</v>
      </c>
      <c r="G327">
        <v>1765560000</v>
      </c>
    </row>
    <row r="328" spans="1:7" ht="13">
      <c r="A328" s="22">
        <v>43374</v>
      </c>
      <c r="B328">
        <v>233.220001</v>
      </c>
      <c r="C328">
        <v>234.145004</v>
      </c>
      <c r="D328">
        <v>226.945007</v>
      </c>
      <c r="E328">
        <v>230.76800499999999</v>
      </c>
      <c r="F328">
        <v>230.76800499999999</v>
      </c>
      <c r="G328">
        <v>1597500000</v>
      </c>
    </row>
    <row r="329" spans="1:7" ht="13">
      <c r="A329" s="22">
        <v>43375</v>
      </c>
      <c r="B329">
        <v>231.10000600000001</v>
      </c>
      <c r="C329">
        <v>231.16700700000001</v>
      </c>
      <c r="D329">
        <v>225.837997</v>
      </c>
      <c r="E329">
        <v>227.18100000000001</v>
      </c>
      <c r="F329">
        <v>227.18100000000001</v>
      </c>
      <c r="G329">
        <v>1542080000</v>
      </c>
    </row>
    <row r="330" spans="1:7" ht="13">
      <c r="A330" s="22">
        <v>43376</v>
      </c>
      <c r="B330">
        <v>226.40699799999999</v>
      </c>
      <c r="C330">
        <v>226.45799299999999</v>
      </c>
      <c r="D330">
        <v>213.97099299999999</v>
      </c>
      <c r="E330">
        <v>220.48899800000001</v>
      </c>
      <c r="F330">
        <v>220.48899800000001</v>
      </c>
      <c r="G330">
        <v>1683930000</v>
      </c>
    </row>
    <row r="331" spans="1:7" ht="13">
      <c r="A331" s="22">
        <v>43377</v>
      </c>
      <c r="B331">
        <v>220.445999</v>
      </c>
      <c r="C331">
        <v>226.14799500000001</v>
      </c>
      <c r="D331">
        <v>220.08999600000001</v>
      </c>
      <c r="E331">
        <v>222.21800200000001</v>
      </c>
      <c r="F331">
        <v>222.21800200000001</v>
      </c>
      <c r="G331">
        <v>1479500000</v>
      </c>
    </row>
    <row r="332" spans="1:7" ht="13">
      <c r="A332" s="22">
        <v>43378</v>
      </c>
      <c r="B332">
        <v>222.266998</v>
      </c>
      <c r="C332">
        <v>228.31899999999999</v>
      </c>
      <c r="D332">
        <v>220.95700099999999</v>
      </c>
      <c r="E332">
        <v>227.600998</v>
      </c>
      <c r="F332">
        <v>227.600998</v>
      </c>
      <c r="G332">
        <v>1547330000</v>
      </c>
    </row>
    <row r="333" spans="1:7" ht="13">
      <c r="A333" s="22">
        <v>43379</v>
      </c>
      <c r="B333">
        <v>227.55200199999999</v>
      </c>
      <c r="C333">
        <v>227.925995</v>
      </c>
      <c r="D333">
        <v>224.246002</v>
      </c>
      <c r="E333">
        <v>225.11999499999999</v>
      </c>
      <c r="F333">
        <v>225.11999499999999</v>
      </c>
      <c r="G333">
        <v>1505070000</v>
      </c>
    </row>
    <row r="334" spans="1:7" ht="13">
      <c r="A334" s="22">
        <v>43380</v>
      </c>
      <c r="B334">
        <v>225.43499800000001</v>
      </c>
      <c r="C334">
        <v>226.36999499999999</v>
      </c>
      <c r="D334">
        <v>222.996002</v>
      </c>
      <c r="E334">
        <v>226.11900299999999</v>
      </c>
      <c r="F334">
        <v>226.11900299999999</v>
      </c>
      <c r="G334">
        <v>1470480000</v>
      </c>
    </row>
    <row r="335" spans="1:7" ht="13">
      <c r="A335" s="22">
        <v>43381</v>
      </c>
      <c r="B335">
        <v>226.50900300000001</v>
      </c>
      <c r="C335">
        <v>230.76499899999999</v>
      </c>
      <c r="D335">
        <v>224.557007</v>
      </c>
      <c r="E335">
        <v>229.25500500000001</v>
      </c>
      <c r="F335">
        <v>229.25500500000001</v>
      </c>
      <c r="G335">
        <v>1470740000</v>
      </c>
    </row>
    <row r="336" spans="1:7" ht="13">
      <c r="A336" s="22">
        <v>43382</v>
      </c>
      <c r="B336">
        <v>229.71000699999999</v>
      </c>
      <c r="C336">
        <v>230.16099500000001</v>
      </c>
      <c r="D336">
        <v>226.40100100000001</v>
      </c>
      <c r="E336">
        <v>227.98199500000001</v>
      </c>
      <c r="F336">
        <v>227.98199500000001</v>
      </c>
      <c r="G336">
        <v>1405130000</v>
      </c>
    </row>
    <row r="337" spans="1:7" ht="13">
      <c r="A337" s="22">
        <v>43383</v>
      </c>
      <c r="B337">
        <v>227.615005</v>
      </c>
      <c r="C337">
        <v>227.70700099999999</v>
      </c>
      <c r="D337">
        <v>224.49499499999999</v>
      </c>
      <c r="E337">
        <v>225.76899700000001</v>
      </c>
      <c r="F337">
        <v>225.76899700000001</v>
      </c>
      <c r="G337">
        <v>1384040000</v>
      </c>
    </row>
    <row r="338" spans="1:7" ht="13">
      <c r="A338" s="22">
        <v>43384</v>
      </c>
      <c r="B338">
        <v>225.61000100000001</v>
      </c>
      <c r="C338">
        <v>225.61000100000001</v>
      </c>
      <c r="D338">
        <v>189.283005</v>
      </c>
      <c r="E338">
        <v>189.49899300000001</v>
      </c>
      <c r="F338">
        <v>189.49899300000001</v>
      </c>
      <c r="G338">
        <v>2167620000</v>
      </c>
    </row>
    <row r="339" spans="1:7" ht="13">
      <c r="A339" s="22">
        <v>43385</v>
      </c>
      <c r="B339">
        <v>188.70700099999999</v>
      </c>
      <c r="C339">
        <v>199.40100100000001</v>
      </c>
      <c r="D339">
        <v>188.70700099999999</v>
      </c>
      <c r="E339">
        <v>196.72700499999999</v>
      </c>
      <c r="F339">
        <v>196.72700499999999</v>
      </c>
      <c r="G339">
        <v>1487900000</v>
      </c>
    </row>
    <row r="340" spans="1:7" ht="13">
      <c r="A340" s="22">
        <v>43386</v>
      </c>
      <c r="B340">
        <v>196.36399800000001</v>
      </c>
      <c r="C340">
        <v>201.27900700000001</v>
      </c>
      <c r="D340">
        <v>196.36399800000001</v>
      </c>
      <c r="E340">
        <v>199.841003</v>
      </c>
      <c r="F340">
        <v>199.841003</v>
      </c>
      <c r="G340">
        <v>1167610000</v>
      </c>
    </row>
    <row r="341" spans="1:7" ht="13">
      <c r="A341" s="22">
        <v>43387</v>
      </c>
      <c r="B341">
        <v>199.69099399999999</v>
      </c>
      <c r="C341">
        <v>201.82699600000001</v>
      </c>
      <c r="D341">
        <v>195.24299600000001</v>
      </c>
      <c r="E341">
        <v>195.71499600000001</v>
      </c>
      <c r="F341">
        <v>195.71499600000001</v>
      </c>
      <c r="G341">
        <v>1169260000</v>
      </c>
    </row>
    <row r="342" spans="1:7" ht="13">
      <c r="A342" s="22">
        <v>43388</v>
      </c>
      <c r="B342">
        <v>195.270004</v>
      </c>
      <c r="C342">
        <v>222.11799600000001</v>
      </c>
      <c r="D342">
        <v>194.158997</v>
      </c>
      <c r="E342">
        <v>209.70399499999999</v>
      </c>
      <c r="F342">
        <v>209.70399499999999</v>
      </c>
      <c r="G342">
        <v>2865830000</v>
      </c>
    </row>
    <row r="343" spans="1:7" ht="13">
      <c r="A343" s="22">
        <v>43389</v>
      </c>
      <c r="B343">
        <v>209.628006</v>
      </c>
      <c r="C343">
        <v>212.17300399999999</v>
      </c>
      <c r="D343">
        <v>207.983994</v>
      </c>
      <c r="E343">
        <v>210.11999499999999</v>
      </c>
      <c r="F343">
        <v>210.11999499999999</v>
      </c>
      <c r="G343">
        <v>1532280000</v>
      </c>
    </row>
    <row r="344" spans="1:7" ht="13">
      <c r="A344" s="22">
        <v>43390</v>
      </c>
      <c r="B344">
        <v>210.216995</v>
      </c>
      <c r="C344">
        <v>211.125</v>
      </c>
      <c r="D344">
        <v>205.92799400000001</v>
      </c>
      <c r="E344">
        <v>207.08299299999999</v>
      </c>
      <c r="F344">
        <v>207.08299299999999</v>
      </c>
      <c r="G344">
        <v>1444130000</v>
      </c>
    </row>
    <row r="345" spans="1:7" ht="13">
      <c r="A345" s="22">
        <v>43391</v>
      </c>
      <c r="B345">
        <v>207.40400700000001</v>
      </c>
      <c r="C345">
        <v>208.470001</v>
      </c>
      <c r="D345">
        <v>201.74299600000001</v>
      </c>
      <c r="E345">
        <v>203.35200499999999</v>
      </c>
      <c r="F345">
        <v>203.35200499999999</v>
      </c>
      <c r="G345">
        <v>1365860000</v>
      </c>
    </row>
    <row r="346" spans="1:7" ht="13">
      <c r="A346" s="22">
        <v>43392</v>
      </c>
      <c r="B346">
        <v>203.25700399999999</v>
      </c>
      <c r="C346">
        <v>204.662994</v>
      </c>
      <c r="D346">
        <v>201.84399400000001</v>
      </c>
      <c r="E346">
        <v>203.72700499999999</v>
      </c>
      <c r="F346">
        <v>203.72700499999999</v>
      </c>
      <c r="G346">
        <v>1264480000</v>
      </c>
    </row>
    <row r="347" spans="1:7" ht="13">
      <c r="A347" s="22">
        <v>43393</v>
      </c>
      <c r="B347">
        <v>203.51499899999999</v>
      </c>
      <c r="C347">
        <v>206.22200000000001</v>
      </c>
      <c r="D347">
        <v>203.08500699999999</v>
      </c>
      <c r="E347">
        <v>205.429993</v>
      </c>
      <c r="F347">
        <v>205.429993</v>
      </c>
      <c r="G347">
        <v>1238780000</v>
      </c>
    </row>
    <row r="348" spans="1:7" ht="13">
      <c r="A348" s="22">
        <v>43394</v>
      </c>
      <c r="B348">
        <v>205.38999899999999</v>
      </c>
      <c r="C348">
        <v>208.154999</v>
      </c>
      <c r="D348">
        <v>204.621002</v>
      </c>
      <c r="E348">
        <v>205.141998</v>
      </c>
      <c r="F348">
        <v>205.141998</v>
      </c>
      <c r="G348">
        <v>1190300000</v>
      </c>
    </row>
    <row r="349" spans="1:7" ht="13">
      <c r="A349" s="22">
        <v>43395</v>
      </c>
      <c r="B349">
        <v>205.17399599999999</v>
      </c>
      <c r="C349">
        <v>206.932007</v>
      </c>
      <c r="D349">
        <v>203.37699900000001</v>
      </c>
      <c r="E349">
        <v>204.044006</v>
      </c>
      <c r="F349">
        <v>204.044006</v>
      </c>
      <c r="G349">
        <v>1328980000</v>
      </c>
    </row>
    <row r="350" spans="1:7" ht="13">
      <c r="A350" s="22">
        <v>43396</v>
      </c>
      <c r="B350">
        <v>204.016006</v>
      </c>
      <c r="C350">
        <v>205.15100100000001</v>
      </c>
      <c r="D350">
        <v>201.91099500000001</v>
      </c>
      <c r="E350">
        <v>204.33599899999999</v>
      </c>
      <c r="F350">
        <v>204.33599899999999</v>
      </c>
      <c r="G350">
        <v>1237490000</v>
      </c>
    </row>
    <row r="351" spans="1:7" ht="13">
      <c r="A351" s="22">
        <v>43397</v>
      </c>
      <c r="B351">
        <v>204.12699900000001</v>
      </c>
      <c r="C351">
        <v>205.580994</v>
      </c>
      <c r="D351">
        <v>203.354004</v>
      </c>
      <c r="E351">
        <v>203.85200499999999</v>
      </c>
      <c r="F351">
        <v>203.85200499999999</v>
      </c>
      <c r="G351">
        <v>1102220000</v>
      </c>
    </row>
    <row r="352" spans="1:7" ht="13">
      <c r="A352" s="22">
        <v>43398</v>
      </c>
      <c r="B352">
        <v>203.86799600000001</v>
      </c>
      <c r="C352">
        <v>204.13200399999999</v>
      </c>
      <c r="D352">
        <v>201.82299800000001</v>
      </c>
      <c r="E352">
        <v>202.71899400000001</v>
      </c>
      <c r="F352">
        <v>202.71899400000001</v>
      </c>
      <c r="G352">
        <v>1102900000</v>
      </c>
    </row>
    <row r="353" spans="1:7" ht="13">
      <c r="A353" s="22">
        <v>43399</v>
      </c>
      <c r="B353">
        <v>202.33599899999999</v>
      </c>
      <c r="C353">
        <v>204.779999</v>
      </c>
      <c r="D353">
        <v>201.550995</v>
      </c>
      <c r="E353">
        <v>203.32899499999999</v>
      </c>
      <c r="F353">
        <v>203.32899499999999</v>
      </c>
      <c r="G353">
        <v>1161310000</v>
      </c>
    </row>
    <row r="354" spans="1:7" ht="13">
      <c r="A354" s="22">
        <v>43400</v>
      </c>
      <c r="B354">
        <v>203.35600299999999</v>
      </c>
      <c r="C354">
        <v>206.08200099999999</v>
      </c>
      <c r="D354">
        <v>203.12600699999999</v>
      </c>
      <c r="E354">
        <v>204.21000699999999</v>
      </c>
      <c r="F354">
        <v>204.21000699999999</v>
      </c>
      <c r="G354">
        <v>1084810000</v>
      </c>
    </row>
    <row r="355" spans="1:7" ht="13">
      <c r="A355" s="22">
        <v>43401</v>
      </c>
      <c r="B355">
        <v>204.509995</v>
      </c>
      <c r="C355">
        <v>205.919006</v>
      </c>
      <c r="D355">
        <v>203.52299500000001</v>
      </c>
      <c r="E355">
        <v>205.36599699999999</v>
      </c>
      <c r="F355">
        <v>205.36599699999999</v>
      </c>
      <c r="G355">
        <v>1139140000</v>
      </c>
    </row>
    <row r="356" spans="1:7" ht="13">
      <c r="A356" s="22">
        <v>43402</v>
      </c>
      <c r="B356">
        <v>205.17399599999999</v>
      </c>
      <c r="C356">
        <v>205.59700000000001</v>
      </c>
      <c r="D356">
        <v>195.733994</v>
      </c>
      <c r="E356">
        <v>197.246994</v>
      </c>
      <c r="F356">
        <v>197.246994</v>
      </c>
      <c r="G356">
        <v>1517230000</v>
      </c>
    </row>
    <row r="357" spans="1:7" ht="13">
      <c r="A357" s="22">
        <v>43403</v>
      </c>
      <c r="B357">
        <v>197.203003</v>
      </c>
      <c r="C357">
        <v>198.121994</v>
      </c>
      <c r="D357">
        <v>196.350998</v>
      </c>
      <c r="E357">
        <v>197.55600000000001</v>
      </c>
      <c r="F357">
        <v>197.55600000000001</v>
      </c>
      <c r="G357">
        <v>1363500000</v>
      </c>
    </row>
    <row r="358" spans="1:7" ht="13">
      <c r="A358" s="22">
        <v>43404</v>
      </c>
      <c r="B358">
        <v>197.649002</v>
      </c>
      <c r="C358">
        <v>198.337997</v>
      </c>
      <c r="D358">
        <v>196.53100599999999</v>
      </c>
      <c r="E358">
        <v>197.38099700000001</v>
      </c>
      <c r="F358">
        <v>197.38099700000001</v>
      </c>
      <c r="G358">
        <v>1442380000</v>
      </c>
    </row>
    <row r="359" spans="1:7" ht="13">
      <c r="A359" s="22">
        <v>43405</v>
      </c>
      <c r="B359">
        <v>197.537003</v>
      </c>
      <c r="C359">
        <v>203.753998</v>
      </c>
      <c r="D359">
        <v>197.328003</v>
      </c>
      <c r="E359">
        <v>198.871994</v>
      </c>
      <c r="F359">
        <v>198.871994</v>
      </c>
      <c r="G359">
        <v>1336700000</v>
      </c>
    </row>
    <row r="360" spans="1:7" ht="13">
      <c r="A360" s="22">
        <v>43406</v>
      </c>
      <c r="B360">
        <v>198.98199500000001</v>
      </c>
      <c r="C360">
        <v>201.26899700000001</v>
      </c>
      <c r="D360">
        <v>198.75500500000001</v>
      </c>
      <c r="E360">
        <v>200.634995</v>
      </c>
      <c r="F360">
        <v>200.634995</v>
      </c>
      <c r="G360">
        <v>1451870000</v>
      </c>
    </row>
    <row r="361" spans="1:7" ht="13">
      <c r="A361" s="22">
        <v>43407</v>
      </c>
      <c r="B361">
        <v>200.740005</v>
      </c>
      <c r="C361">
        <v>200.740005</v>
      </c>
      <c r="D361">
        <v>199.52499399999999</v>
      </c>
      <c r="E361">
        <v>200.18600499999999</v>
      </c>
      <c r="F361">
        <v>200.18600499999999</v>
      </c>
      <c r="G361">
        <v>1307150000</v>
      </c>
    </row>
    <row r="362" spans="1:7" ht="13">
      <c r="A362" s="22">
        <v>43408</v>
      </c>
      <c r="B362">
        <v>200.158005</v>
      </c>
      <c r="C362">
        <v>211.27200300000001</v>
      </c>
      <c r="D362">
        <v>198.98599200000001</v>
      </c>
      <c r="E362">
        <v>207.48599200000001</v>
      </c>
      <c r="F362">
        <v>207.48599200000001</v>
      </c>
      <c r="G362">
        <v>1749300000</v>
      </c>
    </row>
    <row r="363" spans="1:7" ht="13">
      <c r="A363" s="22">
        <v>43409</v>
      </c>
      <c r="B363">
        <v>207.10000600000001</v>
      </c>
      <c r="C363">
        <v>210.81899999999999</v>
      </c>
      <c r="D363">
        <v>206.57299800000001</v>
      </c>
      <c r="E363">
        <v>209.091003</v>
      </c>
      <c r="F363">
        <v>209.091003</v>
      </c>
      <c r="G363">
        <v>1613510000</v>
      </c>
    </row>
    <row r="364" spans="1:7" ht="13">
      <c r="A364" s="22">
        <v>43410</v>
      </c>
      <c r="B364">
        <v>209.47399899999999</v>
      </c>
      <c r="C364">
        <v>218.45199600000001</v>
      </c>
      <c r="D364">
        <v>207.89399700000001</v>
      </c>
      <c r="E364">
        <v>218.45199600000001</v>
      </c>
      <c r="F364">
        <v>218.45199600000001</v>
      </c>
      <c r="G364">
        <v>1856940000</v>
      </c>
    </row>
    <row r="365" spans="1:7" ht="13">
      <c r="A365" s="22">
        <v>43411</v>
      </c>
      <c r="B365">
        <v>218.899002</v>
      </c>
      <c r="C365">
        <v>221.651993</v>
      </c>
      <c r="D365">
        <v>216.79600500000001</v>
      </c>
      <c r="E365">
        <v>217.182999</v>
      </c>
      <c r="F365">
        <v>217.182999</v>
      </c>
      <c r="G365">
        <v>1927830000</v>
      </c>
    </row>
    <row r="366" spans="1:7" ht="13">
      <c r="A366" s="22">
        <v>43412</v>
      </c>
      <c r="B366">
        <v>217.32699600000001</v>
      </c>
      <c r="C366">
        <v>218.337997</v>
      </c>
      <c r="D366">
        <v>212.199005</v>
      </c>
      <c r="E366">
        <v>212.23100299999999</v>
      </c>
      <c r="F366">
        <v>212.23100299999999</v>
      </c>
      <c r="G366">
        <v>1769080000</v>
      </c>
    </row>
    <row r="367" spans="1:7" ht="13">
      <c r="A367" s="22">
        <v>43413</v>
      </c>
      <c r="B367">
        <v>211.98699999999999</v>
      </c>
      <c r="C367">
        <v>213.31599399999999</v>
      </c>
      <c r="D367">
        <v>209.51499899999999</v>
      </c>
      <c r="E367">
        <v>210.074005</v>
      </c>
      <c r="F367">
        <v>210.074005</v>
      </c>
      <c r="G367">
        <v>1554750000</v>
      </c>
    </row>
    <row r="368" spans="1:7" ht="13">
      <c r="A368" s="22">
        <v>43414</v>
      </c>
      <c r="B368">
        <v>209.97500600000001</v>
      </c>
      <c r="C368">
        <v>213.85699500000001</v>
      </c>
      <c r="D368">
        <v>209.804993</v>
      </c>
      <c r="E368">
        <v>212.533005</v>
      </c>
      <c r="F368">
        <v>212.533005</v>
      </c>
      <c r="G368">
        <v>1377760000</v>
      </c>
    </row>
    <row r="369" spans="1:7" ht="13">
      <c r="A369" s="22">
        <v>43415</v>
      </c>
      <c r="B369">
        <v>212.479004</v>
      </c>
      <c r="C369">
        <v>212.99899300000001</v>
      </c>
      <c r="D369">
        <v>208.86799600000001</v>
      </c>
      <c r="E369">
        <v>211.33999600000001</v>
      </c>
      <c r="F369">
        <v>211.33999600000001</v>
      </c>
      <c r="G369">
        <v>1501600000</v>
      </c>
    </row>
    <row r="370" spans="1:7" ht="13">
      <c r="A370" s="22">
        <v>43416</v>
      </c>
      <c r="B370">
        <v>211.51300000000001</v>
      </c>
      <c r="C370">
        <v>212.62300099999999</v>
      </c>
      <c r="D370">
        <v>208.92399599999999</v>
      </c>
      <c r="E370">
        <v>210.41799900000001</v>
      </c>
      <c r="F370">
        <v>210.41799900000001</v>
      </c>
      <c r="G370">
        <v>1452380000</v>
      </c>
    </row>
    <row r="371" spans="1:7" ht="13">
      <c r="A371" s="22">
        <v>43417</v>
      </c>
      <c r="B371">
        <v>210.149002</v>
      </c>
      <c r="C371">
        <v>210.51499899999999</v>
      </c>
      <c r="D371">
        <v>206.134995</v>
      </c>
      <c r="E371">
        <v>206.82600400000001</v>
      </c>
      <c r="F371">
        <v>206.82600400000001</v>
      </c>
      <c r="G371">
        <v>1610260000</v>
      </c>
    </row>
    <row r="372" spans="1:7" ht="13">
      <c r="A372" s="22">
        <v>43418</v>
      </c>
      <c r="B372">
        <v>206.533997</v>
      </c>
      <c r="C372">
        <v>207.04499799999999</v>
      </c>
      <c r="D372">
        <v>174.084</v>
      </c>
      <c r="E372">
        <v>181.39700300000001</v>
      </c>
      <c r="F372">
        <v>181.39700300000001</v>
      </c>
      <c r="G372">
        <v>2595330000</v>
      </c>
    </row>
    <row r="373" spans="1:7" ht="13">
      <c r="A373" s="22">
        <v>43419</v>
      </c>
      <c r="B373">
        <v>181.899002</v>
      </c>
      <c r="C373">
        <v>184.25100699999999</v>
      </c>
      <c r="D373">
        <v>170.18899500000001</v>
      </c>
      <c r="E373">
        <v>180.80600000000001</v>
      </c>
      <c r="F373">
        <v>180.80600000000001</v>
      </c>
      <c r="G373">
        <v>2638410000</v>
      </c>
    </row>
    <row r="374" spans="1:7" ht="13">
      <c r="A374" s="22">
        <v>43420</v>
      </c>
      <c r="B374">
        <v>180.865005</v>
      </c>
      <c r="C374">
        <v>181.35000600000001</v>
      </c>
      <c r="D374">
        <v>173.12600699999999</v>
      </c>
      <c r="E374">
        <v>175.17700199999999</v>
      </c>
      <c r="F374">
        <v>175.17700199999999</v>
      </c>
      <c r="G374">
        <v>2015330000</v>
      </c>
    </row>
    <row r="375" spans="1:7" ht="13">
      <c r="A375" s="22">
        <v>43421</v>
      </c>
      <c r="B375">
        <v>175.36000100000001</v>
      </c>
      <c r="C375">
        <v>175.850998</v>
      </c>
      <c r="D375">
        <v>172.86900299999999</v>
      </c>
      <c r="E375">
        <v>174.00100699999999</v>
      </c>
      <c r="F375">
        <v>174.00100699999999</v>
      </c>
      <c r="G375">
        <v>1832800000</v>
      </c>
    </row>
    <row r="376" spans="1:7" ht="13">
      <c r="A376" s="22">
        <v>43422</v>
      </c>
      <c r="B376">
        <v>174.175003</v>
      </c>
      <c r="C376">
        <v>179.151993</v>
      </c>
      <c r="D376">
        <v>174.175003</v>
      </c>
      <c r="E376">
        <v>177.067001</v>
      </c>
      <c r="F376">
        <v>177.067001</v>
      </c>
      <c r="G376">
        <v>1810920000</v>
      </c>
    </row>
    <row r="377" spans="1:7" ht="13">
      <c r="A377" s="22">
        <v>43423</v>
      </c>
      <c r="B377">
        <v>177.179001</v>
      </c>
      <c r="C377">
        <v>177.179001</v>
      </c>
      <c r="D377">
        <v>147.850998</v>
      </c>
      <c r="E377">
        <v>149.175003</v>
      </c>
      <c r="F377">
        <v>149.175003</v>
      </c>
      <c r="G377">
        <v>2745160000</v>
      </c>
    </row>
    <row r="378" spans="1:7" ht="13">
      <c r="A378" s="22">
        <v>43424</v>
      </c>
      <c r="B378">
        <v>148.81100499999999</v>
      </c>
      <c r="C378">
        <v>151.253006</v>
      </c>
      <c r="D378">
        <v>126.360001</v>
      </c>
      <c r="E378">
        <v>130.33900499999999</v>
      </c>
      <c r="F378">
        <v>130.33900499999999</v>
      </c>
      <c r="G378">
        <v>3134410000</v>
      </c>
    </row>
    <row r="379" spans="1:7" ht="13">
      <c r="A379" s="22">
        <v>43425</v>
      </c>
      <c r="B379">
        <v>131.141998</v>
      </c>
      <c r="C379">
        <v>138.88999899999999</v>
      </c>
      <c r="D379">
        <v>125.758003</v>
      </c>
      <c r="E379">
        <v>136.70100400000001</v>
      </c>
      <c r="F379">
        <v>136.70100400000001</v>
      </c>
      <c r="G379">
        <v>2685930000</v>
      </c>
    </row>
    <row r="380" spans="1:7" ht="13">
      <c r="A380" s="22">
        <v>43426</v>
      </c>
      <c r="B380">
        <v>136.81100499999999</v>
      </c>
      <c r="C380">
        <v>137.740005</v>
      </c>
      <c r="D380">
        <v>126.706001</v>
      </c>
      <c r="E380">
        <v>126.706001</v>
      </c>
      <c r="F380">
        <v>126.706001</v>
      </c>
      <c r="G380">
        <v>1792150000</v>
      </c>
    </row>
    <row r="381" spans="1:7" ht="13">
      <c r="A381" s="22">
        <v>43427</v>
      </c>
      <c r="B381">
        <v>126.418999</v>
      </c>
      <c r="C381">
        <v>127.02800000000001</v>
      </c>
      <c r="D381">
        <v>119.558998</v>
      </c>
      <c r="E381">
        <v>123.295998</v>
      </c>
      <c r="F381">
        <v>123.295998</v>
      </c>
      <c r="G381">
        <v>1998010000</v>
      </c>
    </row>
    <row r="382" spans="1:7" ht="13">
      <c r="A382" s="22">
        <v>43428</v>
      </c>
      <c r="B382">
        <v>123.304001</v>
      </c>
      <c r="C382">
        <v>126.78800200000001</v>
      </c>
      <c r="D382">
        <v>110.824997</v>
      </c>
      <c r="E382">
        <v>113.49400300000001</v>
      </c>
      <c r="F382">
        <v>113.49400300000001</v>
      </c>
      <c r="G382">
        <v>1800960000</v>
      </c>
    </row>
    <row r="383" spans="1:7" ht="13">
      <c r="A383" s="22">
        <v>43429</v>
      </c>
      <c r="B383">
        <v>113.12599899999999</v>
      </c>
      <c r="C383">
        <v>118.88099699999999</v>
      </c>
      <c r="D383">
        <v>101.769997</v>
      </c>
      <c r="E383">
        <v>116.449997</v>
      </c>
      <c r="F383">
        <v>116.449997</v>
      </c>
      <c r="G383">
        <v>2466750000</v>
      </c>
    </row>
    <row r="384" spans="1:7" ht="13">
      <c r="A384" s="22">
        <v>43430</v>
      </c>
      <c r="B384">
        <v>116.343002</v>
      </c>
      <c r="C384">
        <v>118.200996</v>
      </c>
      <c r="D384">
        <v>104.89299800000001</v>
      </c>
      <c r="E384">
        <v>108.334999</v>
      </c>
      <c r="F384">
        <v>108.334999</v>
      </c>
      <c r="G384">
        <v>2139490000</v>
      </c>
    </row>
    <row r="385" spans="1:7" ht="13">
      <c r="A385" s="22">
        <v>43431</v>
      </c>
      <c r="B385">
        <v>107.91300200000001</v>
      </c>
      <c r="C385">
        <v>111.84200300000001</v>
      </c>
      <c r="D385">
        <v>102.452003</v>
      </c>
      <c r="E385">
        <v>110.010002</v>
      </c>
      <c r="F385">
        <v>110.010002</v>
      </c>
      <c r="G385">
        <v>2320010000</v>
      </c>
    </row>
    <row r="386" spans="1:7" ht="13">
      <c r="A386" s="22">
        <v>43432</v>
      </c>
      <c r="B386">
        <v>110.197998</v>
      </c>
      <c r="C386">
        <v>126.047997</v>
      </c>
      <c r="D386">
        <v>110.197998</v>
      </c>
      <c r="E386">
        <v>122.43800400000001</v>
      </c>
      <c r="F386">
        <v>122.43800400000001</v>
      </c>
      <c r="G386">
        <v>2673470000</v>
      </c>
    </row>
    <row r="387" spans="1:7" ht="13">
      <c r="A387" s="22">
        <v>43433</v>
      </c>
      <c r="B387">
        <v>122.72154999999999</v>
      </c>
      <c r="C387">
        <v>123.229721</v>
      </c>
      <c r="D387">
        <v>115.297691</v>
      </c>
      <c r="E387">
        <v>117.542648</v>
      </c>
      <c r="F387">
        <v>117.542648</v>
      </c>
      <c r="G387">
        <v>2196099151</v>
      </c>
    </row>
    <row r="388" spans="1:7" ht="13">
      <c r="A388" s="22">
        <v>43434</v>
      </c>
      <c r="B388">
        <v>117.72809599999999</v>
      </c>
      <c r="C388">
        <v>119.423767</v>
      </c>
      <c r="D388">
        <v>111.74496499999999</v>
      </c>
      <c r="E388">
        <v>113.17141700000001</v>
      </c>
      <c r="F388">
        <v>113.17141700000001</v>
      </c>
      <c r="G388">
        <v>2020748396</v>
      </c>
    </row>
    <row r="389" spans="1:7" ht="13">
      <c r="A389" s="22">
        <v>43435</v>
      </c>
      <c r="B389">
        <v>113.397758</v>
      </c>
      <c r="C389">
        <v>120.841454</v>
      </c>
      <c r="D389">
        <v>111.619125</v>
      </c>
      <c r="E389">
        <v>118.635559</v>
      </c>
      <c r="F389">
        <v>118.635559</v>
      </c>
      <c r="G389">
        <v>2131475768</v>
      </c>
    </row>
    <row r="390" spans="1:7" ht="13">
      <c r="A390" s="22">
        <v>43436</v>
      </c>
      <c r="B390">
        <v>118.26815000000001</v>
      </c>
      <c r="C390">
        <v>120.56205</v>
      </c>
      <c r="D390">
        <v>116.09204099999999</v>
      </c>
      <c r="E390">
        <v>116.388901</v>
      </c>
      <c r="F390">
        <v>116.388901</v>
      </c>
      <c r="G390">
        <v>1856199149</v>
      </c>
    </row>
    <row r="391" spans="1:7" ht="13">
      <c r="A391" s="22">
        <v>43437</v>
      </c>
      <c r="B391">
        <v>116.378761</v>
      </c>
      <c r="C391">
        <v>116.61906399999999</v>
      </c>
      <c r="D391">
        <v>107.415657</v>
      </c>
      <c r="E391">
        <v>108.92501799999999</v>
      </c>
      <c r="F391">
        <v>108.92501799999999</v>
      </c>
      <c r="G391">
        <v>1772756193</v>
      </c>
    </row>
    <row r="392" spans="1:7" ht="13">
      <c r="A392" s="22">
        <v>43438</v>
      </c>
      <c r="B392">
        <v>108.803162</v>
      </c>
      <c r="C392">
        <v>113.142914</v>
      </c>
      <c r="D392">
        <v>107.40271799999999</v>
      </c>
      <c r="E392">
        <v>110.21418799999999</v>
      </c>
      <c r="F392">
        <v>110.21418799999999</v>
      </c>
      <c r="G392">
        <v>1748116495</v>
      </c>
    </row>
    <row r="393" spans="1:7" ht="13">
      <c r="A393" s="22">
        <v>43439</v>
      </c>
      <c r="B393">
        <v>110.33551799999999</v>
      </c>
      <c r="C393">
        <v>110.59860999999999</v>
      </c>
      <c r="D393">
        <v>102.475555</v>
      </c>
      <c r="E393">
        <v>102.475555</v>
      </c>
      <c r="F393">
        <v>102.475555</v>
      </c>
      <c r="G393">
        <v>1990157607</v>
      </c>
    </row>
    <row r="394" spans="1:7" ht="13">
      <c r="A394" s="22">
        <v>43440</v>
      </c>
      <c r="B394">
        <v>102.450592</v>
      </c>
      <c r="C394">
        <v>104.103493</v>
      </c>
      <c r="D394">
        <v>91.761054999999999</v>
      </c>
      <c r="E394">
        <v>91.761054999999999</v>
      </c>
      <c r="F394">
        <v>91.761054999999999</v>
      </c>
      <c r="G394">
        <v>2310716932</v>
      </c>
    </row>
    <row r="395" spans="1:7" ht="13">
      <c r="A395" s="22">
        <v>43441</v>
      </c>
      <c r="B395">
        <v>91.649833999999998</v>
      </c>
      <c r="C395">
        <v>96.089843999999999</v>
      </c>
      <c r="D395">
        <v>83.469718999999998</v>
      </c>
      <c r="E395">
        <v>93.294562999999997</v>
      </c>
      <c r="F395">
        <v>93.294562999999997</v>
      </c>
      <c r="G395">
        <v>2554304530</v>
      </c>
    </row>
    <row r="396" spans="1:7" ht="13">
      <c r="A396" s="22">
        <v>43442</v>
      </c>
      <c r="B396">
        <v>93.410079999999994</v>
      </c>
      <c r="C396">
        <v>97.059882999999999</v>
      </c>
      <c r="D396">
        <v>86.825667999999993</v>
      </c>
      <c r="E396">
        <v>92.159637000000004</v>
      </c>
      <c r="F396">
        <v>92.159637000000004</v>
      </c>
      <c r="G396">
        <v>1855759401</v>
      </c>
    </row>
    <row r="397" spans="1:7" ht="13">
      <c r="A397" s="22">
        <v>43443</v>
      </c>
      <c r="B397">
        <v>92.035431000000003</v>
      </c>
      <c r="C397">
        <v>98.900031999999996</v>
      </c>
      <c r="D397">
        <v>91.031281000000007</v>
      </c>
      <c r="E397">
        <v>95.142059000000003</v>
      </c>
      <c r="F397">
        <v>95.142059000000003</v>
      </c>
      <c r="G397">
        <v>1875567180</v>
      </c>
    </row>
    <row r="398" spans="1:7" ht="13">
      <c r="A398" s="22">
        <v>43444</v>
      </c>
      <c r="B398">
        <v>94.992171999999997</v>
      </c>
      <c r="C398">
        <v>96.257300999999998</v>
      </c>
      <c r="D398">
        <v>90.654251000000002</v>
      </c>
      <c r="E398">
        <v>91.685654</v>
      </c>
      <c r="F398">
        <v>91.685654</v>
      </c>
      <c r="G398">
        <v>1756437577</v>
      </c>
    </row>
    <row r="399" spans="1:7" ht="13">
      <c r="A399" s="22">
        <v>43445</v>
      </c>
      <c r="B399">
        <v>91.578934000000004</v>
      </c>
      <c r="C399">
        <v>92.782325999999998</v>
      </c>
      <c r="D399">
        <v>87.688407999999995</v>
      </c>
      <c r="E399">
        <v>88.945305000000005</v>
      </c>
      <c r="F399">
        <v>88.945305000000005</v>
      </c>
      <c r="G399">
        <v>1707497898</v>
      </c>
    </row>
    <row r="400" spans="1:7" ht="13">
      <c r="A400" s="22">
        <v>43446</v>
      </c>
      <c r="B400">
        <v>88.610703000000001</v>
      </c>
      <c r="C400">
        <v>92.240555000000001</v>
      </c>
      <c r="D400">
        <v>88.263557000000006</v>
      </c>
      <c r="E400">
        <v>90.593299999999999</v>
      </c>
      <c r="F400">
        <v>90.593299999999999</v>
      </c>
      <c r="G400">
        <v>1533050103</v>
      </c>
    </row>
    <row r="401" spans="1:7" ht="13">
      <c r="A401" s="22">
        <v>43447</v>
      </c>
      <c r="B401">
        <v>90.655227999999994</v>
      </c>
      <c r="C401">
        <v>91.111603000000002</v>
      </c>
      <c r="D401">
        <v>85.518310999999997</v>
      </c>
      <c r="E401">
        <v>86.539314000000005</v>
      </c>
      <c r="F401">
        <v>86.539314000000005</v>
      </c>
      <c r="G401">
        <v>1754475622</v>
      </c>
    </row>
    <row r="402" spans="1:7" ht="13">
      <c r="A402" s="22">
        <v>43448</v>
      </c>
      <c r="B402">
        <v>86.630356000000006</v>
      </c>
      <c r="C402">
        <v>87.144942999999998</v>
      </c>
      <c r="D402">
        <v>83.226478999999998</v>
      </c>
      <c r="E402">
        <v>84.308295999999999</v>
      </c>
      <c r="F402">
        <v>84.308295999999999</v>
      </c>
      <c r="G402">
        <v>1651491877</v>
      </c>
    </row>
    <row r="403" spans="1:7" ht="13">
      <c r="A403" s="22">
        <v>43449</v>
      </c>
      <c r="B403">
        <v>84.279694000000006</v>
      </c>
      <c r="C403">
        <v>85.342742999999999</v>
      </c>
      <c r="D403">
        <v>82.829886999999999</v>
      </c>
      <c r="E403">
        <v>84.440810999999997</v>
      </c>
      <c r="F403">
        <v>84.440810999999997</v>
      </c>
      <c r="G403">
        <v>1496176898</v>
      </c>
    </row>
    <row r="404" spans="1:7" ht="13">
      <c r="A404" s="22">
        <v>43450</v>
      </c>
      <c r="B404">
        <v>84.469406000000006</v>
      </c>
      <c r="C404">
        <v>87.568123</v>
      </c>
      <c r="D404">
        <v>84.469406000000006</v>
      </c>
      <c r="E404">
        <v>85.262100000000004</v>
      </c>
      <c r="F404">
        <v>85.262100000000004</v>
      </c>
      <c r="G404">
        <v>1565817037</v>
      </c>
    </row>
    <row r="405" spans="1:7" ht="13">
      <c r="A405" s="22">
        <v>43451</v>
      </c>
      <c r="B405">
        <v>85.382110999999995</v>
      </c>
      <c r="C405">
        <v>96.805053999999998</v>
      </c>
      <c r="D405">
        <v>85.382110999999995</v>
      </c>
      <c r="E405">
        <v>95.133826999999997</v>
      </c>
      <c r="F405">
        <v>95.133826999999997</v>
      </c>
      <c r="G405">
        <v>2101453024</v>
      </c>
    </row>
    <row r="406" spans="1:7" ht="13">
      <c r="A406" s="22">
        <v>43452</v>
      </c>
      <c r="B406">
        <v>95.108040000000003</v>
      </c>
      <c r="C406">
        <v>101.32023599999999</v>
      </c>
      <c r="D406">
        <v>92.968520999999996</v>
      </c>
      <c r="E406">
        <v>101.11245700000001</v>
      </c>
      <c r="F406">
        <v>101.11245700000001</v>
      </c>
      <c r="G406">
        <v>2277514076</v>
      </c>
    </row>
    <row r="407" spans="1:7" ht="13">
      <c r="A407" s="22">
        <v>43453</v>
      </c>
      <c r="B407">
        <v>101.683846</v>
      </c>
      <c r="C407">
        <v>108.549057</v>
      </c>
      <c r="D407">
        <v>100.69146000000001</v>
      </c>
      <c r="E407">
        <v>101.26857800000001</v>
      </c>
      <c r="F407">
        <v>101.26857800000001</v>
      </c>
      <c r="G407">
        <v>2456482115</v>
      </c>
    </row>
    <row r="408" spans="1:7" ht="13">
      <c r="A408" s="22">
        <v>43454</v>
      </c>
      <c r="B408">
        <v>101.090439</v>
      </c>
      <c r="C408">
        <v>117.17012800000001</v>
      </c>
      <c r="D408">
        <v>100.639961</v>
      </c>
      <c r="E408">
        <v>116.21687300000001</v>
      </c>
      <c r="F408">
        <v>116.21687300000001</v>
      </c>
      <c r="G408">
        <v>3063842618</v>
      </c>
    </row>
    <row r="409" spans="1:7" ht="13">
      <c r="A409" s="22">
        <v>43455</v>
      </c>
      <c r="B409">
        <v>115.835403</v>
      </c>
      <c r="C409">
        <v>119.094162</v>
      </c>
      <c r="D409">
        <v>107.584793</v>
      </c>
      <c r="E409">
        <v>109.49623099999999</v>
      </c>
      <c r="F409">
        <v>109.49623099999999</v>
      </c>
      <c r="G409">
        <v>2632539990</v>
      </c>
    </row>
    <row r="410" spans="1:7" ht="13">
      <c r="A410" s="22">
        <v>43456</v>
      </c>
      <c r="B410">
        <v>109.45594</v>
      </c>
      <c r="C410">
        <v>116.75949900000001</v>
      </c>
      <c r="D410">
        <v>107.50316599999999</v>
      </c>
      <c r="E410">
        <v>116.75949900000001</v>
      </c>
      <c r="F410">
        <v>116.75949900000001</v>
      </c>
      <c r="G410">
        <v>2338772939</v>
      </c>
    </row>
    <row r="411" spans="1:7" ht="13">
      <c r="A411" s="22">
        <v>43457</v>
      </c>
      <c r="B411">
        <v>117.273895</v>
      </c>
      <c r="C411">
        <v>133.07530199999999</v>
      </c>
      <c r="D411">
        <v>117.273895</v>
      </c>
      <c r="E411">
        <v>130.76525899999999</v>
      </c>
      <c r="F411">
        <v>130.76525899999999</v>
      </c>
      <c r="G411">
        <v>3579715061</v>
      </c>
    </row>
    <row r="412" spans="1:7" ht="13">
      <c r="A412" s="22">
        <v>43458</v>
      </c>
      <c r="B412">
        <v>130.64166299999999</v>
      </c>
      <c r="C412">
        <v>157.668701</v>
      </c>
      <c r="D412">
        <v>130.64166299999999</v>
      </c>
      <c r="E412">
        <v>140.23800700000001</v>
      </c>
      <c r="F412">
        <v>140.23800700000001</v>
      </c>
      <c r="G412">
        <v>4370343387</v>
      </c>
    </row>
    <row r="413" spans="1:7" ht="13">
      <c r="A413" s="22">
        <v>43459</v>
      </c>
      <c r="B413">
        <v>140.997589</v>
      </c>
      <c r="C413">
        <v>140.997589</v>
      </c>
      <c r="D413">
        <v>125.11328899999999</v>
      </c>
      <c r="E413">
        <v>129.844345</v>
      </c>
      <c r="F413">
        <v>129.844345</v>
      </c>
      <c r="G413">
        <v>3298280609</v>
      </c>
    </row>
    <row r="414" spans="1:7" ht="13">
      <c r="A414" s="22">
        <v>43460</v>
      </c>
      <c r="B414">
        <v>129.888824</v>
      </c>
      <c r="C414">
        <v>136.677246</v>
      </c>
      <c r="D414">
        <v>126.292908</v>
      </c>
      <c r="E414">
        <v>131.86563100000001</v>
      </c>
      <c r="F414">
        <v>131.86563100000001</v>
      </c>
      <c r="G414">
        <v>2720469126</v>
      </c>
    </row>
    <row r="415" spans="1:7" ht="13">
      <c r="A415" s="22">
        <v>43461</v>
      </c>
      <c r="B415">
        <v>131.92358400000001</v>
      </c>
      <c r="C415">
        <v>132.677063</v>
      </c>
      <c r="D415">
        <v>115.65010100000001</v>
      </c>
      <c r="E415">
        <v>116.575912</v>
      </c>
      <c r="F415">
        <v>116.575912</v>
      </c>
      <c r="G415">
        <v>2612804378</v>
      </c>
    </row>
    <row r="416" spans="1:7" ht="13">
      <c r="A416" s="22">
        <v>43462</v>
      </c>
      <c r="B416">
        <v>116.898201</v>
      </c>
      <c r="C416">
        <v>137.647018</v>
      </c>
      <c r="D416">
        <v>115.69313</v>
      </c>
      <c r="E416">
        <v>137.647018</v>
      </c>
      <c r="F416">
        <v>137.647018</v>
      </c>
      <c r="G416">
        <v>3130201009</v>
      </c>
    </row>
    <row r="417" spans="1:7" ht="13">
      <c r="A417" s="22">
        <v>43463</v>
      </c>
      <c r="B417">
        <v>138.46878100000001</v>
      </c>
      <c r="C417">
        <v>147.03433200000001</v>
      </c>
      <c r="D417">
        <v>134.57017500000001</v>
      </c>
      <c r="E417">
        <v>138.01834099999999</v>
      </c>
      <c r="F417">
        <v>138.01834099999999</v>
      </c>
      <c r="G417">
        <v>3169029972</v>
      </c>
    </row>
    <row r="418" spans="1:7" ht="13">
      <c r="A418" s="22">
        <v>43464</v>
      </c>
      <c r="B418">
        <v>137.62745699999999</v>
      </c>
      <c r="C418">
        <v>140.689087</v>
      </c>
      <c r="D418">
        <v>133.98232999999999</v>
      </c>
      <c r="E418">
        <v>139.85945100000001</v>
      </c>
      <c r="F418">
        <v>139.85945100000001</v>
      </c>
      <c r="G418">
        <v>2660086834</v>
      </c>
    </row>
    <row r="419" spans="1:7" ht="13">
      <c r="A419" s="22">
        <v>43465</v>
      </c>
      <c r="B419">
        <v>140.03106700000001</v>
      </c>
      <c r="C419">
        <v>140.181152</v>
      </c>
      <c r="D419">
        <v>132.51939400000001</v>
      </c>
      <c r="E419">
        <v>133.368256</v>
      </c>
      <c r="F419">
        <v>133.368256</v>
      </c>
      <c r="G419">
        <v>2358360234</v>
      </c>
    </row>
    <row r="420" spans="1:7" ht="13">
      <c r="A420" s="22">
        <v>43466</v>
      </c>
      <c r="B420">
        <v>133.41815199999999</v>
      </c>
      <c r="C420">
        <v>141.39750699999999</v>
      </c>
      <c r="D420">
        <v>132.650711</v>
      </c>
      <c r="E420">
        <v>140.819412</v>
      </c>
      <c r="F420">
        <v>140.819412</v>
      </c>
      <c r="G420">
        <v>2258709868</v>
      </c>
    </row>
    <row r="421" spans="1:7" ht="13">
      <c r="A421" s="22">
        <v>43467</v>
      </c>
      <c r="B421">
        <v>141.51951600000001</v>
      </c>
      <c r="C421">
        <v>156.92913799999999</v>
      </c>
      <c r="D421">
        <v>140.65095500000001</v>
      </c>
      <c r="E421">
        <v>155.047684</v>
      </c>
      <c r="F421">
        <v>155.047684</v>
      </c>
      <c r="G421">
        <v>3328240369</v>
      </c>
    </row>
    <row r="422" spans="1:7" ht="13">
      <c r="A422" s="22">
        <v>43468</v>
      </c>
      <c r="B422">
        <v>155.196045</v>
      </c>
      <c r="C422">
        <v>155.86305200000001</v>
      </c>
      <c r="D422">
        <v>147.198364</v>
      </c>
      <c r="E422">
        <v>149.13500999999999</v>
      </c>
      <c r="F422">
        <v>149.13500999999999</v>
      </c>
      <c r="G422">
        <v>2676164880</v>
      </c>
    </row>
    <row r="423" spans="1:7" ht="13">
      <c r="A423" s="22">
        <v>43469</v>
      </c>
      <c r="B423">
        <v>148.91288800000001</v>
      </c>
      <c r="C423">
        <v>156.87898300000001</v>
      </c>
      <c r="D423">
        <v>147.907104</v>
      </c>
      <c r="E423">
        <v>154.58194</v>
      </c>
      <c r="F423">
        <v>154.58194</v>
      </c>
      <c r="G423">
        <v>3126192535</v>
      </c>
    </row>
    <row r="424" spans="1:7" ht="13">
      <c r="A424" s="22">
        <v>43470</v>
      </c>
      <c r="B424">
        <v>154.33741800000001</v>
      </c>
      <c r="C424">
        <v>160.82489000000001</v>
      </c>
      <c r="D424">
        <v>154.33741800000001</v>
      </c>
      <c r="E424">
        <v>155.63859600000001</v>
      </c>
      <c r="F424">
        <v>155.63859600000001</v>
      </c>
      <c r="G424">
        <v>3338211928</v>
      </c>
    </row>
    <row r="425" spans="1:7" ht="13">
      <c r="A425" s="22">
        <v>43471</v>
      </c>
      <c r="B425">
        <v>155.80422999999999</v>
      </c>
      <c r="C425">
        <v>159.37144499999999</v>
      </c>
      <c r="D425">
        <v>152.08592200000001</v>
      </c>
      <c r="E425">
        <v>157.74620100000001</v>
      </c>
      <c r="F425">
        <v>157.74620100000001</v>
      </c>
      <c r="G425">
        <v>3231294371</v>
      </c>
    </row>
    <row r="426" spans="1:7" ht="13">
      <c r="A426" s="22">
        <v>43472</v>
      </c>
      <c r="B426">
        <v>157.809494</v>
      </c>
      <c r="C426">
        <v>158.450424</v>
      </c>
      <c r="D426">
        <v>151.15072599999999</v>
      </c>
      <c r="E426">
        <v>151.699219</v>
      </c>
      <c r="F426">
        <v>151.699219</v>
      </c>
      <c r="G426">
        <v>2712108388</v>
      </c>
    </row>
    <row r="427" spans="1:7" ht="13">
      <c r="A427" s="22">
        <v>43473</v>
      </c>
      <c r="B427">
        <v>151.967545</v>
      </c>
      <c r="C427">
        <v>153.625778</v>
      </c>
      <c r="D427">
        <v>148.66954000000001</v>
      </c>
      <c r="E427">
        <v>150.359634</v>
      </c>
      <c r="F427">
        <v>150.359634</v>
      </c>
      <c r="G427">
        <v>2459808140</v>
      </c>
    </row>
    <row r="428" spans="1:7" ht="13">
      <c r="A428" s="22">
        <v>43474</v>
      </c>
      <c r="B428">
        <v>150.554688</v>
      </c>
      <c r="C428">
        <v>153.622253</v>
      </c>
      <c r="D428">
        <v>150.288376</v>
      </c>
      <c r="E428">
        <v>150.80311599999999</v>
      </c>
      <c r="F428">
        <v>150.80311599999999</v>
      </c>
      <c r="G428">
        <v>2369241197</v>
      </c>
    </row>
    <row r="429" spans="1:7" ht="13">
      <c r="A429" s="22">
        <v>43475</v>
      </c>
      <c r="B429">
        <v>150.84350599999999</v>
      </c>
      <c r="C429">
        <v>152.14827</v>
      </c>
      <c r="D429">
        <v>126.52937300000001</v>
      </c>
      <c r="E429">
        <v>128.62518299999999</v>
      </c>
      <c r="F429">
        <v>128.62518299999999</v>
      </c>
      <c r="G429">
        <v>3397734456</v>
      </c>
    </row>
    <row r="430" spans="1:7" ht="13">
      <c r="A430" s="22">
        <v>43476</v>
      </c>
      <c r="B430">
        <v>127.813965</v>
      </c>
      <c r="C430">
        <v>130.16593900000001</v>
      </c>
      <c r="D430">
        <v>125.24494199999999</v>
      </c>
      <c r="E430">
        <v>127.54832500000001</v>
      </c>
      <c r="F430">
        <v>127.54832500000001</v>
      </c>
      <c r="G430">
        <v>2667585234</v>
      </c>
    </row>
    <row r="431" spans="1:7" ht="13">
      <c r="A431" s="22">
        <v>43477</v>
      </c>
      <c r="B431">
        <v>127.52808400000001</v>
      </c>
      <c r="C431">
        <v>128.666122</v>
      </c>
      <c r="D431">
        <v>125.446754</v>
      </c>
      <c r="E431">
        <v>125.96653000000001</v>
      </c>
      <c r="F431">
        <v>125.96653000000001</v>
      </c>
      <c r="G431">
        <v>2212109224</v>
      </c>
    </row>
    <row r="432" spans="1:7" ht="13">
      <c r="A432" s="22">
        <v>43478</v>
      </c>
      <c r="B432">
        <v>125.90722700000001</v>
      </c>
      <c r="C432">
        <v>126.267876</v>
      </c>
      <c r="D432">
        <v>116.08596799999999</v>
      </c>
      <c r="E432">
        <v>116.89780399999999</v>
      </c>
      <c r="F432">
        <v>116.89780399999999</v>
      </c>
      <c r="G432">
        <v>2268263944</v>
      </c>
    </row>
    <row r="433" spans="1:7" ht="13">
      <c r="A433" s="22">
        <v>43479</v>
      </c>
      <c r="B433">
        <v>116.979095</v>
      </c>
      <c r="C433">
        <v>130.85673499999999</v>
      </c>
      <c r="D433">
        <v>116.96756000000001</v>
      </c>
      <c r="E433">
        <v>129.068726</v>
      </c>
      <c r="F433">
        <v>129.068726</v>
      </c>
      <c r="G433">
        <v>2798085735</v>
      </c>
    </row>
    <row r="434" spans="1:7" ht="13">
      <c r="A434" s="22">
        <v>43480</v>
      </c>
      <c r="B434">
        <v>129.172684</v>
      </c>
      <c r="C434">
        <v>130.743561</v>
      </c>
      <c r="D434">
        <v>120.31152299999999</v>
      </c>
      <c r="E434">
        <v>122.032715</v>
      </c>
      <c r="F434">
        <v>122.032715</v>
      </c>
      <c r="G434">
        <v>2735449164</v>
      </c>
    </row>
    <row r="435" spans="1:7" ht="13">
      <c r="A435" s="22">
        <v>43481</v>
      </c>
      <c r="B435">
        <v>121.809242</v>
      </c>
      <c r="C435">
        <v>127.11824799999999</v>
      </c>
      <c r="D435">
        <v>121.44141399999999</v>
      </c>
      <c r="E435">
        <v>123.547066</v>
      </c>
      <c r="F435">
        <v>123.547066</v>
      </c>
      <c r="G435">
        <v>2746469340</v>
      </c>
    </row>
    <row r="436" spans="1:7" ht="13">
      <c r="A436" s="22">
        <v>43482</v>
      </c>
      <c r="B436">
        <v>123.57353999999999</v>
      </c>
      <c r="C436">
        <v>124.27072099999999</v>
      </c>
      <c r="D436">
        <v>120.817032</v>
      </c>
      <c r="E436">
        <v>123.74191999999999</v>
      </c>
      <c r="F436">
        <v>123.74191999999999</v>
      </c>
      <c r="G436">
        <v>2594091285</v>
      </c>
    </row>
    <row r="437" spans="1:7" ht="13">
      <c r="A437" s="22">
        <v>43483</v>
      </c>
      <c r="B437">
        <v>123.65465500000001</v>
      </c>
      <c r="C437">
        <v>123.84169</v>
      </c>
      <c r="D437">
        <v>120.24189800000001</v>
      </c>
      <c r="E437">
        <v>121.010262</v>
      </c>
      <c r="F437">
        <v>121.010262</v>
      </c>
      <c r="G437">
        <v>2305389800</v>
      </c>
    </row>
    <row r="438" spans="1:7" ht="13">
      <c r="A438" s="22">
        <v>43484</v>
      </c>
      <c r="B438">
        <v>121.61442599999999</v>
      </c>
      <c r="C438">
        <v>125.904228</v>
      </c>
      <c r="D438">
        <v>121.161034</v>
      </c>
      <c r="E438">
        <v>124.51902</v>
      </c>
      <c r="F438">
        <v>124.51902</v>
      </c>
      <c r="G438">
        <v>3048261797</v>
      </c>
    </row>
    <row r="439" spans="1:7" ht="13">
      <c r="A439" s="22">
        <v>43485</v>
      </c>
      <c r="B439">
        <v>124.632401</v>
      </c>
      <c r="C439">
        <v>125.07038900000001</v>
      </c>
      <c r="D439">
        <v>118.702324</v>
      </c>
      <c r="E439">
        <v>119.47483099999999</v>
      </c>
      <c r="F439">
        <v>119.47483099999999</v>
      </c>
      <c r="G439">
        <v>2964108269</v>
      </c>
    </row>
    <row r="440" spans="1:7" ht="13">
      <c r="A440" s="22">
        <v>43486</v>
      </c>
      <c r="B440">
        <v>119.636459</v>
      </c>
      <c r="C440">
        <v>119.715439</v>
      </c>
      <c r="D440">
        <v>116.15743999999999</v>
      </c>
      <c r="E440">
        <v>117.15785200000001</v>
      </c>
      <c r="F440">
        <v>117.15785200000001</v>
      </c>
      <c r="G440">
        <v>2421720343</v>
      </c>
    </row>
    <row r="441" spans="1:7" ht="13">
      <c r="A441" s="22">
        <v>43487</v>
      </c>
      <c r="B441">
        <v>117.11075599999999</v>
      </c>
      <c r="C441">
        <v>119.664345</v>
      </c>
      <c r="D441">
        <v>114.676682</v>
      </c>
      <c r="E441">
        <v>118.747551</v>
      </c>
      <c r="F441">
        <v>118.747551</v>
      </c>
      <c r="G441">
        <v>2552507405</v>
      </c>
    </row>
    <row r="442" spans="1:7" ht="13">
      <c r="A442" s="22">
        <v>43488</v>
      </c>
      <c r="B442">
        <v>118.713814</v>
      </c>
      <c r="C442">
        <v>119.422798</v>
      </c>
      <c r="D442">
        <v>116.376648</v>
      </c>
      <c r="E442">
        <v>117.452606</v>
      </c>
      <c r="F442">
        <v>117.452606</v>
      </c>
      <c r="G442">
        <v>2556952198</v>
      </c>
    </row>
    <row r="443" spans="1:7" ht="13">
      <c r="A443" s="22">
        <v>43489</v>
      </c>
      <c r="B443">
        <v>117.462784</v>
      </c>
      <c r="C443">
        <v>118.032104</v>
      </c>
      <c r="D443">
        <v>116.006798</v>
      </c>
      <c r="E443">
        <v>117.36288500000001</v>
      </c>
      <c r="F443">
        <v>117.36288500000001</v>
      </c>
      <c r="G443">
        <v>2520843420</v>
      </c>
    </row>
    <row r="444" spans="1:7" ht="13">
      <c r="A444" s="22">
        <v>43490</v>
      </c>
      <c r="B444">
        <v>117.594955</v>
      </c>
      <c r="C444">
        <v>117.802994</v>
      </c>
      <c r="D444">
        <v>115.83015399999999</v>
      </c>
      <c r="E444">
        <v>116.378342</v>
      </c>
      <c r="F444">
        <v>116.378342</v>
      </c>
      <c r="G444">
        <v>2606881898</v>
      </c>
    </row>
    <row r="445" spans="1:7" ht="13">
      <c r="A445" s="22">
        <v>43491</v>
      </c>
      <c r="B445">
        <v>116.37352799999999</v>
      </c>
      <c r="C445">
        <v>118.084114</v>
      </c>
      <c r="D445">
        <v>115.980576</v>
      </c>
      <c r="E445">
        <v>116.488739</v>
      </c>
      <c r="F445">
        <v>116.488739</v>
      </c>
      <c r="G445">
        <v>2412181169</v>
      </c>
    </row>
    <row r="446" spans="1:7" ht="13">
      <c r="A446" s="22">
        <v>43492</v>
      </c>
      <c r="B446">
        <v>116.51031500000001</v>
      </c>
      <c r="C446">
        <v>116.68541</v>
      </c>
      <c r="D446">
        <v>113.405289</v>
      </c>
      <c r="E446">
        <v>113.405289</v>
      </c>
      <c r="F446">
        <v>113.405289</v>
      </c>
      <c r="G446">
        <v>2775888287</v>
      </c>
    </row>
    <row r="447" spans="1:7" ht="13">
      <c r="A447" s="22">
        <v>43493</v>
      </c>
      <c r="B447">
        <v>113.28523300000001</v>
      </c>
      <c r="C447">
        <v>113.688232</v>
      </c>
      <c r="D447">
        <v>103.33646400000001</v>
      </c>
      <c r="E447">
        <v>106.589973</v>
      </c>
      <c r="F447">
        <v>106.589973</v>
      </c>
      <c r="G447">
        <v>3366895505</v>
      </c>
    </row>
    <row r="448" spans="1:7" ht="13">
      <c r="A448" s="22">
        <v>43494</v>
      </c>
      <c r="B448">
        <v>106.721954</v>
      </c>
      <c r="C448">
        <v>107.16578699999999</v>
      </c>
      <c r="D448">
        <v>103.999229</v>
      </c>
      <c r="E448">
        <v>105.598213</v>
      </c>
      <c r="F448">
        <v>105.598213</v>
      </c>
      <c r="G448">
        <v>2900418606</v>
      </c>
    </row>
    <row r="449" spans="1:7" ht="13">
      <c r="A449" s="22">
        <v>43495</v>
      </c>
      <c r="B449">
        <v>105.40720399999999</v>
      </c>
      <c r="C449">
        <v>109.45298</v>
      </c>
      <c r="D449">
        <v>104.843796</v>
      </c>
      <c r="E449">
        <v>108.907539</v>
      </c>
      <c r="F449">
        <v>108.907539</v>
      </c>
      <c r="G449">
        <v>2874370355</v>
      </c>
    </row>
    <row r="450" spans="1:7" ht="13">
      <c r="A450" s="22">
        <v>43496</v>
      </c>
      <c r="B450">
        <v>108.900772</v>
      </c>
      <c r="C450">
        <v>110.458359</v>
      </c>
      <c r="D450">
        <v>106.525352</v>
      </c>
      <c r="E450">
        <v>107.06101200000001</v>
      </c>
      <c r="F450">
        <v>107.06101200000001</v>
      </c>
      <c r="G450">
        <v>2828796031</v>
      </c>
    </row>
    <row r="451" spans="1:7" ht="13">
      <c r="A451" s="22">
        <v>43497</v>
      </c>
      <c r="B451">
        <v>107.147682</v>
      </c>
      <c r="C451">
        <v>108.63871</v>
      </c>
      <c r="D451">
        <v>105.04650100000001</v>
      </c>
      <c r="E451">
        <v>107.609787</v>
      </c>
      <c r="F451">
        <v>107.609787</v>
      </c>
      <c r="G451">
        <v>2541271519</v>
      </c>
    </row>
    <row r="452" spans="1:7" ht="13">
      <c r="A452" s="22">
        <v>43498</v>
      </c>
      <c r="B452">
        <v>107.466415</v>
      </c>
      <c r="C452">
        <v>110.65387699999999</v>
      </c>
      <c r="D452">
        <v>106.764015</v>
      </c>
      <c r="E452">
        <v>110.43026</v>
      </c>
      <c r="F452">
        <v>110.43026</v>
      </c>
      <c r="G452">
        <v>2385157838</v>
      </c>
    </row>
    <row r="453" spans="1:7" ht="13">
      <c r="A453" s="22">
        <v>43499</v>
      </c>
      <c r="B453">
        <v>110.490318</v>
      </c>
      <c r="C453">
        <v>110.827354</v>
      </c>
      <c r="D453">
        <v>106.56398799999999</v>
      </c>
      <c r="E453">
        <v>107.49266799999999</v>
      </c>
      <c r="F453">
        <v>107.49266799999999</v>
      </c>
      <c r="G453">
        <v>2519334757</v>
      </c>
    </row>
    <row r="454" spans="1:7" ht="13">
      <c r="A454" s="22">
        <v>43500</v>
      </c>
      <c r="B454">
        <v>107.62582399999999</v>
      </c>
      <c r="C454">
        <v>108.701035</v>
      </c>
      <c r="D454">
        <v>107.067421</v>
      </c>
      <c r="E454">
        <v>107.821602</v>
      </c>
      <c r="F454">
        <v>107.821602</v>
      </c>
      <c r="G454">
        <v>2491888675</v>
      </c>
    </row>
    <row r="455" spans="1:7" ht="13">
      <c r="A455" s="22">
        <v>43501</v>
      </c>
      <c r="B455">
        <v>107.62816599999999</v>
      </c>
      <c r="C455">
        <v>108.134789</v>
      </c>
      <c r="D455">
        <v>106.909897</v>
      </c>
      <c r="E455">
        <v>107.44352000000001</v>
      </c>
      <c r="F455">
        <v>107.44352000000001</v>
      </c>
      <c r="G455">
        <v>2515863999</v>
      </c>
    </row>
    <row r="456" spans="1:7" ht="13">
      <c r="A456" s="22">
        <v>43502</v>
      </c>
      <c r="B456">
        <v>107.569305</v>
      </c>
      <c r="C456">
        <v>107.569305</v>
      </c>
      <c r="D456">
        <v>102.934563</v>
      </c>
      <c r="E456">
        <v>104.91928900000001</v>
      </c>
      <c r="F456">
        <v>104.91928900000001</v>
      </c>
      <c r="G456">
        <v>2593048199</v>
      </c>
    </row>
    <row r="457" spans="1:7" ht="13">
      <c r="A457" s="22">
        <v>43503</v>
      </c>
      <c r="B457">
        <v>104.83577699999999</v>
      </c>
      <c r="C457">
        <v>106.058876</v>
      </c>
      <c r="D457">
        <v>104.40913399999999</v>
      </c>
      <c r="E457">
        <v>104.535301</v>
      </c>
      <c r="F457">
        <v>104.535301</v>
      </c>
      <c r="G457">
        <v>2326764622</v>
      </c>
    </row>
    <row r="458" spans="1:7" ht="13">
      <c r="A458" s="22">
        <v>43504</v>
      </c>
      <c r="B458">
        <v>104.64505</v>
      </c>
      <c r="C458">
        <v>119.805817</v>
      </c>
      <c r="D458">
        <v>104.194435</v>
      </c>
      <c r="E458">
        <v>119.267746</v>
      </c>
      <c r="F458">
        <v>119.267746</v>
      </c>
      <c r="G458">
        <v>3656841347</v>
      </c>
    </row>
    <row r="459" spans="1:7" ht="13">
      <c r="A459" s="22">
        <v>43505</v>
      </c>
      <c r="B459">
        <v>119.214111</v>
      </c>
      <c r="C459">
        <v>120.689735</v>
      </c>
      <c r="D459">
        <v>118.000404</v>
      </c>
      <c r="E459">
        <v>119.430885</v>
      </c>
      <c r="F459">
        <v>119.430885</v>
      </c>
      <c r="G459">
        <v>2884650400</v>
      </c>
    </row>
    <row r="460" spans="1:7" ht="13">
      <c r="A460" s="22">
        <v>43506</v>
      </c>
      <c r="B460">
        <v>119.40896600000001</v>
      </c>
      <c r="C460">
        <v>124.853622</v>
      </c>
      <c r="D460">
        <v>117.105774</v>
      </c>
      <c r="E460">
        <v>124.806488</v>
      </c>
      <c r="F460">
        <v>124.806488</v>
      </c>
      <c r="G460">
        <v>3148766590</v>
      </c>
    </row>
    <row r="461" spans="1:7" ht="13">
      <c r="A461" s="22">
        <v>43507</v>
      </c>
      <c r="B461">
        <v>124.87153600000001</v>
      </c>
      <c r="C461">
        <v>124.87153600000001</v>
      </c>
      <c r="D461">
        <v>120.311752</v>
      </c>
      <c r="E461">
        <v>121.298393</v>
      </c>
      <c r="F461">
        <v>121.298393</v>
      </c>
      <c r="G461">
        <v>3222473887</v>
      </c>
    </row>
    <row r="462" spans="1:7" ht="13">
      <c r="A462" s="22">
        <v>43508</v>
      </c>
      <c r="B462">
        <v>121.178574</v>
      </c>
      <c r="C462">
        <v>123.4683</v>
      </c>
      <c r="D462">
        <v>119.600021</v>
      </c>
      <c r="E462">
        <v>122.572289</v>
      </c>
      <c r="F462">
        <v>122.572289</v>
      </c>
      <c r="G462">
        <v>3149576429</v>
      </c>
    </row>
    <row r="463" spans="1:7" ht="13">
      <c r="A463" s="22">
        <v>43509</v>
      </c>
      <c r="B463">
        <v>122.54428900000001</v>
      </c>
      <c r="C463">
        <v>125.550697</v>
      </c>
      <c r="D463">
        <v>121.612495</v>
      </c>
      <c r="E463">
        <v>122.55360400000001</v>
      </c>
      <c r="F463">
        <v>122.55360400000001</v>
      </c>
      <c r="G463">
        <v>3386585799</v>
      </c>
    </row>
    <row r="464" spans="1:7" ht="13">
      <c r="A464" s="22">
        <v>43510</v>
      </c>
      <c r="B464">
        <v>122.416985</v>
      </c>
      <c r="C464">
        <v>124.451988</v>
      </c>
      <c r="D464">
        <v>121.334892</v>
      </c>
      <c r="E464">
        <v>121.39020499999999</v>
      </c>
      <c r="F464">
        <v>121.39020499999999</v>
      </c>
      <c r="G464">
        <v>3331701628</v>
      </c>
    </row>
    <row r="465" spans="1:7" ht="13">
      <c r="A465" s="22">
        <v>43511</v>
      </c>
      <c r="B465">
        <v>121.45369700000001</v>
      </c>
      <c r="C465">
        <v>123.66012600000001</v>
      </c>
      <c r="D465">
        <v>121.37191799999999</v>
      </c>
      <c r="E465">
        <v>122.100388</v>
      </c>
      <c r="F465">
        <v>122.100388</v>
      </c>
      <c r="G465">
        <v>3021741615</v>
      </c>
    </row>
    <row r="466" spans="1:7" ht="13">
      <c r="A466" s="22">
        <v>43512</v>
      </c>
      <c r="B466">
        <v>122.39645400000001</v>
      </c>
      <c r="C466">
        <v>124.134811</v>
      </c>
      <c r="D466">
        <v>122.295303</v>
      </c>
      <c r="E466">
        <v>123.260216</v>
      </c>
      <c r="F466">
        <v>123.260216</v>
      </c>
      <c r="G466">
        <v>2905833287</v>
      </c>
    </row>
    <row r="467" spans="1:7" ht="13">
      <c r="A467" s="22">
        <v>43513</v>
      </c>
      <c r="B467">
        <v>123.18208300000001</v>
      </c>
      <c r="C467">
        <v>134.46009799999999</v>
      </c>
      <c r="D467">
        <v>123.09161400000001</v>
      </c>
      <c r="E467">
        <v>133.59887699999999</v>
      </c>
      <c r="F467">
        <v>133.59887699999999</v>
      </c>
      <c r="G467">
        <v>4236081130</v>
      </c>
    </row>
    <row r="468" spans="1:7" ht="13">
      <c r="A468" s="22">
        <v>43514</v>
      </c>
      <c r="B468">
        <v>133.03254699999999</v>
      </c>
      <c r="C468">
        <v>147.68658400000001</v>
      </c>
      <c r="D468">
        <v>133.001938</v>
      </c>
      <c r="E468">
        <v>146.09837300000001</v>
      </c>
      <c r="F468">
        <v>146.09837300000001</v>
      </c>
      <c r="G468">
        <v>5387525773</v>
      </c>
    </row>
    <row r="469" spans="1:7" ht="13">
      <c r="A469" s="22">
        <v>43515</v>
      </c>
      <c r="B469">
        <v>146.398819</v>
      </c>
      <c r="C469">
        <v>149.92997700000001</v>
      </c>
      <c r="D469">
        <v>145.12846400000001</v>
      </c>
      <c r="E469">
        <v>145.346191</v>
      </c>
      <c r="F469">
        <v>145.346191</v>
      </c>
      <c r="G469">
        <v>5310842625</v>
      </c>
    </row>
    <row r="470" spans="1:7" ht="13">
      <c r="A470" s="22">
        <v>43516</v>
      </c>
      <c r="B470">
        <v>145.172729</v>
      </c>
      <c r="C470">
        <v>149.554337</v>
      </c>
      <c r="D470">
        <v>142.50212099999999</v>
      </c>
      <c r="E470">
        <v>149.554337</v>
      </c>
      <c r="F470">
        <v>149.554337</v>
      </c>
      <c r="G470">
        <v>4500094965</v>
      </c>
    </row>
    <row r="471" spans="1:7" ht="13">
      <c r="A471" s="22">
        <v>43517</v>
      </c>
      <c r="B471">
        <v>149.35232500000001</v>
      </c>
      <c r="C471">
        <v>149.35232500000001</v>
      </c>
      <c r="D471">
        <v>144.56381200000001</v>
      </c>
      <c r="E471">
        <v>146.130844</v>
      </c>
      <c r="F471">
        <v>146.130844</v>
      </c>
      <c r="G471">
        <v>3995766856</v>
      </c>
    </row>
    <row r="472" spans="1:7" ht="13">
      <c r="A472" s="22">
        <v>43518</v>
      </c>
      <c r="B472">
        <v>146.07325700000001</v>
      </c>
      <c r="C472">
        <v>149.26861600000001</v>
      </c>
      <c r="D472">
        <v>145.20654300000001</v>
      </c>
      <c r="E472">
        <v>149.09245300000001</v>
      </c>
      <c r="F472">
        <v>149.09245300000001</v>
      </c>
      <c r="G472">
        <v>3731099284</v>
      </c>
    </row>
    <row r="473" spans="1:7" ht="13">
      <c r="A473" s="22">
        <v>43519</v>
      </c>
      <c r="B473">
        <v>148.67662000000001</v>
      </c>
      <c r="C473">
        <v>159.12586999999999</v>
      </c>
      <c r="D473">
        <v>147.33105499999999</v>
      </c>
      <c r="E473">
        <v>158.79542499999999</v>
      </c>
      <c r="F473">
        <v>158.79542499999999</v>
      </c>
      <c r="G473">
        <v>4519468458</v>
      </c>
    </row>
    <row r="474" spans="1:7" ht="13">
      <c r="A474" s="22">
        <v>43520</v>
      </c>
      <c r="B474">
        <v>158.90240499999999</v>
      </c>
      <c r="C474">
        <v>165.549622</v>
      </c>
      <c r="D474">
        <v>135.85266100000001</v>
      </c>
      <c r="E474">
        <v>135.85266100000001</v>
      </c>
      <c r="F474">
        <v>135.85266100000001</v>
      </c>
      <c r="G474">
        <v>5957715043</v>
      </c>
    </row>
    <row r="475" spans="1:7" ht="13">
      <c r="A475" s="22">
        <v>43521</v>
      </c>
      <c r="B475">
        <v>135.49972500000001</v>
      </c>
      <c r="C475">
        <v>142.52557400000001</v>
      </c>
      <c r="D475">
        <v>135.48384100000001</v>
      </c>
      <c r="E475">
        <v>139.82286099999999</v>
      </c>
      <c r="F475">
        <v>139.82286099999999</v>
      </c>
      <c r="G475">
        <v>4914392068</v>
      </c>
    </row>
    <row r="476" spans="1:7" ht="13">
      <c r="A476" s="22">
        <v>43522</v>
      </c>
      <c r="B476">
        <v>139.64608799999999</v>
      </c>
      <c r="C476">
        <v>139.97644</v>
      </c>
      <c r="D476">
        <v>136.57960499999999</v>
      </c>
      <c r="E476">
        <v>138.089676</v>
      </c>
      <c r="F476">
        <v>138.089676</v>
      </c>
      <c r="G476">
        <v>3791292839</v>
      </c>
    </row>
    <row r="477" spans="1:7" ht="13">
      <c r="A477" s="22">
        <v>43523</v>
      </c>
      <c r="B477">
        <v>138.029572</v>
      </c>
      <c r="C477">
        <v>141.33622700000001</v>
      </c>
      <c r="D477">
        <v>131.60292100000001</v>
      </c>
      <c r="E477">
        <v>136.12596099999999</v>
      </c>
      <c r="F477">
        <v>136.12596099999999</v>
      </c>
      <c r="G477">
        <v>4469776860</v>
      </c>
    </row>
    <row r="478" spans="1:7" ht="13">
      <c r="A478" s="22">
        <v>43524</v>
      </c>
      <c r="B478">
        <v>136.28308100000001</v>
      </c>
      <c r="C478">
        <v>138.847137</v>
      </c>
      <c r="D478">
        <v>135.65759299999999</v>
      </c>
      <c r="E478">
        <v>136.74624600000001</v>
      </c>
      <c r="F478">
        <v>136.74624600000001</v>
      </c>
      <c r="G478">
        <v>4535438953</v>
      </c>
    </row>
    <row r="479" spans="1:7" ht="13">
      <c r="A479" s="22">
        <v>43525</v>
      </c>
      <c r="B479">
        <v>136.836243</v>
      </c>
      <c r="C479">
        <v>138.99527</v>
      </c>
      <c r="D479">
        <v>136.43478400000001</v>
      </c>
      <c r="E479">
        <v>136.44361900000001</v>
      </c>
      <c r="F479">
        <v>136.44361900000001</v>
      </c>
      <c r="G479">
        <v>3756124824</v>
      </c>
    </row>
    <row r="480" spans="1:7" ht="13">
      <c r="A480" s="22">
        <v>43526</v>
      </c>
      <c r="B480">
        <v>136.35008199999999</v>
      </c>
      <c r="C480">
        <v>137.184799</v>
      </c>
      <c r="D480">
        <v>132.436386</v>
      </c>
      <c r="E480">
        <v>134.20695499999999</v>
      </c>
      <c r="F480">
        <v>134.20695499999999</v>
      </c>
      <c r="G480">
        <v>3747176425</v>
      </c>
    </row>
    <row r="481" spans="1:7" ht="13">
      <c r="A481" s="22">
        <v>43527</v>
      </c>
      <c r="B481">
        <v>134.78611799999999</v>
      </c>
      <c r="C481">
        <v>135.849289</v>
      </c>
      <c r="D481">
        <v>131.328857</v>
      </c>
      <c r="E481">
        <v>132.24941999999999</v>
      </c>
      <c r="F481">
        <v>132.24941999999999</v>
      </c>
      <c r="G481">
        <v>3454374053</v>
      </c>
    </row>
    <row r="482" spans="1:7" ht="13">
      <c r="A482" s="22">
        <v>43528</v>
      </c>
      <c r="B482">
        <v>132.157883</v>
      </c>
      <c r="C482">
        <v>132.729141</v>
      </c>
      <c r="D482">
        <v>125.40270200000001</v>
      </c>
      <c r="E482">
        <v>127.774124</v>
      </c>
      <c r="F482">
        <v>127.774124</v>
      </c>
      <c r="G482">
        <v>4008171341</v>
      </c>
    </row>
    <row r="483" spans="1:7" ht="13">
      <c r="A483" s="22">
        <v>43529</v>
      </c>
      <c r="B483">
        <v>127.792953</v>
      </c>
      <c r="C483">
        <v>138.22998000000001</v>
      </c>
      <c r="D483">
        <v>126.735298</v>
      </c>
      <c r="E483">
        <v>137.82238799999999</v>
      </c>
      <c r="F483">
        <v>137.82238799999999</v>
      </c>
      <c r="G483">
        <v>4764849990</v>
      </c>
    </row>
    <row r="484" spans="1:7" ht="13">
      <c r="A484" s="22">
        <v>43530</v>
      </c>
      <c r="B484">
        <v>137.95874000000001</v>
      </c>
      <c r="C484">
        <v>139.96882600000001</v>
      </c>
      <c r="D484">
        <v>136.14591999999999</v>
      </c>
      <c r="E484">
        <v>138.78935200000001</v>
      </c>
      <c r="F484">
        <v>138.78935200000001</v>
      </c>
      <c r="G484">
        <v>4589054219</v>
      </c>
    </row>
    <row r="485" spans="1:7" ht="13">
      <c r="A485" s="22">
        <v>43531</v>
      </c>
      <c r="B485">
        <v>138.94238300000001</v>
      </c>
      <c r="C485">
        <v>140.85787999999999</v>
      </c>
      <c r="D485">
        <v>137.273132</v>
      </c>
      <c r="E485">
        <v>138.03450000000001</v>
      </c>
      <c r="F485">
        <v>138.03450000000001</v>
      </c>
      <c r="G485">
        <v>4339206292</v>
      </c>
    </row>
    <row r="486" spans="1:7" ht="13">
      <c r="A486" s="22">
        <v>43532</v>
      </c>
      <c r="B486">
        <v>138.31135599999999</v>
      </c>
      <c r="C486">
        <v>139.4991</v>
      </c>
      <c r="D486">
        <v>133.557693</v>
      </c>
      <c r="E486">
        <v>135.12707499999999</v>
      </c>
      <c r="F486">
        <v>135.12707499999999</v>
      </c>
      <c r="G486">
        <v>4678816794</v>
      </c>
    </row>
    <row r="487" spans="1:7" ht="13">
      <c r="A487" s="22">
        <v>43533</v>
      </c>
      <c r="B487">
        <v>134.88755800000001</v>
      </c>
      <c r="C487">
        <v>139.119415</v>
      </c>
      <c r="D487">
        <v>134.67712399999999</v>
      </c>
      <c r="E487">
        <v>137.96533199999999</v>
      </c>
      <c r="F487">
        <v>137.96533199999999</v>
      </c>
      <c r="G487">
        <v>5011918715</v>
      </c>
    </row>
    <row r="488" spans="1:7" ht="13">
      <c r="A488" s="22">
        <v>43534</v>
      </c>
      <c r="B488">
        <v>138.18049600000001</v>
      </c>
      <c r="C488">
        <v>138.270309</v>
      </c>
      <c r="D488">
        <v>135.68568400000001</v>
      </c>
      <c r="E488">
        <v>136.75868199999999</v>
      </c>
      <c r="F488">
        <v>136.75868199999999</v>
      </c>
      <c r="G488">
        <v>4578438499</v>
      </c>
    </row>
    <row r="489" spans="1:7" ht="13">
      <c r="A489" s="22">
        <v>43535</v>
      </c>
      <c r="B489">
        <v>136.84953300000001</v>
      </c>
      <c r="C489">
        <v>137.353409</v>
      </c>
      <c r="D489">
        <v>133.10279800000001</v>
      </c>
      <c r="E489">
        <v>133.83403000000001</v>
      </c>
      <c r="F489">
        <v>133.83403000000001</v>
      </c>
      <c r="G489">
        <v>4689807419</v>
      </c>
    </row>
    <row r="490" spans="1:7" ht="13">
      <c r="A490" s="22">
        <v>43536</v>
      </c>
      <c r="B490">
        <v>134.01284799999999</v>
      </c>
      <c r="C490">
        <v>135.27346800000001</v>
      </c>
      <c r="D490">
        <v>130.944153</v>
      </c>
      <c r="E490">
        <v>134.44288599999999</v>
      </c>
      <c r="F490">
        <v>134.44288599999999</v>
      </c>
      <c r="G490">
        <v>4709988000</v>
      </c>
    </row>
    <row r="491" spans="1:7" ht="13">
      <c r="A491" s="22">
        <v>43537</v>
      </c>
      <c r="B491">
        <v>134.611771</v>
      </c>
      <c r="C491">
        <v>134.611771</v>
      </c>
      <c r="D491">
        <v>132.71972700000001</v>
      </c>
      <c r="E491">
        <v>133.26307700000001</v>
      </c>
      <c r="F491">
        <v>133.26307700000001</v>
      </c>
      <c r="G491">
        <v>4265162099</v>
      </c>
    </row>
    <row r="492" spans="1:7" ht="13">
      <c r="A492" s="22">
        <v>43538</v>
      </c>
      <c r="B492">
        <v>133.203903</v>
      </c>
      <c r="C492">
        <v>135.180847</v>
      </c>
      <c r="D492">
        <v>132.75007600000001</v>
      </c>
      <c r="E492">
        <v>133.71159399999999</v>
      </c>
      <c r="F492">
        <v>133.71159399999999</v>
      </c>
      <c r="G492">
        <v>4476532147</v>
      </c>
    </row>
    <row r="493" spans="1:7" ht="13">
      <c r="A493" s="22">
        <v>43539</v>
      </c>
      <c r="B493">
        <v>133.56715399999999</v>
      </c>
      <c r="C493">
        <v>138.39514199999999</v>
      </c>
      <c r="D493">
        <v>133.56715399999999</v>
      </c>
      <c r="E493">
        <v>137.691788</v>
      </c>
      <c r="F493">
        <v>137.691788</v>
      </c>
      <c r="G493">
        <v>4506861856</v>
      </c>
    </row>
    <row r="494" spans="1:7" ht="13">
      <c r="A494" s="22">
        <v>43540</v>
      </c>
      <c r="B494">
        <v>137.911957</v>
      </c>
      <c r="C494">
        <v>144.55844099999999</v>
      </c>
      <c r="D494">
        <v>137.911957</v>
      </c>
      <c r="E494">
        <v>142.398178</v>
      </c>
      <c r="F494">
        <v>142.398178</v>
      </c>
      <c r="G494">
        <v>4839003569</v>
      </c>
    </row>
    <row r="495" spans="1:7" ht="13">
      <c r="A495" s="22">
        <v>43541</v>
      </c>
      <c r="B495">
        <v>142.23829699999999</v>
      </c>
      <c r="C495">
        <v>142.37191799999999</v>
      </c>
      <c r="D495">
        <v>139.32351700000001</v>
      </c>
      <c r="E495">
        <v>140.00054900000001</v>
      </c>
      <c r="F495">
        <v>140.00054900000001</v>
      </c>
      <c r="G495">
        <v>3827157729</v>
      </c>
    </row>
    <row r="496" spans="1:7" ht="13">
      <c r="A496" s="22">
        <v>43542</v>
      </c>
      <c r="B496">
        <v>140.10485800000001</v>
      </c>
      <c r="C496">
        <v>142.267212</v>
      </c>
      <c r="D496">
        <v>138.841553</v>
      </c>
      <c r="E496">
        <v>139.37460300000001</v>
      </c>
      <c r="F496">
        <v>139.37460300000001</v>
      </c>
      <c r="G496">
        <v>4551739879</v>
      </c>
    </row>
    <row r="497" spans="1:7" ht="13">
      <c r="A497" s="22">
        <v>43543</v>
      </c>
      <c r="B497">
        <v>139.25401299999999</v>
      </c>
      <c r="C497">
        <v>140.989059</v>
      </c>
      <c r="D497">
        <v>139.143021</v>
      </c>
      <c r="E497">
        <v>140.51919599999999</v>
      </c>
      <c r="F497">
        <v>140.51919599999999</v>
      </c>
      <c r="G497">
        <v>4251488129</v>
      </c>
    </row>
    <row r="498" spans="1:7" ht="13">
      <c r="A498" s="22">
        <v>43544</v>
      </c>
      <c r="B498">
        <v>140.484711</v>
      </c>
      <c r="C498">
        <v>140.945572</v>
      </c>
      <c r="D498">
        <v>138.30703700000001</v>
      </c>
      <c r="E498">
        <v>140.68635599999999</v>
      </c>
      <c r="F498">
        <v>140.68635599999999</v>
      </c>
      <c r="G498">
        <v>4664134462</v>
      </c>
    </row>
    <row r="499" spans="1:7" ht="13">
      <c r="A499" s="22">
        <v>43545</v>
      </c>
      <c r="B499">
        <v>140.47848500000001</v>
      </c>
      <c r="C499">
        <v>141.00323499999999</v>
      </c>
      <c r="D499">
        <v>135.855423</v>
      </c>
      <c r="E499">
        <v>136.63606300000001</v>
      </c>
      <c r="F499">
        <v>136.63606300000001</v>
      </c>
      <c r="G499">
        <v>5087247796</v>
      </c>
    </row>
    <row r="500" spans="1:7" ht="13">
      <c r="A500" s="22">
        <v>43546</v>
      </c>
      <c r="B500">
        <v>136.56225599999999</v>
      </c>
      <c r="C500">
        <v>138.794296</v>
      </c>
      <c r="D500">
        <v>136.22860700000001</v>
      </c>
      <c r="E500">
        <v>137.181442</v>
      </c>
      <c r="F500">
        <v>137.181442</v>
      </c>
      <c r="G500">
        <v>4490899266</v>
      </c>
    </row>
    <row r="501" spans="1:7" ht="13">
      <c r="A501" s="22">
        <v>43547</v>
      </c>
      <c r="B501">
        <v>137.03987100000001</v>
      </c>
      <c r="C501">
        <v>139.385391</v>
      </c>
      <c r="D501">
        <v>136.91201799999999</v>
      </c>
      <c r="E501">
        <v>138.239868</v>
      </c>
      <c r="F501">
        <v>138.239868</v>
      </c>
      <c r="G501">
        <v>4436568613</v>
      </c>
    </row>
    <row r="502" spans="1:7" ht="13">
      <c r="A502" s="22">
        <v>43548</v>
      </c>
      <c r="B502">
        <v>138.31535299999999</v>
      </c>
      <c r="C502">
        <v>138.37560999999999</v>
      </c>
      <c r="D502">
        <v>136.313751</v>
      </c>
      <c r="E502">
        <v>136.98692299999999</v>
      </c>
      <c r="F502">
        <v>136.98692299999999</v>
      </c>
      <c r="G502">
        <v>4266845458</v>
      </c>
    </row>
    <row r="503" spans="1:7" ht="13">
      <c r="A503" s="22">
        <v>43549</v>
      </c>
      <c r="B503">
        <v>137.08135999999999</v>
      </c>
      <c r="C503">
        <v>137.69534300000001</v>
      </c>
      <c r="D503">
        <v>133.49015800000001</v>
      </c>
      <c r="E503">
        <v>135.03102100000001</v>
      </c>
      <c r="F503">
        <v>135.03102100000001</v>
      </c>
      <c r="G503">
        <v>4480516753</v>
      </c>
    </row>
    <row r="504" spans="1:7" ht="13">
      <c r="A504" s="22">
        <v>43550</v>
      </c>
      <c r="B504">
        <v>135.05432099999999</v>
      </c>
      <c r="C504">
        <v>135.46035800000001</v>
      </c>
      <c r="D504">
        <v>133.757339</v>
      </c>
      <c r="E504">
        <v>135.46035800000001</v>
      </c>
      <c r="F504">
        <v>135.46035800000001</v>
      </c>
      <c r="G504">
        <v>4499271679</v>
      </c>
    </row>
    <row r="505" spans="1:7" ht="13">
      <c r="A505" s="22">
        <v>43551</v>
      </c>
      <c r="B505">
        <v>135.45436100000001</v>
      </c>
      <c r="C505">
        <v>141.07547</v>
      </c>
      <c r="D505">
        <v>135.34165999999999</v>
      </c>
      <c r="E505">
        <v>140.988159</v>
      </c>
      <c r="F505">
        <v>140.988159</v>
      </c>
      <c r="G505">
        <v>5228240093</v>
      </c>
    </row>
    <row r="506" spans="1:7" ht="13">
      <c r="A506" s="22">
        <v>43552</v>
      </c>
      <c r="B506">
        <v>141.005844</v>
      </c>
      <c r="C506">
        <v>141.007935</v>
      </c>
      <c r="D506">
        <v>138.42517100000001</v>
      </c>
      <c r="E506">
        <v>139.416473</v>
      </c>
      <c r="F506">
        <v>139.416473</v>
      </c>
      <c r="G506">
        <v>4163212475</v>
      </c>
    </row>
    <row r="507" spans="1:7" ht="13">
      <c r="A507" s="22">
        <v>43553</v>
      </c>
      <c r="B507">
        <v>139.34320099999999</v>
      </c>
      <c r="C507">
        <v>142.54924</v>
      </c>
      <c r="D507">
        <v>138.04510500000001</v>
      </c>
      <c r="E507">
        <v>142.497421</v>
      </c>
      <c r="F507">
        <v>142.497421</v>
      </c>
      <c r="G507">
        <v>5125602702</v>
      </c>
    </row>
    <row r="508" spans="1:7" ht="13">
      <c r="A508" s="22">
        <v>43554</v>
      </c>
      <c r="B508">
        <v>142.35914600000001</v>
      </c>
      <c r="C508">
        <v>149.613235</v>
      </c>
      <c r="D508">
        <v>141.03173799999999</v>
      </c>
      <c r="E508">
        <v>142.092682</v>
      </c>
      <c r="F508">
        <v>142.092682</v>
      </c>
      <c r="G508">
        <v>5144662127</v>
      </c>
    </row>
    <row r="509" spans="1:7" ht="13">
      <c r="A509" s="22">
        <v>43555</v>
      </c>
      <c r="B509">
        <v>142.13922099999999</v>
      </c>
      <c r="C509">
        <v>142.18920900000001</v>
      </c>
      <c r="D509">
        <v>140.697372</v>
      </c>
      <c r="E509">
        <v>141.51409899999999</v>
      </c>
      <c r="F509">
        <v>141.51409899999999</v>
      </c>
      <c r="G509">
        <v>4249050197</v>
      </c>
    </row>
    <row r="510" spans="1:7" ht="13">
      <c r="A510" s="22">
        <v>43556</v>
      </c>
      <c r="B510">
        <v>141.465485</v>
      </c>
      <c r="C510">
        <v>142.733994</v>
      </c>
      <c r="D510">
        <v>140.73756399999999</v>
      </c>
      <c r="E510">
        <v>141.830322</v>
      </c>
      <c r="F510">
        <v>141.830322</v>
      </c>
      <c r="G510">
        <v>4611999536</v>
      </c>
    </row>
    <row r="511" spans="1:7" ht="13">
      <c r="A511" s="22">
        <v>43557</v>
      </c>
      <c r="B511">
        <v>141.83952300000001</v>
      </c>
      <c r="C511">
        <v>165.226822</v>
      </c>
      <c r="D511">
        <v>141.636459</v>
      </c>
      <c r="E511">
        <v>163.96174600000001</v>
      </c>
      <c r="F511">
        <v>163.96174600000001</v>
      </c>
      <c r="G511">
        <v>9826645698</v>
      </c>
    </row>
    <row r="512" spans="1:7" ht="13">
      <c r="A512" s="22">
        <v>43558</v>
      </c>
      <c r="B512">
        <v>164.008636</v>
      </c>
      <c r="C512">
        <v>178.32205200000001</v>
      </c>
      <c r="D512">
        <v>157.32214400000001</v>
      </c>
      <c r="E512">
        <v>161.45880099999999</v>
      </c>
      <c r="F512">
        <v>161.45880099999999</v>
      </c>
      <c r="G512">
        <v>10622456246</v>
      </c>
    </row>
    <row r="513" spans="1:7" ht="13">
      <c r="A513" s="22">
        <v>43559</v>
      </c>
      <c r="B513">
        <v>161.43176299999999</v>
      </c>
      <c r="C513">
        <v>164.929214</v>
      </c>
      <c r="D513">
        <v>155.24110400000001</v>
      </c>
      <c r="E513">
        <v>158.052536</v>
      </c>
      <c r="F513">
        <v>158.052536</v>
      </c>
      <c r="G513">
        <v>7953123529</v>
      </c>
    </row>
    <row r="514" spans="1:7" ht="13">
      <c r="A514" s="22">
        <v>43560</v>
      </c>
      <c r="B514">
        <v>158.020004</v>
      </c>
      <c r="C514">
        <v>167.220383</v>
      </c>
      <c r="D514">
        <v>157.44395399999999</v>
      </c>
      <c r="E514">
        <v>165.514847</v>
      </c>
      <c r="F514">
        <v>165.514847</v>
      </c>
      <c r="G514">
        <v>7531316908</v>
      </c>
    </row>
    <row r="515" spans="1:7" ht="13">
      <c r="A515" s="22">
        <v>43561</v>
      </c>
      <c r="B515">
        <v>165.511246</v>
      </c>
      <c r="C515">
        <v>172.51577800000001</v>
      </c>
      <c r="D515">
        <v>161.79946899999999</v>
      </c>
      <c r="E515">
        <v>165.947205</v>
      </c>
      <c r="F515">
        <v>165.947205</v>
      </c>
      <c r="G515">
        <v>7167016221</v>
      </c>
    </row>
    <row r="516" spans="1:7" ht="13">
      <c r="A516" s="22">
        <v>43562</v>
      </c>
      <c r="B516">
        <v>165.977249</v>
      </c>
      <c r="C516">
        <v>175.213165</v>
      </c>
      <c r="D516">
        <v>164.932098</v>
      </c>
      <c r="E516">
        <v>174.53164699999999</v>
      </c>
      <c r="F516">
        <v>174.53164699999999</v>
      </c>
      <c r="G516">
        <v>7596176020</v>
      </c>
    </row>
    <row r="517" spans="1:7" ht="13">
      <c r="A517" s="22">
        <v>43563</v>
      </c>
      <c r="B517">
        <v>174.44967700000001</v>
      </c>
      <c r="C517">
        <v>184.37785299999999</v>
      </c>
      <c r="D517">
        <v>174.16099500000001</v>
      </c>
      <c r="E517">
        <v>180.25881999999999</v>
      </c>
      <c r="F517">
        <v>180.25881999999999</v>
      </c>
      <c r="G517">
        <v>9304964610</v>
      </c>
    </row>
    <row r="518" spans="1:7" ht="13">
      <c r="A518" s="22">
        <v>43564</v>
      </c>
      <c r="B518">
        <v>180.22212200000001</v>
      </c>
      <c r="C518">
        <v>180.25422699999999</v>
      </c>
      <c r="D518">
        <v>175.09175099999999</v>
      </c>
      <c r="E518">
        <v>176.11457799999999</v>
      </c>
      <c r="F518">
        <v>176.11457799999999</v>
      </c>
      <c r="G518">
        <v>7632529578</v>
      </c>
    </row>
    <row r="519" spans="1:7" ht="13">
      <c r="A519" s="22">
        <v>43565</v>
      </c>
      <c r="B519">
        <v>176.06784099999999</v>
      </c>
      <c r="C519">
        <v>183.134277</v>
      </c>
      <c r="D519">
        <v>175.230377</v>
      </c>
      <c r="E519">
        <v>177.337479</v>
      </c>
      <c r="F519">
        <v>177.337479</v>
      </c>
      <c r="G519">
        <v>7856924879</v>
      </c>
    </row>
    <row r="520" spans="1:7" ht="13">
      <c r="A520" s="22">
        <v>43566</v>
      </c>
      <c r="B520">
        <v>177.342758</v>
      </c>
      <c r="C520">
        <v>177.48748800000001</v>
      </c>
      <c r="D520">
        <v>162.320618</v>
      </c>
      <c r="E520">
        <v>165.49702500000001</v>
      </c>
      <c r="F520">
        <v>165.49702500000001</v>
      </c>
      <c r="G520">
        <v>7859383417</v>
      </c>
    </row>
    <row r="521" spans="1:7" ht="13">
      <c r="A521" s="22">
        <v>43567</v>
      </c>
      <c r="B521">
        <v>165.335205</v>
      </c>
      <c r="C521">
        <v>166.12751800000001</v>
      </c>
      <c r="D521">
        <v>161.02973900000001</v>
      </c>
      <c r="E521">
        <v>164.73632799999999</v>
      </c>
      <c r="F521">
        <v>164.73632799999999</v>
      </c>
      <c r="G521">
        <v>6237185309</v>
      </c>
    </row>
    <row r="522" spans="1:7" ht="13">
      <c r="A522" s="22">
        <v>43568</v>
      </c>
      <c r="B522">
        <v>164.622849</v>
      </c>
      <c r="C522">
        <v>166.362427</v>
      </c>
      <c r="D522">
        <v>163.01185599999999</v>
      </c>
      <c r="E522">
        <v>164.513351</v>
      </c>
      <c r="F522">
        <v>164.513351</v>
      </c>
      <c r="G522">
        <v>4959301561</v>
      </c>
    </row>
    <row r="523" spans="1:7" ht="13">
      <c r="A523" s="22">
        <v>43569</v>
      </c>
      <c r="B523">
        <v>164.476089</v>
      </c>
      <c r="C523">
        <v>168.59103400000001</v>
      </c>
      <c r="D523">
        <v>162.78147899999999</v>
      </c>
      <c r="E523">
        <v>167.838516</v>
      </c>
      <c r="F523">
        <v>167.838516</v>
      </c>
      <c r="G523">
        <v>4846298303</v>
      </c>
    </row>
    <row r="524" spans="1:7" ht="13">
      <c r="A524" s="22">
        <v>43570</v>
      </c>
      <c r="B524">
        <v>167.89747600000001</v>
      </c>
      <c r="C524">
        <v>168.81845100000001</v>
      </c>
      <c r="D524">
        <v>159.55573999999999</v>
      </c>
      <c r="E524">
        <v>161.574173</v>
      </c>
      <c r="F524">
        <v>161.574173</v>
      </c>
      <c r="G524">
        <v>5672311824</v>
      </c>
    </row>
    <row r="525" spans="1:7" ht="13">
      <c r="A525" s="22">
        <v>43571</v>
      </c>
      <c r="B525">
        <v>161.52654999999999</v>
      </c>
      <c r="C525">
        <v>167.66632100000001</v>
      </c>
      <c r="D525">
        <v>160.88874799999999</v>
      </c>
      <c r="E525">
        <v>167.62344400000001</v>
      </c>
      <c r="F525">
        <v>167.62344400000001</v>
      </c>
      <c r="G525">
        <v>5180105341</v>
      </c>
    </row>
    <row r="526" spans="1:7" ht="13">
      <c r="A526" s="22">
        <v>43572</v>
      </c>
      <c r="B526">
        <v>167.553696</v>
      </c>
      <c r="C526">
        <v>168.93858299999999</v>
      </c>
      <c r="D526">
        <v>165.501892</v>
      </c>
      <c r="E526">
        <v>166.95076</v>
      </c>
      <c r="F526">
        <v>166.95076</v>
      </c>
      <c r="G526">
        <v>5596102715</v>
      </c>
    </row>
    <row r="527" spans="1:7" ht="13">
      <c r="A527" s="22">
        <v>43573</v>
      </c>
      <c r="B527">
        <v>166.913208</v>
      </c>
      <c r="C527">
        <v>175.36532600000001</v>
      </c>
      <c r="D527">
        <v>166.67211900000001</v>
      </c>
      <c r="E527">
        <v>173.81402600000001</v>
      </c>
      <c r="F527">
        <v>173.81402600000001</v>
      </c>
      <c r="G527">
        <v>6971581464</v>
      </c>
    </row>
    <row r="528" spans="1:7" ht="13">
      <c r="A528" s="22">
        <v>43574</v>
      </c>
      <c r="B528">
        <v>173.78788800000001</v>
      </c>
      <c r="C528">
        <v>173.97889699999999</v>
      </c>
      <c r="D528">
        <v>170.62020899999999</v>
      </c>
      <c r="E528">
        <v>173.70843500000001</v>
      </c>
      <c r="F528">
        <v>173.70843500000001</v>
      </c>
      <c r="G528">
        <v>6541053061</v>
      </c>
    </row>
    <row r="529" spans="1:7" ht="13">
      <c r="A529" s="22">
        <v>43575</v>
      </c>
      <c r="B529">
        <v>173.71881099999999</v>
      </c>
      <c r="C529">
        <v>176.70581100000001</v>
      </c>
      <c r="D529">
        <v>171.78883400000001</v>
      </c>
      <c r="E529">
        <v>173.75126599999999</v>
      </c>
      <c r="F529">
        <v>173.75126599999999</v>
      </c>
      <c r="G529">
        <v>6142567812</v>
      </c>
    </row>
    <row r="530" spans="1:7" ht="13">
      <c r="A530" s="22">
        <v>43576</v>
      </c>
      <c r="B530">
        <v>173.715408</v>
      </c>
      <c r="C530">
        <v>174.42077599999999</v>
      </c>
      <c r="D530">
        <v>167.42858899999999</v>
      </c>
      <c r="E530">
        <v>170.04652400000001</v>
      </c>
      <c r="F530">
        <v>170.04652400000001</v>
      </c>
      <c r="G530">
        <v>6005571688</v>
      </c>
    </row>
    <row r="531" spans="1:7" ht="13">
      <c r="A531" s="22">
        <v>43577</v>
      </c>
      <c r="B531">
        <v>170.01748699999999</v>
      </c>
      <c r="C531">
        <v>173.06912199999999</v>
      </c>
      <c r="D531">
        <v>168.72955300000001</v>
      </c>
      <c r="E531">
        <v>171.874664</v>
      </c>
      <c r="F531">
        <v>171.874664</v>
      </c>
      <c r="G531">
        <v>6094878077</v>
      </c>
    </row>
    <row r="532" spans="1:7" ht="13">
      <c r="A532" s="22">
        <v>43578</v>
      </c>
      <c r="B532">
        <v>172.007217</v>
      </c>
      <c r="C532">
        <v>176.850784</v>
      </c>
      <c r="D532">
        <v>170.896759</v>
      </c>
      <c r="E532">
        <v>171.4478</v>
      </c>
      <c r="F532">
        <v>171.4478</v>
      </c>
      <c r="G532">
        <v>7097827092</v>
      </c>
    </row>
    <row r="533" spans="1:7" ht="13">
      <c r="A533" s="22">
        <v>43579</v>
      </c>
      <c r="B533">
        <v>171.34953300000001</v>
      </c>
      <c r="C533">
        <v>171.57321200000001</v>
      </c>
      <c r="D533">
        <v>161.976685</v>
      </c>
      <c r="E533">
        <v>165.82609600000001</v>
      </c>
      <c r="F533">
        <v>165.82609600000001</v>
      </c>
      <c r="G533">
        <v>7351304156</v>
      </c>
    </row>
    <row r="534" spans="1:7" ht="13">
      <c r="A534" s="22">
        <v>43580</v>
      </c>
      <c r="B534">
        <v>165.91473400000001</v>
      </c>
      <c r="C534">
        <v>166.51341199999999</v>
      </c>
      <c r="D534">
        <v>153.84700000000001</v>
      </c>
      <c r="E534">
        <v>154.459396</v>
      </c>
      <c r="F534">
        <v>154.459396</v>
      </c>
      <c r="G534">
        <v>6820332362</v>
      </c>
    </row>
    <row r="535" spans="1:7" ht="13">
      <c r="A535" s="22">
        <v>43581</v>
      </c>
      <c r="B535">
        <v>154.57943700000001</v>
      </c>
      <c r="C535">
        <v>158.02900700000001</v>
      </c>
      <c r="D535">
        <v>152.085678</v>
      </c>
      <c r="E535">
        <v>156.347092</v>
      </c>
      <c r="F535">
        <v>156.347092</v>
      </c>
      <c r="G535">
        <v>7505283355</v>
      </c>
    </row>
    <row r="536" spans="1:7" ht="13">
      <c r="A536" s="22">
        <v>43582</v>
      </c>
      <c r="B536">
        <v>156.270859</v>
      </c>
      <c r="C536">
        <v>160.589417</v>
      </c>
      <c r="D536">
        <v>155.62188699999999</v>
      </c>
      <c r="E536">
        <v>158.43493699999999</v>
      </c>
      <c r="F536">
        <v>158.43493699999999</v>
      </c>
      <c r="G536">
        <v>5863109118</v>
      </c>
    </row>
    <row r="537" spans="1:7" ht="13">
      <c r="A537" s="22">
        <v>43583</v>
      </c>
      <c r="B537">
        <v>158.49977100000001</v>
      </c>
      <c r="C537">
        <v>159.56538399999999</v>
      </c>
      <c r="D537">
        <v>157.125519</v>
      </c>
      <c r="E537">
        <v>157.295074</v>
      </c>
      <c r="F537">
        <v>157.295074</v>
      </c>
      <c r="G537">
        <v>5379894433</v>
      </c>
    </row>
    <row r="538" spans="1:7" ht="13">
      <c r="A538" s="22">
        <v>43584</v>
      </c>
      <c r="B538">
        <v>157.29106100000001</v>
      </c>
      <c r="C538">
        <v>158.333923</v>
      </c>
      <c r="D538">
        <v>153.18652299999999</v>
      </c>
      <c r="E538">
        <v>155.20199600000001</v>
      </c>
      <c r="F538">
        <v>155.20199600000001</v>
      </c>
      <c r="G538">
        <v>6053776253</v>
      </c>
    </row>
    <row r="539" spans="1:7" ht="13">
      <c r="A539" s="22">
        <v>43585</v>
      </c>
      <c r="B539">
        <v>155.172775</v>
      </c>
      <c r="C539">
        <v>162.43225100000001</v>
      </c>
      <c r="D539">
        <v>155.172775</v>
      </c>
      <c r="E539">
        <v>162.166031</v>
      </c>
      <c r="F539">
        <v>162.166031</v>
      </c>
      <c r="G539">
        <v>6275803460</v>
      </c>
    </row>
    <row r="540" spans="1:7" ht="13">
      <c r="A540" s="22">
        <v>43586</v>
      </c>
      <c r="B540">
        <v>162.186554</v>
      </c>
      <c r="C540">
        <v>164.06068400000001</v>
      </c>
      <c r="D540">
        <v>159.66021699999999</v>
      </c>
      <c r="E540">
        <v>160.818344</v>
      </c>
      <c r="F540">
        <v>160.818344</v>
      </c>
      <c r="G540">
        <v>5789172433</v>
      </c>
    </row>
    <row r="541" spans="1:7" ht="13">
      <c r="A541" s="22">
        <v>43587</v>
      </c>
      <c r="B541">
        <v>160.853577</v>
      </c>
      <c r="C541">
        <v>162.93701200000001</v>
      </c>
      <c r="D541">
        <v>160.060699</v>
      </c>
      <c r="E541">
        <v>162.12278699999999</v>
      </c>
      <c r="F541">
        <v>162.12278699999999</v>
      </c>
      <c r="G541">
        <v>6044171062</v>
      </c>
    </row>
    <row r="542" spans="1:7" ht="13">
      <c r="A542" s="22">
        <v>43588</v>
      </c>
      <c r="B542">
        <v>162.075165</v>
      </c>
      <c r="C542">
        <v>170.06874099999999</v>
      </c>
      <c r="D542">
        <v>161.08062699999999</v>
      </c>
      <c r="E542">
        <v>167.95240799999999</v>
      </c>
      <c r="F542">
        <v>167.95240799999999</v>
      </c>
      <c r="G542">
        <v>7299410672</v>
      </c>
    </row>
    <row r="543" spans="1:7" ht="13">
      <c r="A543" s="22">
        <v>43589</v>
      </c>
      <c r="B543">
        <v>167.88722200000001</v>
      </c>
      <c r="C543">
        <v>170.64593500000001</v>
      </c>
      <c r="D543">
        <v>161.791428</v>
      </c>
      <c r="E543">
        <v>164.02658099999999</v>
      </c>
      <c r="F543">
        <v>164.02658099999999</v>
      </c>
      <c r="G543">
        <v>6658100049</v>
      </c>
    </row>
    <row r="544" spans="1:7" ht="13">
      <c r="A544" s="22">
        <v>43590</v>
      </c>
      <c r="B544">
        <v>164.01525899999999</v>
      </c>
      <c r="C544">
        <v>165.399979</v>
      </c>
      <c r="D544">
        <v>159.70065299999999</v>
      </c>
      <c r="E544">
        <v>163.45069899999999</v>
      </c>
      <c r="F544">
        <v>163.45069899999999</v>
      </c>
      <c r="G544">
        <v>5938415562</v>
      </c>
    </row>
    <row r="545" spans="1:7" ht="13">
      <c r="A545" s="22">
        <v>43591</v>
      </c>
      <c r="B545">
        <v>163.33798200000001</v>
      </c>
      <c r="C545">
        <v>175.76010099999999</v>
      </c>
      <c r="D545">
        <v>159.98819</v>
      </c>
      <c r="E545">
        <v>172.65321399999999</v>
      </c>
      <c r="F545">
        <v>172.65321399999999</v>
      </c>
      <c r="G545">
        <v>7540096853</v>
      </c>
    </row>
    <row r="546" spans="1:7" ht="13">
      <c r="A546" s="22">
        <v>43592</v>
      </c>
      <c r="B546">
        <v>172.427277</v>
      </c>
      <c r="C546">
        <v>180.394409</v>
      </c>
      <c r="D546">
        <v>169.694717</v>
      </c>
      <c r="E546">
        <v>169.79866000000001</v>
      </c>
      <c r="F546">
        <v>169.79866000000001</v>
      </c>
      <c r="G546">
        <v>8411140170</v>
      </c>
    </row>
    <row r="547" spans="1:7" ht="13">
      <c r="A547" s="22">
        <v>43593</v>
      </c>
      <c r="B547">
        <v>169.90420499999999</v>
      </c>
      <c r="C547">
        <v>172.183548</v>
      </c>
      <c r="D547">
        <v>166.40924100000001</v>
      </c>
      <c r="E547">
        <v>170.94816599999999</v>
      </c>
      <c r="F547">
        <v>170.94816599999999</v>
      </c>
      <c r="G547">
        <v>6416569598</v>
      </c>
    </row>
    <row r="548" spans="1:7" ht="13">
      <c r="A548" s="22">
        <v>43594</v>
      </c>
      <c r="B548">
        <v>170.951874</v>
      </c>
      <c r="C548">
        <v>172.880402</v>
      </c>
      <c r="D548">
        <v>167.24787900000001</v>
      </c>
      <c r="E548">
        <v>170.28930700000001</v>
      </c>
      <c r="F548">
        <v>170.28930700000001</v>
      </c>
      <c r="G548">
        <v>6546914198</v>
      </c>
    </row>
    <row r="549" spans="1:7" ht="13">
      <c r="A549" s="22">
        <v>43595</v>
      </c>
      <c r="B549">
        <v>170.312973</v>
      </c>
      <c r="C549">
        <v>175.88526899999999</v>
      </c>
      <c r="D549">
        <v>168.99142499999999</v>
      </c>
      <c r="E549">
        <v>173.14274599999999</v>
      </c>
      <c r="F549">
        <v>173.14274599999999</v>
      </c>
      <c r="G549">
        <v>8036919053</v>
      </c>
    </row>
    <row r="550" spans="1:7" ht="13">
      <c r="A550" s="22">
        <v>43596</v>
      </c>
      <c r="B550">
        <v>173.13931299999999</v>
      </c>
      <c r="C550">
        <v>203.466644</v>
      </c>
      <c r="D550">
        <v>173.13931299999999</v>
      </c>
      <c r="E550">
        <v>194.304337</v>
      </c>
      <c r="F550">
        <v>194.304337</v>
      </c>
      <c r="G550">
        <v>12578331654</v>
      </c>
    </row>
    <row r="551" spans="1:7" ht="13">
      <c r="A551" s="22">
        <v>43597</v>
      </c>
      <c r="B551">
        <v>194.163025</v>
      </c>
      <c r="C551">
        <v>201.881485</v>
      </c>
      <c r="D551">
        <v>183.653931</v>
      </c>
      <c r="E551">
        <v>187.32531700000001</v>
      </c>
      <c r="F551">
        <v>187.32531700000001</v>
      </c>
      <c r="G551">
        <v>10326050090</v>
      </c>
    </row>
    <row r="552" spans="1:7" ht="13">
      <c r="A552" s="22">
        <v>43598</v>
      </c>
      <c r="B552">
        <v>187.417923</v>
      </c>
      <c r="C552">
        <v>205.09826699999999</v>
      </c>
      <c r="D552">
        <v>185.30590799999999</v>
      </c>
      <c r="E552">
        <v>196.846283</v>
      </c>
      <c r="F552">
        <v>196.846283</v>
      </c>
      <c r="G552">
        <v>10367149039</v>
      </c>
    </row>
    <row r="553" spans="1:7" ht="13">
      <c r="A553" s="22">
        <v>43599</v>
      </c>
      <c r="B553">
        <v>196.738281</v>
      </c>
      <c r="C553">
        <v>217.87464900000001</v>
      </c>
      <c r="D553">
        <v>196.05481</v>
      </c>
      <c r="E553">
        <v>217.14857499999999</v>
      </c>
      <c r="F553">
        <v>217.14857499999999</v>
      </c>
      <c r="G553">
        <v>12751049755</v>
      </c>
    </row>
    <row r="554" spans="1:7" ht="13">
      <c r="A554" s="22">
        <v>43600</v>
      </c>
      <c r="B554">
        <v>217.01011700000001</v>
      </c>
      <c r="C554">
        <v>247.446594</v>
      </c>
      <c r="D554">
        <v>216.822113</v>
      </c>
      <c r="E554">
        <v>247.15306100000001</v>
      </c>
      <c r="F554">
        <v>247.15306100000001</v>
      </c>
      <c r="G554">
        <v>13460006534</v>
      </c>
    </row>
    <row r="555" spans="1:7" ht="13">
      <c r="A555" s="22">
        <v>43601</v>
      </c>
      <c r="B555">
        <v>246.941956</v>
      </c>
      <c r="C555">
        <v>275.39443999999997</v>
      </c>
      <c r="D555">
        <v>245.795288</v>
      </c>
      <c r="E555">
        <v>264.01001000000002</v>
      </c>
      <c r="F555">
        <v>264.01001000000002</v>
      </c>
      <c r="G555">
        <v>18661465873</v>
      </c>
    </row>
    <row r="556" spans="1:7" ht="13">
      <c r="A556" s="22">
        <v>43602</v>
      </c>
      <c r="B556">
        <v>263.84835800000002</v>
      </c>
      <c r="C556">
        <v>266.97961400000003</v>
      </c>
      <c r="D556">
        <v>227.767426</v>
      </c>
      <c r="E556">
        <v>243.76458700000001</v>
      </c>
      <c r="F556">
        <v>243.76458700000001</v>
      </c>
      <c r="G556">
        <v>16037551694</v>
      </c>
    </row>
    <row r="557" spans="1:7" ht="13">
      <c r="A557" s="22">
        <v>43603</v>
      </c>
      <c r="B557">
        <v>243.91130100000001</v>
      </c>
      <c r="C557">
        <v>246.362762</v>
      </c>
      <c r="D557">
        <v>233.09985399999999</v>
      </c>
      <c r="E557">
        <v>234.59522999999999</v>
      </c>
      <c r="F557">
        <v>234.59522999999999</v>
      </c>
      <c r="G557">
        <v>10933142646</v>
      </c>
    </row>
    <row r="558" spans="1:7" ht="13">
      <c r="A558" s="22">
        <v>43604</v>
      </c>
      <c r="B558">
        <v>234.44946300000001</v>
      </c>
      <c r="C558">
        <v>263.74099699999999</v>
      </c>
      <c r="D558">
        <v>233.758667</v>
      </c>
      <c r="E558">
        <v>261.29220600000002</v>
      </c>
      <c r="F558">
        <v>261.29220600000002</v>
      </c>
      <c r="G558">
        <v>12049250894</v>
      </c>
    </row>
    <row r="559" spans="1:7" ht="13">
      <c r="A559" s="22">
        <v>43605</v>
      </c>
      <c r="B559">
        <v>261.26748700000002</v>
      </c>
      <c r="C559">
        <v>261.55126999999999</v>
      </c>
      <c r="D559">
        <v>241.80365</v>
      </c>
      <c r="E559">
        <v>251.86440999999999</v>
      </c>
      <c r="F559">
        <v>251.86440999999999</v>
      </c>
      <c r="G559">
        <v>10834541285</v>
      </c>
    </row>
    <row r="560" spans="1:7" ht="13">
      <c r="A560" s="22">
        <v>43606</v>
      </c>
      <c r="B560">
        <v>251.647842</v>
      </c>
      <c r="C560">
        <v>262.10754400000002</v>
      </c>
      <c r="D560">
        <v>248.196304</v>
      </c>
      <c r="E560">
        <v>255.215881</v>
      </c>
      <c r="F560">
        <v>255.215881</v>
      </c>
      <c r="G560">
        <v>11545049593</v>
      </c>
    </row>
    <row r="561" spans="1:7" ht="13">
      <c r="A561" s="22">
        <v>43607</v>
      </c>
      <c r="B561">
        <v>254.995316</v>
      </c>
      <c r="C561">
        <v>258.801849</v>
      </c>
      <c r="D561">
        <v>242.73048399999999</v>
      </c>
      <c r="E561">
        <v>244.698914</v>
      </c>
      <c r="F561">
        <v>244.698914</v>
      </c>
      <c r="G561">
        <v>9818257463</v>
      </c>
    </row>
    <row r="562" spans="1:7" ht="13">
      <c r="A562" s="22">
        <v>43608</v>
      </c>
      <c r="B562">
        <v>244.66511499999999</v>
      </c>
      <c r="C562">
        <v>247.61663799999999</v>
      </c>
      <c r="D562">
        <v>233.793091</v>
      </c>
      <c r="E562">
        <v>245.96566799999999</v>
      </c>
      <c r="F562">
        <v>245.96566799999999</v>
      </c>
      <c r="G562">
        <v>10671663487</v>
      </c>
    </row>
    <row r="563" spans="1:7" ht="13">
      <c r="A563" s="22">
        <v>43609</v>
      </c>
      <c r="B563">
        <v>245.98709099999999</v>
      </c>
      <c r="C563">
        <v>255.25933800000001</v>
      </c>
      <c r="D563">
        <v>243.24009699999999</v>
      </c>
      <c r="E563">
        <v>249.48498499999999</v>
      </c>
      <c r="F563">
        <v>249.48498499999999</v>
      </c>
      <c r="G563">
        <v>9929433206</v>
      </c>
    </row>
    <row r="564" spans="1:7" ht="13">
      <c r="A564" s="22">
        <v>43610</v>
      </c>
      <c r="B564">
        <v>249.69404599999999</v>
      </c>
      <c r="C564">
        <v>257.35684199999997</v>
      </c>
      <c r="D564">
        <v>249.08879099999999</v>
      </c>
      <c r="E564">
        <v>251.759872</v>
      </c>
      <c r="F564">
        <v>251.759872</v>
      </c>
      <c r="G564">
        <v>8924985385</v>
      </c>
    </row>
    <row r="565" spans="1:7" ht="13">
      <c r="A565" s="22">
        <v>43611</v>
      </c>
      <c r="B565">
        <v>251.72479200000001</v>
      </c>
      <c r="C565">
        <v>269.16653400000001</v>
      </c>
      <c r="D565">
        <v>247.24539200000001</v>
      </c>
      <c r="E565">
        <v>267.06964099999999</v>
      </c>
      <c r="F565">
        <v>267.06964099999999</v>
      </c>
      <c r="G565">
        <v>9664267731</v>
      </c>
    </row>
    <row r="566" spans="1:7" ht="13">
      <c r="A566" s="22">
        <v>43612</v>
      </c>
      <c r="B566">
        <v>267.14187600000002</v>
      </c>
      <c r="C566">
        <v>278.50726300000002</v>
      </c>
      <c r="D566">
        <v>265.44470200000001</v>
      </c>
      <c r="E566">
        <v>272.86264</v>
      </c>
      <c r="F566">
        <v>272.86264</v>
      </c>
      <c r="G566">
        <v>12074664736</v>
      </c>
    </row>
    <row r="567" spans="1:7" ht="13">
      <c r="A567" s="22">
        <v>43613</v>
      </c>
      <c r="B567">
        <v>272.590485</v>
      </c>
      <c r="C567">
        <v>274.320831</v>
      </c>
      <c r="D567">
        <v>267.51437399999998</v>
      </c>
      <c r="E567">
        <v>271.76870700000001</v>
      </c>
      <c r="F567">
        <v>271.76870700000001</v>
      </c>
      <c r="G567">
        <v>10362846898</v>
      </c>
    </row>
    <row r="568" spans="1:7" ht="13">
      <c r="A568" s="22">
        <v>43614</v>
      </c>
      <c r="B568">
        <v>271.77905299999998</v>
      </c>
      <c r="C568">
        <v>273.75628699999999</v>
      </c>
      <c r="D568">
        <v>263.09140000000002</v>
      </c>
      <c r="E568">
        <v>269.45568800000001</v>
      </c>
      <c r="F568">
        <v>269.45568800000001</v>
      </c>
      <c r="G568">
        <v>9819132174</v>
      </c>
    </row>
    <row r="569" spans="1:7" ht="13">
      <c r="A569" s="22">
        <v>43615</v>
      </c>
      <c r="B569">
        <v>269.55187999999998</v>
      </c>
      <c r="C569">
        <v>287.20163000000002</v>
      </c>
      <c r="D569">
        <v>247.348602</v>
      </c>
      <c r="E569">
        <v>255.858948</v>
      </c>
      <c r="F569">
        <v>255.858948</v>
      </c>
      <c r="G569">
        <v>13604268584</v>
      </c>
    </row>
    <row r="570" spans="1:7" ht="13">
      <c r="A570" s="22">
        <v>43616</v>
      </c>
      <c r="B570">
        <v>256.01525900000001</v>
      </c>
      <c r="C570">
        <v>268.659943</v>
      </c>
      <c r="D570">
        <v>249.11184700000001</v>
      </c>
      <c r="E570">
        <v>268.11355600000002</v>
      </c>
      <c r="F570">
        <v>268.11355600000002</v>
      </c>
      <c r="G570">
        <v>11255023515</v>
      </c>
    </row>
    <row r="571" spans="1:7" ht="13">
      <c r="A571" s="22">
        <v>43617</v>
      </c>
      <c r="B571">
        <v>268.43335000000002</v>
      </c>
      <c r="C571">
        <v>273.55798299999998</v>
      </c>
      <c r="D571">
        <v>263.52459700000003</v>
      </c>
      <c r="E571">
        <v>265.39126599999997</v>
      </c>
      <c r="F571">
        <v>265.39126599999997</v>
      </c>
      <c r="G571">
        <v>9942869852</v>
      </c>
    </row>
    <row r="572" spans="1:7" ht="13">
      <c r="A572" s="22">
        <v>43618</v>
      </c>
      <c r="B572">
        <v>265.51272599999999</v>
      </c>
      <c r="C572">
        <v>272.80721999999997</v>
      </c>
      <c r="D572">
        <v>265.04187000000002</v>
      </c>
      <c r="E572">
        <v>270.225525</v>
      </c>
      <c r="F572">
        <v>270.225525</v>
      </c>
      <c r="G572">
        <v>8744111713</v>
      </c>
    </row>
    <row r="573" spans="1:7" ht="13">
      <c r="A573" s="22">
        <v>43619</v>
      </c>
      <c r="B573">
        <v>270.08856200000002</v>
      </c>
      <c r="C573">
        <v>270.33410600000002</v>
      </c>
      <c r="D573">
        <v>251.262192</v>
      </c>
      <c r="E573">
        <v>252.60792499999999</v>
      </c>
      <c r="F573">
        <v>252.60792499999999</v>
      </c>
      <c r="G573">
        <v>9375712917</v>
      </c>
    </row>
    <row r="574" spans="1:7" ht="13">
      <c r="A574" s="22">
        <v>43620</v>
      </c>
      <c r="B574">
        <v>252.51164199999999</v>
      </c>
      <c r="C574">
        <v>252.51164199999999</v>
      </c>
      <c r="D574">
        <v>236.12721300000001</v>
      </c>
      <c r="E574">
        <v>241.33879099999999</v>
      </c>
      <c r="F574">
        <v>241.33879099999999</v>
      </c>
      <c r="G574">
        <v>10132549747</v>
      </c>
    </row>
    <row r="575" spans="1:7" ht="13">
      <c r="A575" s="22">
        <v>43621</v>
      </c>
      <c r="B575">
        <v>241.49704</v>
      </c>
      <c r="C575">
        <v>248.138138</v>
      </c>
      <c r="D575">
        <v>239.98345900000001</v>
      </c>
      <c r="E575">
        <v>247.05100999999999</v>
      </c>
      <c r="F575">
        <v>247.05100999999999</v>
      </c>
      <c r="G575">
        <v>8548917062</v>
      </c>
    </row>
    <row r="576" spans="1:7" ht="13">
      <c r="A576" s="22">
        <v>43622</v>
      </c>
      <c r="B576">
        <v>246.92524700000001</v>
      </c>
      <c r="C576">
        <v>249.94450399999999</v>
      </c>
      <c r="D576">
        <v>238.501114</v>
      </c>
      <c r="E576">
        <v>249.474335</v>
      </c>
      <c r="F576">
        <v>249.474335</v>
      </c>
      <c r="G576">
        <v>8265146806</v>
      </c>
    </row>
    <row r="577" spans="1:7" ht="13">
      <c r="A577" s="22">
        <v>43623</v>
      </c>
      <c r="B577">
        <v>249.33528100000001</v>
      </c>
      <c r="C577">
        <v>254.352295</v>
      </c>
      <c r="D577">
        <v>246.59790000000001</v>
      </c>
      <c r="E577">
        <v>250.93035900000001</v>
      </c>
      <c r="F577">
        <v>250.93035900000001</v>
      </c>
      <c r="G577">
        <v>8379534528</v>
      </c>
    </row>
    <row r="578" spans="1:7" ht="13">
      <c r="A578" s="22">
        <v>43624</v>
      </c>
      <c r="B578">
        <v>251.249313</v>
      </c>
      <c r="C578">
        <v>252.377396</v>
      </c>
      <c r="D578">
        <v>243.22911099999999</v>
      </c>
      <c r="E578">
        <v>245.73809800000001</v>
      </c>
      <c r="F578">
        <v>245.73809800000001</v>
      </c>
      <c r="G578">
        <v>7225996863</v>
      </c>
    </row>
    <row r="579" spans="1:7" ht="13">
      <c r="A579" s="22">
        <v>43625</v>
      </c>
      <c r="B579">
        <v>245.540482</v>
      </c>
      <c r="C579">
        <v>245.972824</v>
      </c>
      <c r="D579">
        <v>229.257431</v>
      </c>
      <c r="E579">
        <v>233.08670000000001</v>
      </c>
      <c r="F579">
        <v>233.08670000000001</v>
      </c>
      <c r="G579">
        <v>7566421456</v>
      </c>
    </row>
    <row r="580" spans="1:7" ht="13">
      <c r="A580" s="22">
        <v>43626</v>
      </c>
      <c r="B580">
        <v>232.830139</v>
      </c>
      <c r="C580">
        <v>247.66217</v>
      </c>
      <c r="D580">
        <v>229.34176600000001</v>
      </c>
      <c r="E580">
        <v>247.520126</v>
      </c>
      <c r="F580">
        <v>247.520126</v>
      </c>
      <c r="G580">
        <v>8141159848</v>
      </c>
    </row>
    <row r="581" spans="1:7" ht="13">
      <c r="A581" s="22">
        <v>43627</v>
      </c>
      <c r="B581">
        <v>247.862122</v>
      </c>
      <c r="C581">
        <v>248.66258199999999</v>
      </c>
      <c r="D581">
        <v>239.82534799999999</v>
      </c>
      <c r="E581">
        <v>245.78183000000001</v>
      </c>
      <c r="F581">
        <v>245.78183000000001</v>
      </c>
      <c r="G581">
        <v>7382269700</v>
      </c>
    </row>
    <row r="582" spans="1:7" ht="13">
      <c r="A582" s="22">
        <v>43628</v>
      </c>
      <c r="B582">
        <v>245.92549099999999</v>
      </c>
      <c r="C582">
        <v>261.01757800000001</v>
      </c>
      <c r="D582">
        <v>244.49131800000001</v>
      </c>
      <c r="E582">
        <v>260.90329000000003</v>
      </c>
      <c r="F582">
        <v>260.90329000000003</v>
      </c>
      <c r="G582">
        <v>8645598618</v>
      </c>
    </row>
    <row r="583" spans="1:7" ht="13">
      <c r="A583" s="22">
        <v>43629</v>
      </c>
      <c r="B583">
        <v>260.91351300000002</v>
      </c>
      <c r="C583">
        <v>262.163116</v>
      </c>
      <c r="D583">
        <v>255.596283</v>
      </c>
      <c r="E583">
        <v>256.16879299999999</v>
      </c>
      <c r="F583">
        <v>256.16879299999999</v>
      </c>
      <c r="G583">
        <v>8442077836</v>
      </c>
    </row>
    <row r="584" spans="1:7" ht="13">
      <c r="A584" s="22">
        <v>43630</v>
      </c>
      <c r="B584">
        <v>256.17965700000002</v>
      </c>
      <c r="C584">
        <v>265.371399</v>
      </c>
      <c r="D584">
        <v>254.14743000000001</v>
      </c>
      <c r="E584">
        <v>264.08746300000001</v>
      </c>
      <c r="F584">
        <v>264.08746300000001</v>
      </c>
      <c r="G584">
        <v>8676891267</v>
      </c>
    </row>
    <row r="585" spans="1:7" ht="13">
      <c r="A585" s="22">
        <v>43631</v>
      </c>
      <c r="B585">
        <v>263.93414300000001</v>
      </c>
      <c r="C585">
        <v>271.505585</v>
      </c>
      <c r="D585">
        <v>262.121216</v>
      </c>
      <c r="E585">
        <v>269.019318</v>
      </c>
      <c r="F585">
        <v>269.019318</v>
      </c>
      <c r="G585">
        <v>8126853944</v>
      </c>
    </row>
    <row r="586" spans="1:7" ht="13">
      <c r="A586" s="22">
        <v>43632</v>
      </c>
      <c r="B586">
        <v>268.90115400000002</v>
      </c>
      <c r="C586">
        <v>278.14318800000001</v>
      </c>
      <c r="D586">
        <v>265.53533900000002</v>
      </c>
      <c r="E586">
        <v>269.223206</v>
      </c>
      <c r="F586">
        <v>269.223206</v>
      </c>
      <c r="G586">
        <v>9676746453</v>
      </c>
    </row>
    <row r="587" spans="1:7" ht="13">
      <c r="A587" s="22">
        <v>43633</v>
      </c>
      <c r="B587">
        <v>269.090576</v>
      </c>
      <c r="C587">
        <v>275.442566</v>
      </c>
      <c r="D587">
        <v>268.35379</v>
      </c>
      <c r="E587">
        <v>274.35110500000002</v>
      </c>
      <c r="F587">
        <v>274.35110500000002</v>
      </c>
      <c r="G587">
        <v>6009795781</v>
      </c>
    </row>
    <row r="588" spans="1:7" ht="13">
      <c r="A588" s="22">
        <v>43634</v>
      </c>
      <c r="B588">
        <v>274.32025099999998</v>
      </c>
      <c r="C588">
        <v>274.32025099999998</v>
      </c>
      <c r="D588">
        <v>263.14443999999997</v>
      </c>
      <c r="E588">
        <v>265.051849</v>
      </c>
      <c r="F588">
        <v>265.051849</v>
      </c>
      <c r="G588">
        <v>6205242504</v>
      </c>
    </row>
    <row r="589" spans="1:7" ht="13">
      <c r="A589" s="22">
        <v>43635</v>
      </c>
      <c r="B589">
        <v>265.05685399999999</v>
      </c>
      <c r="C589">
        <v>270.33337399999999</v>
      </c>
      <c r="D589">
        <v>264.75479100000001</v>
      </c>
      <c r="E589">
        <v>269.43179300000003</v>
      </c>
      <c r="F589">
        <v>269.43179300000003</v>
      </c>
      <c r="G589">
        <v>5516510947</v>
      </c>
    </row>
    <row r="590" spans="1:7" ht="13">
      <c r="A590" s="22">
        <v>43636</v>
      </c>
      <c r="B590">
        <v>269.40786700000001</v>
      </c>
      <c r="C590">
        <v>274.07351699999998</v>
      </c>
      <c r="D590">
        <v>265.50045799999998</v>
      </c>
      <c r="E590">
        <v>271.69500699999998</v>
      </c>
      <c r="F590">
        <v>271.69500699999998</v>
      </c>
      <c r="G590">
        <v>6408981097</v>
      </c>
    </row>
    <row r="591" spans="1:7" ht="13">
      <c r="A591" s="22">
        <v>43637</v>
      </c>
      <c r="B591">
        <v>271.74310300000002</v>
      </c>
      <c r="C591">
        <v>295.303314</v>
      </c>
      <c r="D591">
        <v>271.74310300000002</v>
      </c>
      <c r="E591">
        <v>294.91027800000001</v>
      </c>
      <c r="F591">
        <v>294.91027800000001</v>
      </c>
      <c r="G591">
        <v>9331694140</v>
      </c>
    </row>
    <row r="592" spans="1:7" ht="13">
      <c r="A592" s="22">
        <v>43638</v>
      </c>
      <c r="B592">
        <v>295.11508199999997</v>
      </c>
      <c r="C592">
        <v>315.189728</v>
      </c>
      <c r="D592">
        <v>294.72824100000003</v>
      </c>
      <c r="E592">
        <v>309.38031000000001</v>
      </c>
      <c r="F592">
        <v>309.38031000000001</v>
      </c>
      <c r="G592">
        <v>10613731255</v>
      </c>
    </row>
    <row r="593" spans="1:7" ht="13">
      <c r="A593" s="22">
        <v>43639</v>
      </c>
      <c r="B593">
        <v>309.41668700000002</v>
      </c>
      <c r="C593">
        <v>318.565674</v>
      </c>
      <c r="D593">
        <v>305.76458700000001</v>
      </c>
      <c r="E593">
        <v>307.827789</v>
      </c>
      <c r="F593">
        <v>307.827789</v>
      </c>
      <c r="G593">
        <v>8161062380</v>
      </c>
    </row>
    <row r="594" spans="1:7" ht="13">
      <c r="A594" s="22">
        <v>43640</v>
      </c>
      <c r="B594">
        <v>307.72213699999998</v>
      </c>
      <c r="C594">
        <v>312.32934599999999</v>
      </c>
      <c r="D594">
        <v>299.55954000000003</v>
      </c>
      <c r="E594">
        <v>310.42468300000002</v>
      </c>
      <c r="F594">
        <v>310.42468300000002</v>
      </c>
      <c r="G594">
        <v>8205712062</v>
      </c>
    </row>
    <row r="595" spans="1:7" ht="13">
      <c r="A595" s="22">
        <v>43641</v>
      </c>
      <c r="B595">
        <v>310.67861900000003</v>
      </c>
      <c r="C595">
        <v>318.12631199999998</v>
      </c>
      <c r="D595">
        <v>307.64315800000003</v>
      </c>
      <c r="E595">
        <v>318.12631199999998</v>
      </c>
      <c r="F595">
        <v>318.12631199999998</v>
      </c>
      <c r="G595">
        <v>9641764965</v>
      </c>
    </row>
    <row r="596" spans="1:7" ht="13">
      <c r="A596" s="22">
        <v>43642</v>
      </c>
      <c r="B596">
        <v>317.99258400000002</v>
      </c>
      <c r="C596">
        <v>361.39868200000001</v>
      </c>
      <c r="D596">
        <v>315.95486499999998</v>
      </c>
      <c r="E596">
        <v>336.753174</v>
      </c>
      <c r="F596">
        <v>336.753174</v>
      </c>
      <c r="G596">
        <v>16437084081</v>
      </c>
    </row>
    <row r="597" spans="1:7" ht="13">
      <c r="A597" s="22">
        <v>43643</v>
      </c>
      <c r="B597">
        <v>336.9599</v>
      </c>
      <c r="C597">
        <v>343.43344100000002</v>
      </c>
      <c r="D597">
        <v>278.57324199999999</v>
      </c>
      <c r="E597">
        <v>294.26763899999997</v>
      </c>
      <c r="F597">
        <v>294.26763899999997</v>
      </c>
      <c r="G597">
        <v>14038092503</v>
      </c>
    </row>
    <row r="598" spans="1:7" ht="13">
      <c r="A598" s="22">
        <v>43644</v>
      </c>
      <c r="B598">
        <v>294.143036</v>
      </c>
      <c r="C598">
        <v>313.03155500000003</v>
      </c>
      <c r="D598">
        <v>292.939819</v>
      </c>
      <c r="E598">
        <v>311.22610500000002</v>
      </c>
      <c r="F598">
        <v>311.22610500000002</v>
      </c>
      <c r="G598">
        <v>11514656820</v>
      </c>
    </row>
    <row r="599" spans="1:7" ht="13">
      <c r="A599" s="22">
        <v>43645</v>
      </c>
      <c r="B599">
        <v>311.284424</v>
      </c>
      <c r="C599">
        <v>322.04354899999998</v>
      </c>
      <c r="D599">
        <v>294.75384500000001</v>
      </c>
      <c r="E599">
        <v>320.058899</v>
      </c>
      <c r="F599">
        <v>320.058899</v>
      </c>
      <c r="G599">
        <v>10929374565</v>
      </c>
    </row>
    <row r="600" spans="1:7" ht="13">
      <c r="A600" s="22">
        <v>43646</v>
      </c>
      <c r="B600">
        <v>319.584045</v>
      </c>
      <c r="C600">
        <v>322.789581</v>
      </c>
      <c r="D600">
        <v>290.69598400000001</v>
      </c>
      <c r="E600">
        <v>290.69598400000001</v>
      </c>
      <c r="F600">
        <v>290.69598400000001</v>
      </c>
      <c r="G600">
        <v>10303111000</v>
      </c>
    </row>
    <row r="601" spans="1:7" ht="13">
      <c r="A601" s="22">
        <v>43647</v>
      </c>
      <c r="B601">
        <v>290.26849399999998</v>
      </c>
      <c r="C601">
        <v>301.02615400000002</v>
      </c>
      <c r="D601">
        <v>280.02282700000001</v>
      </c>
      <c r="E601">
        <v>293.64111300000002</v>
      </c>
      <c r="F601">
        <v>293.64111300000002</v>
      </c>
      <c r="G601">
        <v>10292223948</v>
      </c>
    </row>
    <row r="602" spans="1:7" ht="13">
      <c r="A602" s="22">
        <v>43648</v>
      </c>
      <c r="B602">
        <v>293.537262</v>
      </c>
      <c r="C602">
        <v>295.65585299999998</v>
      </c>
      <c r="D602">
        <v>272.60257000000001</v>
      </c>
      <c r="E602">
        <v>291.59643599999998</v>
      </c>
      <c r="F602">
        <v>291.59643599999998</v>
      </c>
      <c r="G602">
        <v>10618413952</v>
      </c>
    </row>
    <row r="603" spans="1:7" ht="13">
      <c r="A603" s="22">
        <v>43649</v>
      </c>
      <c r="B603">
        <v>291.76461799999998</v>
      </c>
      <c r="C603">
        <v>303.34204099999999</v>
      </c>
      <c r="D603">
        <v>291.40164199999998</v>
      </c>
      <c r="E603">
        <v>303.09997600000003</v>
      </c>
      <c r="F603">
        <v>303.09997600000003</v>
      </c>
      <c r="G603">
        <v>9926711979</v>
      </c>
    </row>
    <row r="604" spans="1:7" ht="13">
      <c r="A604" s="22">
        <v>43650</v>
      </c>
      <c r="B604">
        <v>303.02508499999999</v>
      </c>
      <c r="C604">
        <v>303.96115099999997</v>
      </c>
      <c r="D604">
        <v>282.76574699999998</v>
      </c>
      <c r="E604">
        <v>284.52322400000003</v>
      </c>
      <c r="F604">
        <v>284.52322400000003</v>
      </c>
      <c r="G604">
        <v>8403513106</v>
      </c>
    </row>
    <row r="605" spans="1:7" ht="13">
      <c r="A605" s="22">
        <v>43651</v>
      </c>
      <c r="B605">
        <v>284.38092</v>
      </c>
      <c r="C605">
        <v>293.92114299999997</v>
      </c>
      <c r="D605">
        <v>282.69470200000001</v>
      </c>
      <c r="E605">
        <v>287.99752799999999</v>
      </c>
      <c r="F605">
        <v>287.99752799999999</v>
      </c>
      <c r="G605">
        <v>8723493015</v>
      </c>
    </row>
    <row r="606" spans="1:7" ht="13">
      <c r="A606" s="22">
        <v>43652</v>
      </c>
      <c r="B606">
        <v>287.89382899999998</v>
      </c>
      <c r="C606">
        <v>295.99142499999999</v>
      </c>
      <c r="D606">
        <v>286.665863</v>
      </c>
      <c r="E606">
        <v>287.54711900000001</v>
      </c>
      <c r="F606">
        <v>287.54711900000001</v>
      </c>
      <c r="G606">
        <v>7674615025</v>
      </c>
    </row>
    <row r="607" spans="1:7" ht="13">
      <c r="A607" s="22">
        <v>43653</v>
      </c>
      <c r="B607">
        <v>287.60360700000001</v>
      </c>
      <c r="C607">
        <v>310.13931300000002</v>
      </c>
      <c r="D607">
        <v>286.10919200000001</v>
      </c>
      <c r="E607">
        <v>305.70056199999999</v>
      </c>
      <c r="F607">
        <v>305.70056199999999</v>
      </c>
      <c r="G607">
        <v>8119724981</v>
      </c>
    </row>
    <row r="608" spans="1:7" ht="13">
      <c r="A608" s="22">
        <v>43654</v>
      </c>
      <c r="B608">
        <v>305.73477200000002</v>
      </c>
      <c r="C608">
        <v>314.26788299999998</v>
      </c>
      <c r="D608">
        <v>303.50045799999998</v>
      </c>
      <c r="E608">
        <v>313.25140399999998</v>
      </c>
      <c r="F608">
        <v>313.25140399999998</v>
      </c>
      <c r="G608">
        <v>9078905628</v>
      </c>
    </row>
    <row r="609" spans="1:7" ht="13">
      <c r="A609" s="22">
        <v>43655</v>
      </c>
      <c r="B609">
        <v>313.32516500000003</v>
      </c>
      <c r="C609">
        <v>318.22311400000001</v>
      </c>
      <c r="D609">
        <v>305.28582799999998</v>
      </c>
      <c r="E609">
        <v>308.881012</v>
      </c>
      <c r="F609">
        <v>308.881012</v>
      </c>
      <c r="G609">
        <v>10055159803</v>
      </c>
    </row>
    <row r="610" spans="1:7" ht="13">
      <c r="A610" s="22">
        <v>43656</v>
      </c>
      <c r="B610">
        <v>308.85128800000001</v>
      </c>
      <c r="C610">
        <v>313.069458</v>
      </c>
      <c r="D610">
        <v>285.56579599999998</v>
      </c>
      <c r="E610">
        <v>290.002319</v>
      </c>
      <c r="F610">
        <v>290.002319</v>
      </c>
      <c r="G610">
        <v>11679985167</v>
      </c>
    </row>
    <row r="611" spans="1:7" ht="13">
      <c r="A611" s="22">
        <v>43657</v>
      </c>
      <c r="B611">
        <v>289.94598400000001</v>
      </c>
      <c r="C611">
        <v>290.02105699999998</v>
      </c>
      <c r="D611">
        <v>266.09466600000002</v>
      </c>
      <c r="E611">
        <v>268.70404100000002</v>
      </c>
      <c r="F611">
        <v>268.70404100000002</v>
      </c>
      <c r="G611">
        <v>10216287022</v>
      </c>
    </row>
    <row r="612" spans="1:7" ht="13">
      <c r="A612" s="22">
        <v>43658</v>
      </c>
      <c r="B612">
        <v>268.69226099999997</v>
      </c>
      <c r="C612">
        <v>278.855591</v>
      </c>
      <c r="D612">
        <v>268.00003099999998</v>
      </c>
      <c r="E612">
        <v>276.276703</v>
      </c>
      <c r="F612">
        <v>276.276703</v>
      </c>
      <c r="G612">
        <v>8148936015</v>
      </c>
    </row>
    <row r="613" spans="1:7" ht="13">
      <c r="A613" s="22">
        <v>43659</v>
      </c>
      <c r="B613">
        <v>276.28912400000002</v>
      </c>
      <c r="C613">
        <v>276.68524200000002</v>
      </c>
      <c r="D613">
        <v>263.06826799999999</v>
      </c>
      <c r="E613">
        <v>269.45880099999999</v>
      </c>
      <c r="F613">
        <v>269.45880099999999</v>
      </c>
      <c r="G613">
        <v>6716829429</v>
      </c>
    </row>
    <row r="614" spans="1:7" ht="13">
      <c r="A614" s="22">
        <v>43660</v>
      </c>
      <c r="B614">
        <v>269.28161599999999</v>
      </c>
      <c r="C614">
        <v>269.64123499999999</v>
      </c>
      <c r="D614">
        <v>227.26921100000001</v>
      </c>
      <c r="E614">
        <v>227.57806400000001</v>
      </c>
      <c r="F614">
        <v>227.57806400000001</v>
      </c>
      <c r="G614">
        <v>8578339386</v>
      </c>
    </row>
    <row r="615" spans="1:7" ht="13">
      <c r="A615" s="22">
        <v>43661</v>
      </c>
      <c r="B615">
        <v>227.965057</v>
      </c>
      <c r="C615">
        <v>235.02565000000001</v>
      </c>
      <c r="D615">
        <v>210.391266</v>
      </c>
      <c r="E615">
        <v>229.77600100000001</v>
      </c>
      <c r="F615">
        <v>229.77600100000001</v>
      </c>
      <c r="G615">
        <v>9723674244</v>
      </c>
    </row>
    <row r="616" spans="1:7" ht="13">
      <c r="A616" s="22">
        <v>43662</v>
      </c>
      <c r="B616">
        <v>229.74865700000001</v>
      </c>
      <c r="C616">
        <v>234.51383999999999</v>
      </c>
      <c r="D616">
        <v>197.37789900000001</v>
      </c>
      <c r="E616">
        <v>199.18867499999999</v>
      </c>
      <c r="F616">
        <v>199.18867499999999</v>
      </c>
      <c r="G616">
        <v>9036620494</v>
      </c>
    </row>
    <row r="617" spans="1:7" ht="13">
      <c r="A617" s="22">
        <v>43663</v>
      </c>
      <c r="B617">
        <v>199.066788</v>
      </c>
      <c r="C617">
        <v>217.97563199999999</v>
      </c>
      <c r="D617">
        <v>193.99041700000001</v>
      </c>
      <c r="E617">
        <v>211.48497</v>
      </c>
      <c r="F617">
        <v>211.48497</v>
      </c>
      <c r="G617">
        <v>9387747640</v>
      </c>
    </row>
    <row r="618" spans="1:7" ht="13">
      <c r="A618" s="22">
        <v>43664</v>
      </c>
      <c r="B618">
        <v>211.44461100000001</v>
      </c>
      <c r="C618">
        <v>229.239395</v>
      </c>
      <c r="D618">
        <v>208.037735</v>
      </c>
      <c r="E618">
        <v>226.56616199999999</v>
      </c>
      <c r="F618">
        <v>226.56616199999999</v>
      </c>
      <c r="G618">
        <v>9327816059</v>
      </c>
    </row>
    <row r="619" spans="1:7" ht="13">
      <c r="A619" s="22">
        <v>43665</v>
      </c>
      <c r="B619">
        <v>226.65770000000001</v>
      </c>
      <c r="C619">
        <v>226.94047499999999</v>
      </c>
      <c r="D619">
        <v>215.83824200000001</v>
      </c>
      <c r="E619">
        <v>221.33341999999999</v>
      </c>
      <c r="F619">
        <v>221.33341999999999</v>
      </c>
      <c r="G619">
        <v>7606433131</v>
      </c>
    </row>
    <row r="620" spans="1:7" ht="13">
      <c r="A620" s="22">
        <v>43666</v>
      </c>
      <c r="B620">
        <v>221.41265899999999</v>
      </c>
      <c r="C620">
        <v>234.19845599999999</v>
      </c>
      <c r="D620">
        <v>221.18948399999999</v>
      </c>
      <c r="E620">
        <v>229.11921699999999</v>
      </c>
      <c r="F620">
        <v>229.11921699999999</v>
      </c>
      <c r="G620">
        <v>7976245988</v>
      </c>
    </row>
    <row r="621" spans="1:7" ht="13">
      <c r="A621" s="22">
        <v>43667</v>
      </c>
      <c r="B621">
        <v>229.16769400000001</v>
      </c>
      <c r="C621">
        <v>229.86166399999999</v>
      </c>
      <c r="D621">
        <v>219.02775600000001</v>
      </c>
      <c r="E621">
        <v>225.63076799999999</v>
      </c>
      <c r="F621">
        <v>225.63076799999999</v>
      </c>
      <c r="G621">
        <v>6685082868</v>
      </c>
    </row>
    <row r="622" spans="1:7" ht="13">
      <c r="A622" s="22">
        <v>43668</v>
      </c>
      <c r="B622">
        <v>225.698654</v>
      </c>
      <c r="C622">
        <v>226.86257900000001</v>
      </c>
      <c r="D622">
        <v>213.44837999999999</v>
      </c>
      <c r="E622">
        <v>217.560013</v>
      </c>
      <c r="F622">
        <v>217.560013</v>
      </c>
      <c r="G622">
        <v>6338843919</v>
      </c>
    </row>
    <row r="623" spans="1:7" ht="13">
      <c r="A623" s="22">
        <v>43669</v>
      </c>
      <c r="B623">
        <v>217.568466</v>
      </c>
      <c r="C623">
        <v>218.51805100000001</v>
      </c>
      <c r="D623">
        <v>209.63812300000001</v>
      </c>
      <c r="E623">
        <v>212.72851600000001</v>
      </c>
      <c r="F623">
        <v>212.72851600000001</v>
      </c>
      <c r="G623">
        <v>6976091534</v>
      </c>
    </row>
    <row r="624" spans="1:7" ht="13">
      <c r="A624" s="22">
        <v>43670</v>
      </c>
      <c r="B624">
        <v>212.55381800000001</v>
      </c>
      <c r="C624">
        <v>217.53543099999999</v>
      </c>
      <c r="D624">
        <v>203.89340200000001</v>
      </c>
      <c r="E624">
        <v>217.04637099999999</v>
      </c>
      <c r="F624">
        <v>217.04637099999999</v>
      </c>
      <c r="G624">
        <v>7168982843</v>
      </c>
    </row>
    <row r="625" spans="1:7" ht="13">
      <c r="A625" s="22">
        <v>43671</v>
      </c>
      <c r="B625">
        <v>216.96911600000001</v>
      </c>
      <c r="C625">
        <v>224.25419600000001</v>
      </c>
      <c r="D625">
        <v>216.13514699999999</v>
      </c>
      <c r="E625">
        <v>219.61799600000001</v>
      </c>
      <c r="F625">
        <v>219.61799600000001</v>
      </c>
      <c r="G625">
        <v>6731281160</v>
      </c>
    </row>
    <row r="626" spans="1:7" ht="13">
      <c r="A626" s="22">
        <v>43672</v>
      </c>
      <c r="B626">
        <v>219.628128</v>
      </c>
      <c r="C626">
        <v>220.236389</v>
      </c>
      <c r="D626">
        <v>214.125687</v>
      </c>
      <c r="E626">
        <v>219.62960799999999</v>
      </c>
      <c r="F626">
        <v>219.62960799999999</v>
      </c>
      <c r="G626">
        <v>5729852178</v>
      </c>
    </row>
    <row r="627" spans="1:7" ht="13">
      <c r="A627" s="22">
        <v>43673</v>
      </c>
      <c r="B627">
        <v>219.61762999999999</v>
      </c>
      <c r="C627">
        <v>223.517258</v>
      </c>
      <c r="D627">
        <v>204.903931</v>
      </c>
      <c r="E627">
        <v>207.40831</v>
      </c>
      <c r="F627">
        <v>207.40831</v>
      </c>
      <c r="G627">
        <v>6257703908</v>
      </c>
    </row>
    <row r="628" spans="1:7" ht="13">
      <c r="A628" s="22">
        <v>43674</v>
      </c>
      <c r="B628">
        <v>207.41377299999999</v>
      </c>
      <c r="C628">
        <v>212.04184000000001</v>
      </c>
      <c r="D628">
        <v>202.25289900000001</v>
      </c>
      <c r="E628">
        <v>211.186554</v>
      </c>
      <c r="F628">
        <v>211.186554</v>
      </c>
      <c r="G628">
        <v>5504887934</v>
      </c>
    </row>
    <row r="629" spans="1:7" ht="13">
      <c r="A629" s="22">
        <v>43675</v>
      </c>
      <c r="B629">
        <v>211.12365700000001</v>
      </c>
      <c r="C629">
        <v>213.932053</v>
      </c>
      <c r="D629">
        <v>208.76431299999999</v>
      </c>
      <c r="E629">
        <v>211.26805100000001</v>
      </c>
      <c r="F629">
        <v>211.26805100000001</v>
      </c>
      <c r="G629">
        <v>5485190664</v>
      </c>
    </row>
    <row r="630" spans="1:7" ht="13">
      <c r="A630" s="22">
        <v>43676</v>
      </c>
      <c r="B630">
        <v>211.339203</v>
      </c>
      <c r="C630">
        <v>213.61407500000001</v>
      </c>
      <c r="D630">
        <v>206.867615</v>
      </c>
      <c r="E630">
        <v>210.52259799999999</v>
      </c>
      <c r="F630">
        <v>210.52259799999999</v>
      </c>
      <c r="G630">
        <v>5489918859</v>
      </c>
    </row>
    <row r="631" spans="1:7" ht="13">
      <c r="A631" s="22">
        <v>43677</v>
      </c>
      <c r="B631">
        <v>210.49241599999999</v>
      </c>
      <c r="C631">
        <v>218.654144</v>
      </c>
      <c r="D631">
        <v>210.43791200000001</v>
      </c>
      <c r="E631">
        <v>218.654144</v>
      </c>
      <c r="F631">
        <v>218.654144</v>
      </c>
      <c r="G631">
        <v>6003828340</v>
      </c>
    </row>
    <row r="632" spans="1:7" ht="13">
      <c r="A632" s="22">
        <v>43678</v>
      </c>
      <c r="B632">
        <v>218.554596</v>
      </c>
      <c r="C632">
        <v>218.81265300000001</v>
      </c>
      <c r="D632">
        <v>212.91450499999999</v>
      </c>
      <c r="E632">
        <v>217.80844099999999</v>
      </c>
      <c r="F632">
        <v>217.80844099999999</v>
      </c>
      <c r="G632">
        <v>5965442642</v>
      </c>
    </row>
    <row r="633" spans="1:7" ht="13">
      <c r="A633" s="22">
        <v>43679</v>
      </c>
      <c r="B633">
        <v>217.88445999999999</v>
      </c>
      <c r="C633">
        <v>222.182571</v>
      </c>
      <c r="D633">
        <v>215.97583</v>
      </c>
      <c r="E633">
        <v>217.871567</v>
      </c>
      <c r="F633">
        <v>217.871567</v>
      </c>
      <c r="G633">
        <v>6159440229</v>
      </c>
    </row>
    <row r="634" spans="1:7" ht="13">
      <c r="A634" s="22">
        <v>43680</v>
      </c>
      <c r="B634">
        <v>217.895554</v>
      </c>
      <c r="C634">
        <v>224.62323000000001</v>
      </c>
      <c r="D634">
        <v>217.33174099999999</v>
      </c>
      <c r="E634">
        <v>222.490341</v>
      </c>
      <c r="F634">
        <v>222.490341</v>
      </c>
      <c r="G634">
        <v>5697798687</v>
      </c>
    </row>
    <row r="635" spans="1:7" ht="13">
      <c r="A635" s="22">
        <v>43681</v>
      </c>
      <c r="B635">
        <v>222.58081100000001</v>
      </c>
      <c r="C635">
        <v>224.227295</v>
      </c>
      <c r="D635">
        <v>218.49217200000001</v>
      </c>
      <c r="E635">
        <v>222.669724</v>
      </c>
      <c r="F635">
        <v>222.669724</v>
      </c>
      <c r="G635">
        <v>5238542572</v>
      </c>
    </row>
    <row r="636" spans="1:7" ht="13">
      <c r="A636" s="22">
        <v>43682</v>
      </c>
      <c r="B636">
        <v>222.650879</v>
      </c>
      <c r="C636">
        <v>235.63528400000001</v>
      </c>
      <c r="D636">
        <v>222.603882</v>
      </c>
      <c r="E636">
        <v>234.21502699999999</v>
      </c>
      <c r="F636">
        <v>234.21502699999999</v>
      </c>
      <c r="G636">
        <v>7765060287</v>
      </c>
    </row>
    <row r="637" spans="1:7" ht="13">
      <c r="A637" s="22">
        <v>43683</v>
      </c>
      <c r="B637">
        <v>234.24558999999999</v>
      </c>
      <c r="C637">
        <v>239.115906</v>
      </c>
      <c r="D637">
        <v>223.55117799999999</v>
      </c>
      <c r="E637">
        <v>226.020645</v>
      </c>
      <c r="F637">
        <v>226.020645</v>
      </c>
      <c r="G637">
        <v>7647742672</v>
      </c>
    </row>
    <row r="638" spans="1:7" ht="13">
      <c r="A638" s="22">
        <v>43684</v>
      </c>
      <c r="B638">
        <v>225.92529300000001</v>
      </c>
      <c r="C638">
        <v>229.65656999999999</v>
      </c>
      <c r="D638">
        <v>222.775452</v>
      </c>
      <c r="E638">
        <v>226.391006</v>
      </c>
      <c r="F638">
        <v>226.391006</v>
      </c>
      <c r="G638">
        <v>7020342210</v>
      </c>
    </row>
    <row r="639" spans="1:7" ht="13">
      <c r="A639" s="22">
        <v>43685</v>
      </c>
      <c r="B639">
        <v>226.51847799999999</v>
      </c>
      <c r="C639">
        <v>226.774719</v>
      </c>
      <c r="D639">
        <v>216.51625100000001</v>
      </c>
      <c r="E639">
        <v>220.94186400000001</v>
      </c>
      <c r="F639">
        <v>220.94186400000001</v>
      </c>
      <c r="G639">
        <v>6713525644</v>
      </c>
    </row>
    <row r="640" spans="1:7" ht="13">
      <c r="A640" s="22">
        <v>43686</v>
      </c>
      <c r="B640">
        <v>220.908646</v>
      </c>
      <c r="C640">
        <v>221.36433400000001</v>
      </c>
      <c r="D640">
        <v>208.24597199999999</v>
      </c>
      <c r="E640">
        <v>210.48890700000001</v>
      </c>
      <c r="F640">
        <v>210.48890700000001</v>
      </c>
      <c r="G640">
        <v>6964818795</v>
      </c>
    </row>
    <row r="641" spans="1:7" ht="13">
      <c r="A641" s="22">
        <v>43687</v>
      </c>
      <c r="B641">
        <v>210.53016700000001</v>
      </c>
      <c r="C641">
        <v>213.73483300000001</v>
      </c>
      <c r="D641">
        <v>203.79310599999999</v>
      </c>
      <c r="E641">
        <v>206.73353599999999</v>
      </c>
      <c r="F641">
        <v>206.73353599999999</v>
      </c>
      <c r="G641">
        <v>6584748527</v>
      </c>
    </row>
    <row r="642" spans="1:7" ht="13">
      <c r="A642" s="22">
        <v>43688</v>
      </c>
      <c r="B642">
        <v>206.73223899999999</v>
      </c>
      <c r="C642">
        <v>216.598648</v>
      </c>
      <c r="D642">
        <v>206.51080300000001</v>
      </c>
      <c r="E642">
        <v>216.09286499999999</v>
      </c>
      <c r="F642">
        <v>216.09286499999999</v>
      </c>
      <c r="G642">
        <v>6440605605</v>
      </c>
    </row>
    <row r="643" spans="1:7" ht="13">
      <c r="A643" s="22">
        <v>43689</v>
      </c>
      <c r="B643">
        <v>216.05590799999999</v>
      </c>
      <c r="C643">
        <v>216.142563</v>
      </c>
      <c r="D643">
        <v>210.94648699999999</v>
      </c>
      <c r="E643">
        <v>211.288071</v>
      </c>
      <c r="F643">
        <v>211.288071</v>
      </c>
      <c r="G643">
        <v>5674315559</v>
      </c>
    </row>
    <row r="644" spans="1:7" ht="13">
      <c r="A644" s="22">
        <v>43690</v>
      </c>
      <c r="B644">
        <v>211.34269699999999</v>
      </c>
      <c r="C644">
        <v>211.38441499999999</v>
      </c>
      <c r="D644">
        <v>205.42250100000001</v>
      </c>
      <c r="E644">
        <v>208.709045</v>
      </c>
      <c r="F644">
        <v>208.709045</v>
      </c>
      <c r="G644">
        <v>5946313205</v>
      </c>
    </row>
    <row r="645" spans="1:7" ht="13">
      <c r="A645" s="22">
        <v>43691</v>
      </c>
      <c r="B645">
        <v>208.60398900000001</v>
      </c>
      <c r="C645">
        <v>209.06643700000001</v>
      </c>
      <c r="D645">
        <v>186.33192399999999</v>
      </c>
      <c r="E645">
        <v>186.607742</v>
      </c>
      <c r="F645">
        <v>186.607742</v>
      </c>
      <c r="G645">
        <v>7444456154</v>
      </c>
    </row>
    <row r="646" spans="1:7" ht="13">
      <c r="A646" s="22">
        <v>43692</v>
      </c>
      <c r="B646">
        <v>186.683502</v>
      </c>
      <c r="C646">
        <v>189.46215799999999</v>
      </c>
      <c r="D646">
        <v>178.142563</v>
      </c>
      <c r="E646">
        <v>188.50206</v>
      </c>
      <c r="F646">
        <v>188.50206</v>
      </c>
      <c r="G646">
        <v>8197244441</v>
      </c>
    </row>
    <row r="647" spans="1:7" ht="13">
      <c r="A647" s="22">
        <v>43693</v>
      </c>
      <c r="B647">
        <v>188.64425700000001</v>
      </c>
      <c r="C647">
        <v>188.90559400000001</v>
      </c>
      <c r="D647">
        <v>180.38484199999999</v>
      </c>
      <c r="E647">
        <v>185.440079</v>
      </c>
      <c r="F647">
        <v>185.440079</v>
      </c>
      <c r="G647">
        <v>7133915837</v>
      </c>
    </row>
    <row r="648" spans="1:7" ht="13">
      <c r="A648" s="22">
        <v>43694</v>
      </c>
      <c r="B648">
        <v>185.53166200000001</v>
      </c>
      <c r="C648">
        <v>186.70313999999999</v>
      </c>
      <c r="D648">
        <v>182.593887</v>
      </c>
      <c r="E648">
        <v>185.68768299999999</v>
      </c>
      <c r="F648">
        <v>185.68768299999999</v>
      </c>
      <c r="G648">
        <v>5512696513</v>
      </c>
    </row>
    <row r="649" spans="1:7" ht="13">
      <c r="A649" s="22">
        <v>43695</v>
      </c>
      <c r="B649">
        <v>185.841095</v>
      </c>
      <c r="C649">
        <v>197.522491</v>
      </c>
      <c r="D649">
        <v>183.69224500000001</v>
      </c>
      <c r="E649">
        <v>194.49352999999999</v>
      </c>
      <c r="F649">
        <v>194.49352999999999</v>
      </c>
      <c r="G649">
        <v>5969012024</v>
      </c>
    </row>
    <row r="650" spans="1:7" ht="13">
      <c r="A650" s="22">
        <v>43696</v>
      </c>
      <c r="B650">
        <v>194.55602999999999</v>
      </c>
      <c r="C650">
        <v>203.56014999999999</v>
      </c>
      <c r="D650">
        <v>193.10824600000001</v>
      </c>
      <c r="E650">
        <v>203.09193400000001</v>
      </c>
      <c r="F650">
        <v>203.09193400000001</v>
      </c>
      <c r="G650">
        <v>6145148692</v>
      </c>
    </row>
    <row r="651" spans="1:7" ht="13">
      <c r="A651" s="22">
        <v>43697</v>
      </c>
      <c r="B651">
        <v>202.813141</v>
      </c>
      <c r="C651">
        <v>203.01599100000001</v>
      </c>
      <c r="D651">
        <v>195.61953700000001</v>
      </c>
      <c r="E651">
        <v>196.565414</v>
      </c>
      <c r="F651">
        <v>196.565414</v>
      </c>
      <c r="G651">
        <v>6408417610</v>
      </c>
    </row>
    <row r="652" spans="1:7" ht="13">
      <c r="A652" s="22">
        <v>43698</v>
      </c>
      <c r="B652">
        <v>196.621689</v>
      </c>
      <c r="C652">
        <v>197.027435</v>
      </c>
      <c r="D652">
        <v>182.689178</v>
      </c>
      <c r="E652">
        <v>186.89163199999999</v>
      </c>
      <c r="F652">
        <v>186.89163199999999</v>
      </c>
      <c r="G652">
        <v>7775772700</v>
      </c>
    </row>
    <row r="653" spans="1:7" ht="13">
      <c r="A653" s="22">
        <v>43699</v>
      </c>
      <c r="B653">
        <v>186.941238</v>
      </c>
      <c r="C653">
        <v>194.41551200000001</v>
      </c>
      <c r="D653">
        <v>183.38452100000001</v>
      </c>
      <c r="E653">
        <v>191.33291600000001</v>
      </c>
      <c r="F653">
        <v>191.33291600000001</v>
      </c>
      <c r="G653">
        <v>7569043874</v>
      </c>
    </row>
    <row r="654" spans="1:7" ht="13">
      <c r="A654" s="22">
        <v>43700</v>
      </c>
      <c r="B654">
        <v>191.10687300000001</v>
      </c>
      <c r="C654">
        <v>195.90649400000001</v>
      </c>
      <c r="D654">
        <v>189.56231700000001</v>
      </c>
      <c r="E654">
        <v>194.70620700000001</v>
      </c>
      <c r="F654">
        <v>194.70620700000001</v>
      </c>
      <c r="G654">
        <v>6658162377</v>
      </c>
    </row>
    <row r="655" spans="1:7" ht="13">
      <c r="A655" s="22">
        <v>43701</v>
      </c>
      <c r="B655">
        <v>194.67163099999999</v>
      </c>
      <c r="C655">
        <v>194.784988</v>
      </c>
      <c r="D655">
        <v>187.62725800000001</v>
      </c>
      <c r="E655">
        <v>191.28956600000001</v>
      </c>
      <c r="F655">
        <v>191.28956600000001</v>
      </c>
      <c r="G655">
        <v>6249737982</v>
      </c>
    </row>
    <row r="656" spans="1:7" ht="13">
      <c r="A656" s="22">
        <v>43702</v>
      </c>
      <c r="B656">
        <v>191.23478700000001</v>
      </c>
      <c r="C656">
        <v>192.16333</v>
      </c>
      <c r="D656">
        <v>184.964752</v>
      </c>
      <c r="E656">
        <v>186.84239199999999</v>
      </c>
      <c r="F656">
        <v>186.84239199999999</v>
      </c>
      <c r="G656">
        <v>5826017143</v>
      </c>
    </row>
    <row r="657" spans="1:7" ht="13">
      <c r="A657" s="22">
        <v>43703</v>
      </c>
      <c r="B657">
        <v>186.73554999999999</v>
      </c>
      <c r="C657">
        <v>193.442184</v>
      </c>
      <c r="D657">
        <v>186.73554999999999</v>
      </c>
      <c r="E657">
        <v>188.929382</v>
      </c>
      <c r="F657">
        <v>188.929382</v>
      </c>
      <c r="G657">
        <v>7207986636</v>
      </c>
    </row>
    <row r="658" spans="1:7" ht="13">
      <c r="A658" s="22">
        <v>43704</v>
      </c>
      <c r="B658">
        <v>188.95005800000001</v>
      </c>
      <c r="C658">
        <v>188.96318099999999</v>
      </c>
      <c r="D658">
        <v>185.47293099999999</v>
      </c>
      <c r="E658">
        <v>187.51666299999999</v>
      </c>
      <c r="F658">
        <v>187.51666299999999</v>
      </c>
      <c r="G658">
        <v>6042327402</v>
      </c>
    </row>
    <row r="659" spans="1:7" ht="13">
      <c r="A659" s="22">
        <v>43705</v>
      </c>
      <c r="B659">
        <v>187.495499</v>
      </c>
      <c r="C659">
        <v>187.93087800000001</v>
      </c>
      <c r="D659">
        <v>172.185608</v>
      </c>
      <c r="E659">
        <v>173.88996900000001</v>
      </c>
      <c r="F659">
        <v>173.88996900000001</v>
      </c>
      <c r="G659">
        <v>6696604087</v>
      </c>
    </row>
    <row r="660" spans="1:7" ht="13">
      <c r="A660" s="22">
        <v>43706</v>
      </c>
      <c r="B660">
        <v>173.95869400000001</v>
      </c>
      <c r="C660">
        <v>173.996399</v>
      </c>
      <c r="D660">
        <v>167.17089799999999</v>
      </c>
      <c r="E660">
        <v>169.516739</v>
      </c>
      <c r="F660">
        <v>169.516739</v>
      </c>
      <c r="G660">
        <v>7129569083</v>
      </c>
    </row>
    <row r="661" spans="1:7" ht="13">
      <c r="A661" s="22">
        <v>43707</v>
      </c>
      <c r="B661">
        <v>169.48928799999999</v>
      </c>
      <c r="C661">
        <v>170.77351400000001</v>
      </c>
      <c r="D661">
        <v>167.07141100000001</v>
      </c>
      <c r="E661">
        <v>168.834869</v>
      </c>
      <c r="F661">
        <v>168.834869</v>
      </c>
      <c r="G661">
        <v>5776520220</v>
      </c>
    </row>
    <row r="662" spans="1:7" ht="13">
      <c r="A662" s="22">
        <v>43708</v>
      </c>
      <c r="B662">
        <v>168.88789399999999</v>
      </c>
      <c r="C662">
        <v>174.32397499999999</v>
      </c>
      <c r="D662">
        <v>167.802582</v>
      </c>
      <c r="E662">
        <v>172.46978799999999</v>
      </c>
      <c r="F662">
        <v>172.46978799999999</v>
      </c>
      <c r="G662">
        <v>5830212249</v>
      </c>
    </row>
    <row r="663" spans="1:7" ht="13">
      <c r="A663" s="22">
        <v>43709</v>
      </c>
      <c r="B663">
        <v>172.458405</v>
      </c>
      <c r="C663">
        <v>173.696854</v>
      </c>
      <c r="D663">
        <v>169.53128100000001</v>
      </c>
      <c r="E663">
        <v>171.629425</v>
      </c>
      <c r="F663">
        <v>171.629425</v>
      </c>
      <c r="G663">
        <v>5554799576</v>
      </c>
    </row>
    <row r="664" spans="1:7" ht="13">
      <c r="A664" s="22">
        <v>43710</v>
      </c>
      <c r="B664">
        <v>171.69760099999999</v>
      </c>
      <c r="C664">
        <v>180.145218</v>
      </c>
      <c r="D664">
        <v>170.45169100000001</v>
      </c>
      <c r="E664">
        <v>178.347351</v>
      </c>
      <c r="F664">
        <v>178.347351</v>
      </c>
      <c r="G664">
        <v>6503447137</v>
      </c>
    </row>
    <row r="665" spans="1:7" ht="13">
      <c r="A665" s="22">
        <v>43711</v>
      </c>
      <c r="B665">
        <v>178.35775799999999</v>
      </c>
      <c r="C665">
        <v>182.347992</v>
      </c>
      <c r="D665">
        <v>175.970169</v>
      </c>
      <c r="E665">
        <v>179.49932899999999</v>
      </c>
      <c r="F665">
        <v>179.49932899999999</v>
      </c>
      <c r="G665">
        <v>6962728938</v>
      </c>
    </row>
    <row r="666" spans="1:7" ht="13">
      <c r="A666" s="22">
        <v>43712</v>
      </c>
      <c r="B666">
        <v>179.49198899999999</v>
      </c>
      <c r="C666">
        <v>180.13659699999999</v>
      </c>
      <c r="D666">
        <v>175.32536300000001</v>
      </c>
      <c r="E666">
        <v>175.99288899999999</v>
      </c>
      <c r="F666">
        <v>175.99288899999999</v>
      </c>
      <c r="G666">
        <v>5938120494</v>
      </c>
    </row>
    <row r="667" spans="1:7" ht="13">
      <c r="A667" s="22">
        <v>43713</v>
      </c>
      <c r="B667">
        <v>175.96627799999999</v>
      </c>
      <c r="C667">
        <v>176.16390999999999</v>
      </c>
      <c r="D667">
        <v>171.746826</v>
      </c>
      <c r="E667">
        <v>174.21713299999999</v>
      </c>
      <c r="F667">
        <v>174.21713299999999</v>
      </c>
      <c r="G667">
        <v>5589476516</v>
      </c>
    </row>
    <row r="668" spans="1:7" ht="13">
      <c r="A668" s="22">
        <v>43714</v>
      </c>
      <c r="B668">
        <v>174.17222599999999</v>
      </c>
      <c r="C668">
        <v>177.718704</v>
      </c>
      <c r="D668">
        <v>168.341339</v>
      </c>
      <c r="E668">
        <v>169.956177</v>
      </c>
      <c r="F668">
        <v>169.956177</v>
      </c>
      <c r="G668">
        <v>6797611878</v>
      </c>
    </row>
    <row r="669" spans="1:7" ht="13">
      <c r="A669" s="22">
        <v>43715</v>
      </c>
      <c r="B669">
        <v>169.955276</v>
      </c>
      <c r="C669">
        <v>180.851608</v>
      </c>
      <c r="D669">
        <v>169.44412199999999</v>
      </c>
      <c r="E669">
        <v>178.262619</v>
      </c>
      <c r="F669">
        <v>178.262619</v>
      </c>
      <c r="G669">
        <v>6791531342</v>
      </c>
    </row>
    <row r="670" spans="1:7" ht="13">
      <c r="A670" s="22">
        <v>43716</v>
      </c>
      <c r="B670">
        <v>178.28259299999999</v>
      </c>
      <c r="C670">
        <v>182.977081</v>
      </c>
      <c r="D670">
        <v>178.14250200000001</v>
      </c>
      <c r="E670">
        <v>181.35552999999999</v>
      </c>
      <c r="F670">
        <v>181.35552999999999</v>
      </c>
      <c r="G670">
        <v>6472677266</v>
      </c>
    </row>
    <row r="671" spans="1:7" ht="13">
      <c r="A671" s="22">
        <v>43717</v>
      </c>
      <c r="B671">
        <v>181.36248800000001</v>
      </c>
      <c r="C671">
        <v>184.14946</v>
      </c>
      <c r="D671">
        <v>177.41935699999999</v>
      </c>
      <c r="E671">
        <v>181.14946</v>
      </c>
      <c r="F671">
        <v>181.14946</v>
      </c>
      <c r="G671">
        <v>7232938985</v>
      </c>
    </row>
    <row r="672" spans="1:7" ht="13">
      <c r="A672" s="22">
        <v>43718</v>
      </c>
      <c r="B672">
        <v>181.21284499999999</v>
      </c>
      <c r="C672">
        <v>184.06343100000001</v>
      </c>
      <c r="D672">
        <v>178.122421</v>
      </c>
      <c r="E672">
        <v>179.78717</v>
      </c>
      <c r="F672">
        <v>179.78717</v>
      </c>
      <c r="G672">
        <v>6291476772</v>
      </c>
    </row>
    <row r="673" spans="1:7" ht="13">
      <c r="A673" s="22">
        <v>43719</v>
      </c>
      <c r="B673">
        <v>179.839493</v>
      </c>
      <c r="C673">
        <v>181.757462</v>
      </c>
      <c r="D673">
        <v>176.50091599999999</v>
      </c>
      <c r="E673">
        <v>178.725494</v>
      </c>
      <c r="F673">
        <v>178.725494</v>
      </c>
      <c r="G673">
        <v>7157139035</v>
      </c>
    </row>
    <row r="674" spans="1:7" ht="13">
      <c r="A674" s="22">
        <v>43720</v>
      </c>
      <c r="B674">
        <v>178.80377200000001</v>
      </c>
      <c r="C674">
        <v>181.99856600000001</v>
      </c>
      <c r="D674">
        <v>177.84732099999999</v>
      </c>
      <c r="E674">
        <v>181.016098</v>
      </c>
      <c r="F674">
        <v>181.016098</v>
      </c>
      <c r="G674">
        <v>5838605477</v>
      </c>
    </row>
    <row r="675" spans="1:7" ht="13">
      <c r="A675" s="22">
        <v>43721</v>
      </c>
      <c r="B675">
        <v>180.97558599999999</v>
      </c>
      <c r="C675">
        <v>181.49829099999999</v>
      </c>
      <c r="D675">
        <v>178.58204699999999</v>
      </c>
      <c r="E675">
        <v>181.10972599999999</v>
      </c>
      <c r="F675">
        <v>181.10972599999999</v>
      </c>
      <c r="G675">
        <v>5955041237</v>
      </c>
    </row>
    <row r="676" spans="1:7" ht="13">
      <c r="A676" s="22">
        <v>43722</v>
      </c>
      <c r="B676">
        <v>181.32157900000001</v>
      </c>
      <c r="C676">
        <v>188.44693000000001</v>
      </c>
      <c r="D676">
        <v>180.372208</v>
      </c>
      <c r="E676">
        <v>188.105515</v>
      </c>
      <c r="F676">
        <v>188.105515</v>
      </c>
      <c r="G676">
        <v>6500686511</v>
      </c>
    </row>
    <row r="677" spans="1:7" ht="13">
      <c r="A677" s="22">
        <v>43723</v>
      </c>
      <c r="B677">
        <v>188.06843599999999</v>
      </c>
      <c r="C677">
        <v>190.399338</v>
      </c>
      <c r="D677">
        <v>186.447327</v>
      </c>
      <c r="E677">
        <v>189.78912399999999</v>
      </c>
      <c r="F677">
        <v>189.78912399999999</v>
      </c>
      <c r="G677">
        <v>6222874780</v>
      </c>
    </row>
    <row r="678" spans="1:7" ht="13">
      <c r="A678" s="22">
        <v>43724</v>
      </c>
      <c r="B678">
        <v>189.68933100000001</v>
      </c>
      <c r="C678">
        <v>198.204971</v>
      </c>
      <c r="D678">
        <v>189.68933100000001</v>
      </c>
      <c r="E678">
        <v>197.11317399999999</v>
      </c>
      <c r="F678">
        <v>197.11317399999999</v>
      </c>
      <c r="G678">
        <v>8242029488</v>
      </c>
    </row>
    <row r="679" spans="1:7" ht="13">
      <c r="A679" s="22">
        <v>43725</v>
      </c>
      <c r="B679">
        <v>197.11476099999999</v>
      </c>
      <c r="C679">
        <v>213.73194899999999</v>
      </c>
      <c r="D679">
        <v>196.715485</v>
      </c>
      <c r="E679">
        <v>208.60874899999999</v>
      </c>
      <c r="F679">
        <v>208.60874899999999</v>
      </c>
      <c r="G679">
        <v>10232590812</v>
      </c>
    </row>
    <row r="680" spans="1:7" ht="13">
      <c r="A680" s="22">
        <v>43726</v>
      </c>
      <c r="B680">
        <v>208.05059800000001</v>
      </c>
      <c r="C680">
        <v>216.711502</v>
      </c>
      <c r="D680">
        <v>208.05059800000001</v>
      </c>
      <c r="E680">
        <v>211.393036</v>
      </c>
      <c r="F680">
        <v>211.393036</v>
      </c>
      <c r="G680">
        <v>9194634557</v>
      </c>
    </row>
    <row r="681" spans="1:7" ht="13">
      <c r="A681" s="22">
        <v>43727</v>
      </c>
      <c r="B681">
        <v>211.24723800000001</v>
      </c>
      <c r="C681">
        <v>222.871689</v>
      </c>
      <c r="D681">
        <v>204.685776</v>
      </c>
      <c r="E681">
        <v>221.28085300000001</v>
      </c>
      <c r="F681">
        <v>221.28085300000001</v>
      </c>
      <c r="G681">
        <v>10620070913</v>
      </c>
    </row>
    <row r="682" spans="1:7" ht="13">
      <c r="A682" s="22">
        <v>43728</v>
      </c>
      <c r="B682">
        <v>221.069626</v>
      </c>
      <c r="C682">
        <v>221.598557</v>
      </c>
      <c r="D682">
        <v>215.159637</v>
      </c>
      <c r="E682">
        <v>218.050049</v>
      </c>
      <c r="F682">
        <v>218.050049</v>
      </c>
      <c r="G682">
        <v>8027974273</v>
      </c>
    </row>
    <row r="683" spans="1:7" ht="13">
      <c r="A683" s="22">
        <v>43729</v>
      </c>
      <c r="B683">
        <v>217.89738500000001</v>
      </c>
      <c r="C683">
        <v>220.95829800000001</v>
      </c>
      <c r="D683">
        <v>215.000168</v>
      </c>
      <c r="E683">
        <v>215.51620500000001</v>
      </c>
      <c r="F683">
        <v>215.51620500000001</v>
      </c>
      <c r="G683">
        <v>7743309778</v>
      </c>
    </row>
    <row r="684" spans="1:7" ht="13">
      <c r="A684" s="22">
        <v>43730</v>
      </c>
      <c r="B684">
        <v>215.486557</v>
      </c>
      <c r="C684">
        <v>216.086243</v>
      </c>
      <c r="D684">
        <v>207.64492799999999</v>
      </c>
      <c r="E684">
        <v>211.54537999999999</v>
      </c>
      <c r="F684">
        <v>211.54537999999999</v>
      </c>
      <c r="G684">
        <v>7812854576</v>
      </c>
    </row>
    <row r="685" spans="1:7" ht="13">
      <c r="A685" s="22">
        <v>43731</v>
      </c>
      <c r="B685">
        <v>211.713211</v>
      </c>
      <c r="C685">
        <v>211.84051500000001</v>
      </c>
      <c r="D685">
        <v>201.887238</v>
      </c>
      <c r="E685">
        <v>201.92131000000001</v>
      </c>
      <c r="F685">
        <v>201.92131000000001</v>
      </c>
      <c r="G685">
        <v>7494673136</v>
      </c>
    </row>
    <row r="686" spans="1:7" ht="13">
      <c r="A686" s="22">
        <v>43732</v>
      </c>
      <c r="B686">
        <v>201.84208699999999</v>
      </c>
      <c r="C686">
        <v>203.50054900000001</v>
      </c>
      <c r="D686">
        <v>162.72778299999999</v>
      </c>
      <c r="E686">
        <v>168.11073300000001</v>
      </c>
      <c r="F686">
        <v>168.11073300000001</v>
      </c>
      <c r="G686">
        <v>11757739233</v>
      </c>
    </row>
    <row r="687" spans="1:7" ht="13">
      <c r="A687" s="22">
        <v>43733</v>
      </c>
      <c r="B687">
        <v>168.13357500000001</v>
      </c>
      <c r="C687">
        <v>174.71977200000001</v>
      </c>
      <c r="D687">
        <v>164.91348300000001</v>
      </c>
      <c r="E687">
        <v>170.89269999999999</v>
      </c>
      <c r="F687">
        <v>170.89269999999999</v>
      </c>
      <c r="G687">
        <v>9766632018</v>
      </c>
    </row>
    <row r="688" spans="1:7" ht="13">
      <c r="A688" s="22">
        <v>43734</v>
      </c>
      <c r="B688">
        <v>170.756912</v>
      </c>
      <c r="C688">
        <v>171.69264200000001</v>
      </c>
      <c r="D688">
        <v>157.130325</v>
      </c>
      <c r="E688">
        <v>166.727127</v>
      </c>
      <c r="F688">
        <v>166.727127</v>
      </c>
      <c r="G688">
        <v>7848286154</v>
      </c>
    </row>
    <row r="689" spans="1:7" ht="13">
      <c r="A689" s="22">
        <v>43735</v>
      </c>
      <c r="B689">
        <v>166.651703</v>
      </c>
      <c r="C689">
        <v>175.61077900000001</v>
      </c>
      <c r="D689">
        <v>163.20950300000001</v>
      </c>
      <c r="E689">
        <v>174.71099899999999</v>
      </c>
      <c r="F689">
        <v>174.71099899999999</v>
      </c>
      <c r="G689">
        <v>7909313625</v>
      </c>
    </row>
    <row r="690" spans="1:7" ht="13">
      <c r="A690" s="22">
        <v>43736</v>
      </c>
      <c r="B690">
        <v>174.68083200000001</v>
      </c>
      <c r="C690">
        <v>175.77873199999999</v>
      </c>
      <c r="D690">
        <v>170.773956</v>
      </c>
      <c r="E690">
        <v>174.572891</v>
      </c>
      <c r="F690">
        <v>174.572891</v>
      </c>
      <c r="G690">
        <v>6895423445</v>
      </c>
    </row>
    <row r="691" spans="1:7" ht="13">
      <c r="A691" s="22">
        <v>43737</v>
      </c>
      <c r="B691">
        <v>174.61274700000001</v>
      </c>
      <c r="C691">
        <v>175.21021999999999</v>
      </c>
      <c r="D691">
        <v>166.99769599999999</v>
      </c>
      <c r="E691">
        <v>170.503479</v>
      </c>
      <c r="F691">
        <v>170.503479</v>
      </c>
      <c r="G691">
        <v>6497088199</v>
      </c>
    </row>
    <row r="692" spans="1:7" ht="13">
      <c r="A692" s="22">
        <v>43738</v>
      </c>
      <c r="B692">
        <v>170.46134900000001</v>
      </c>
      <c r="C692">
        <v>179.872208</v>
      </c>
      <c r="D692">
        <v>167.03660600000001</v>
      </c>
      <c r="E692">
        <v>179.872208</v>
      </c>
      <c r="F692">
        <v>179.872208</v>
      </c>
      <c r="G692">
        <v>7552915148</v>
      </c>
    </row>
    <row r="693" spans="1:7" ht="13">
      <c r="A693" s="22">
        <v>43739</v>
      </c>
      <c r="B693">
        <v>180.20912200000001</v>
      </c>
      <c r="C693">
        <v>185.04553200000001</v>
      </c>
      <c r="D693">
        <v>175.81265300000001</v>
      </c>
      <c r="E693">
        <v>177.34042400000001</v>
      </c>
      <c r="F693">
        <v>177.34042400000001</v>
      </c>
      <c r="G693">
        <v>7676276225</v>
      </c>
    </row>
    <row r="694" spans="1:7" ht="13">
      <c r="A694" s="22">
        <v>43740</v>
      </c>
      <c r="B694">
        <v>177.22406000000001</v>
      </c>
      <c r="C694">
        <v>180.82612599999999</v>
      </c>
      <c r="D694">
        <v>175.33427399999999</v>
      </c>
      <c r="E694">
        <v>180.71051</v>
      </c>
      <c r="F694">
        <v>180.71051</v>
      </c>
      <c r="G694">
        <v>6335595250</v>
      </c>
    </row>
    <row r="695" spans="1:7" ht="13">
      <c r="A695" s="22">
        <v>43741</v>
      </c>
      <c r="B695">
        <v>180.70370500000001</v>
      </c>
      <c r="C695">
        <v>180.79920999999999</v>
      </c>
      <c r="D695">
        <v>172.59986900000001</v>
      </c>
      <c r="E695">
        <v>175.199341</v>
      </c>
      <c r="F695">
        <v>175.199341</v>
      </c>
      <c r="G695">
        <v>6381403725</v>
      </c>
    </row>
    <row r="696" spans="1:7" ht="13">
      <c r="A696" s="22">
        <v>43742</v>
      </c>
      <c r="B696">
        <v>175.23843400000001</v>
      </c>
      <c r="C696">
        <v>178.55207799999999</v>
      </c>
      <c r="D696">
        <v>173.564087</v>
      </c>
      <c r="E696">
        <v>176.98500100000001</v>
      </c>
      <c r="F696">
        <v>176.98500100000001</v>
      </c>
      <c r="G696">
        <v>6248928449</v>
      </c>
    </row>
    <row r="697" spans="1:7" ht="13">
      <c r="A697" s="22">
        <v>43743</v>
      </c>
      <c r="B697">
        <v>176.94631999999999</v>
      </c>
      <c r="C697">
        <v>177.71324200000001</v>
      </c>
      <c r="D697">
        <v>173.06956500000001</v>
      </c>
      <c r="E697">
        <v>176.351517</v>
      </c>
      <c r="F697">
        <v>176.351517</v>
      </c>
      <c r="G697">
        <v>5837211771</v>
      </c>
    </row>
    <row r="698" spans="1:7" ht="13">
      <c r="A698" s="22">
        <v>43744</v>
      </c>
      <c r="B698">
        <v>176.36438000000001</v>
      </c>
      <c r="C698">
        <v>177.36454800000001</v>
      </c>
      <c r="D698">
        <v>171.29977400000001</v>
      </c>
      <c r="E698">
        <v>173.05914300000001</v>
      </c>
      <c r="F698">
        <v>173.05914300000001</v>
      </c>
      <c r="G698">
        <v>5852890674</v>
      </c>
    </row>
    <row r="699" spans="1:7" ht="13">
      <c r="A699" s="22">
        <v>43745</v>
      </c>
      <c r="B699">
        <v>172.940338</v>
      </c>
      <c r="C699">
        <v>182.35635400000001</v>
      </c>
      <c r="D699">
        <v>171.527817</v>
      </c>
      <c r="E699">
        <v>181.18634</v>
      </c>
      <c r="F699">
        <v>181.18634</v>
      </c>
      <c r="G699">
        <v>7844316834</v>
      </c>
    </row>
    <row r="700" spans="1:7" ht="13">
      <c r="A700" s="22">
        <v>43746</v>
      </c>
      <c r="B700">
        <v>181.11335800000001</v>
      </c>
      <c r="C700">
        <v>184.35997</v>
      </c>
      <c r="D700">
        <v>179.13339199999999</v>
      </c>
      <c r="E700">
        <v>182.02156099999999</v>
      </c>
      <c r="F700">
        <v>182.02156099999999</v>
      </c>
      <c r="G700">
        <v>7466282780</v>
      </c>
    </row>
    <row r="701" spans="1:7" ht="13">
      <c r="A701" s="22">
        <v>43747</v>
      </c>
      <c r="B701">
        <v>182.03630100000001</v>
      </c>
      <c r="C701">
        <v>194.30049099999999</v>
      </c>
      <c r="D701">
        <v>180.668442</v>
      </c>
      <c r="E701">
        <v>193.29325900000001</v>
      </c>
      <c r="F701">
        <v>193.29325900000001</v>
      </c>
      <c r="G701">
        <v>9088122101</v>
      </c>
    </row>
    <row r="702" spans="1:7" ht="13">
      <c r="A702" s="22">
        <v>43748</v>
      </c>
      <c r="B702">
        <v>193.19107099999999</v>
      </c>
      <c r="C702">
        <v>193.89692700000001</v>
      </c>
      <c r="D702">
        <v>188.30647300000001</v>
      </c>
      <c r="E702">
        <v>191.65966800000001</v>
      </c>
      <c r="F702">
        <v>191.65966800000001</v>
      </c>
      <c r="G702">
        <v>8375913276</v>
      </c>
    </row>
    <row r="703" spans="1:7" ht="13">
      <c r="A703" s="22">
        <v>43749</v>
      </c>
      <c r="B703">
        <v>191.80107100000001</v>
      </c>
      <c r="C703">
        <v>195.31880200000001</v>
      </c>
      <c r="D703">
        <v>181.661835</v>
      </c>
      <c r="E703">
        <v>182.56968699999999</v>
      </c>
      <c r="F703">
        <v>182.56968699999999</v>
      </c>
      <c r="G703">
        <v>9128522970</v>
      </c>
    </row>
    <row r="704" spans="1:7" ht="13">
      <c r="A704" s="22">
        <v>43750</v>
      </c>
      <c r="B704">
        <v>182.53402700000001</v>
      </c>
      <c r="C704">
        <v>186.30488600000001</v>
      </c>
      <c r="D704">
        <v>179.98483300000001</v>
      </c>
      <c r="E704">
        <v>180.82664500000001</v>
      </c>
      <c r="F704">
        <v>180.82664500000001</v>
      </c>
      <c r="G704">
        <v>7494328840</v>
      </c>
    </row>
    <row r="705" spans="1:7" ht="13">
      <c r="A705" s="22">
        <v>43751</v>
      </c>
      <c r="B705">
        <v>180.861313</v>
      </c>
      <c r="C705">
        <v>185.07591199999999</v>
      </c>
      <c r="D705">
        <v>180.31715399999999</v>
      </c>
      <c r="E705">
        <v>182.07515000000001</v>
      </c>
      <c r="F705">
        <v>182.07515000000001</v>
      </c>
      <c r="G705">
        <v>6733182273</v>
      </c>
    </row>
    <row r="706" spans="1:7" ht="13">
      <c r="A706" s="22">
        <v>43752</v>
      </c>
      <c r="B706">
        <v>182.02847299999999</v>
      </c>
      <c r="C706">
        <v>187.303619</v>
      </c>
      <c r="D706">
        <v>181.66227699999999</v>
      </c>
      <c r="E706">
        <v>186.96090699999999</v>
      </c>
      <c r="F706">
        <v>186.96090699999999</v>
      </c>
      <c r="G706">
        <v>7276520699</v>
      </c>
    </row>
    <row r="707" spans="1:7" ht="13">
      <c r="A707" s="22">
        <v>43753</v>
      </c>
      <c r="B707">
        <v>186.97705099999999</v>
      </c>
      <c r="C707">
        <v>187.759872</v>
      </c>
      <c r="D707">
        <v>179.462784</v>
      </c>
      <c r="E707">
        <v>181.40606700000001</v>
      </c>
      <c r="F707">
        <v>181.40606700000001</v>
      </c>
      <c r="G707">
        <v>7731456579</v>
      </c>
    </row>
    <row r="708" spans="1:7" ht="13">
      <c r="A708" s="22">
        <v>43754</v>
      </c>
      <c r="B708">
        <v>181.34373500000001</v>
      </c>
      <c r="C708">
        <v>181.66861</v>
      </c>
      <c r="D708">
        <v>174.06416300000001</v>
      </c>
      <c r="E708">
        <v>176.01350400000001</v>
      </c>
      <c r="F708">
        <v>176.01350400000001</v>
      </c>
      <c r="G708">
        <v>7691244590</v>
      </c>
    </row>
    <row r="709" spans="1:7" ht="13">
      <c r="A709" s="22">
        <v>43755</v>
      </c>
      <c r="B709">
        <v>175.906891</v>
      </c>
      <c r="C709">
        <v>178.899551</v>
      </c>
      <c r="D709">
        <v>174.56582599999999</v>
      </c>
      <c r="E709">
        <v>178.02835099999999</v>
      </c>
      <c r="F709">
        <v>178.02835099999999</v>
      </c>
      <c r="G709">
        <v>6737237423</v>
      </c>
    </row>
    <row r="710" spans="1:7" ht="13">
      <c r="A710" s="22">
        <v>43756</v>
      </c>
      <c r="B710">
        <v>177.98855599999999</v>
      </c>
      <c r="C710">
        <v>178.17979399999999</v>
      </c>
      <c r="D710">
        <v>171.00505100000001</v>
      </c>
      <c r="E710">
        <v>173.62133800000001</v>
      </c>
      <c r="F710">
        <v>173.62133800000001</v>
      </c>
      <c r="G710">
        <v>7566257807</v>
      </c>
    </row>
    <row r="711" spans="1:7" ht="13">
      <c r="A711" s="22">
        <v>43757</v>
      </c>
      <c r="B711">
        <v>173.64944499999999</v>
      </c>
      <c r="C711">
        <v>175.60823099999999</v>
      </c>
      <c r="D711">
        <v>172.21545399999999</v>
      </c>
      <c r="E711">
        <v>172.913025</v>
      </c>
      <c r="F711">
        <v>172.913025</v>
      </c>
      <c r="G711">
        <v>6551453871</v>
      </c>
    </row>
    <row r="712" spans="1:7" ht="13">
      <c r="A712" s="22">
        <v>43758</v>
      </c>
      <c r="B712">
        <v>172.974762</v>
      </c>
      <c r="C712">
        <v>176.71868900000001</v>
      </c>
      <c r="D712">
        <v>171.210724</v>
      </c>
      <c r="E712">
        <v>175.534378</v>
      </c>
      <c r="F712">
        <v>175.534378</v>
      </c>
      <c r="G712">
        <v>6801091120</v>
      </c>
    </row>
    <row r="713" spans="1:7" ht="13">
      <c r="A713" s="22">
        <v>43759</v>
      </c>
      <c r="B713">
        <v>175.52475000000001</v>
      </c>
      <c r="C713">
        <v>177.74172999999999</v>
      </c>
      <c r="D713">
        <v>173.28774999999999</v>
      </c>
      <c r="E713">
        <v>174.92098999999999</v>
      </c>
      <c r="F713">
        <v>174.92098999999999</v>
      </c>
      <c r="G713">
        <v>6815820627</v>
      </c>
    </row>
    <row r="714" spans="1:7" ht="13">
      <c r="A714" s="22">
        <v>43760</v>
      </c>
      <c r="B714">
        <v>174.90505999999999</v>
      </c>
      <c r="C714">
        <v>175.650024</v>
      </c>
      <c r="D714">
        <v>172.26623499999999</v>
      </c>
      <c r="E714">
        <v>172.30085800000001</v>
      </c>
      <c r="F714">
        <v>172.30085800000001</v>
      </c>
      <c r="G714">
        <v>6990951966</v>
      </c>
    </row>
    <row r="715" spans="1:7" ht="13">
      <c r="A715" s="22">
        <v>43761</v>
      </c>
      <c r="B715">
        <v>172.26280199999999</v>
      </c>
      <c r="C715">
        <v>172.42057800000001</v>
      </c>
      <c r="D715">
        <v>157.463425</v>
      </c>
      <c r="E715">
        <v>162.40278599999999</v>
      </c>
      <c r="F715">
        <v>162.40278599999999</v>
      </c>
      <c r="G715">
        <v>9624925919</v>
      </c>
    </row>
    <row r="716" spans="1:7" ht="13">
      <c r="A716" s="22">
        <v>43762</v>
      </c>
      <c r="B716">
        <v>162.51411400000001</v>
      </c>
      <c r="C716">
        <v>164.14756800000001</v>
      </c>
      <c r="D716">
        <v>160.88795500000001</v>
      </c>
      <c r="E716">
        <v>162.16854900000001</v>
      </c>
      <c r="F716">
        <v>162.16854900000001</v>
      </c>
      <c r="G716">
        <v>7300917537</v>
      </c>
    </row>
    <row r="717" spans="1:7" ht="13">
      <c r="A717" s="22">
        <v>43763</v>
      </c>
      <c r="B717">
        <v>162.18971300000001</v>
      </c>
      <c r="C717">
        <v>183.000122</v>
      </c>
      <c r="D717">
        <v>161.96601899999999</v>
      </c>
      <c r="E717">
        <v>181.52320900000001</v>
      </c>
      <c r="F717">
        <v>181.52320900000001</v>
      </c>
      <c r="G717">
        <v>10358594018</v>
      </c>
    </row>
    <row r="718" spans="1:7" ht="13">
      <c r="A718" s="22">
        <v>43764</v>
      </c>
      <c r="B718">
        <v>181.667068</v>
      </c>
      <c r="C718">
        <v>195.94250500000001</v>
      </c>
      <c r="D718">
        <v>176.133804</v>
      </c>
      <c r="E718">
        <v>179.83547999999999</v>
      </c>
      <c r="F718">
        <v>179.83547999999999</v>
      </c>
      <c r="G718">
        <v>13831784986</v>
      </c>
    </row>
    <row r="719" spans="1:7" ht="13">
      <c r="A719" s="22">
        <v>43765</v>
      </c>
      <c r="B719">
        <v>179.93263200000001</v>
      </c>
      <c r="C719">
        <v>188.15533400000001</v>
      </c>
      <c r="D719">
        <v>177.68235799999999</v>
      </c>
      <c r="E719">
        <v>184.24221800000001</v>
      </c>
      <c r="F719">
        <v>184.24221800000001</v>
      </c>
      <c r="G719">
        <v>10815941952</v>
      </c>
    </row>
    <row r="720" spans="1:7" ht="13">
      <c r="A720" s="22">
        <v>43766</v>
      </c>
      <c r="B720">
        <v>184.39750699999999</v>
      </c>
      <c r="C720">
        <v>187.883163</v>
      </c>
      <c r="D720">
        <v>180.24955700000001</v>
      </c>
      <c r="E720">
        <v>182.662811</v>
      </c>
      <c r="F720">
        <v>182.662811</v>
      </c>
      <c r="G720">
        <v>10406734124</v>
      </c>
    </row>
    <row r="721" spans="1:7" ht="13">
      <c r="A721" s="22">
        <v>43767</v>
      </c>
      <c r="B721">
        <v>182.67037999999999</v>
      </c>
      <c r="C721">
        <v>191.846756</v>
      </c>
      <c r="D721">
        <v>182.36436499999999</v>
      </c>
      <c r="E721">
        <v>190.34257500000001</v>
      </c>
      <c r="F721">
        <v>190.34257500000001</v>
      </c>
      <c r="G721">
        <v>10622761958</v>
      </c>
    </row>
    <row r="722" spans="1:7" ht="13">
      <c r="A722" s="22">
        <v>43768</v>
      </c>
      <c r="B722">
        <v>190.33639500000001</v>
      </c>
      <c r="C722">
        <v>191.11193800000001</v>
      </c>
      <c r="D722">
        <v>181.54637099999999</v>
      </c>
      <c r="E722">
        <v>184.69216900000001</v>
      </c>
      <c r="F722">
        <v>184.69216900000001</v>
      </c>
      <c r="G722">
        <v>10484902804</v>
      </c>
    </row>
    <row r="723" spans="1:7" ht="13">
      <c r="A723" s="22">
        <v>43769</v>
      </c>
      <c r="B723">
        <v>184.79762299999999</v>
      </c>
      <c r="C723">
        <v>188.75126599999999</v>
      </c>
      <c r="D723">
        <v>180.06835899999999</v>
      </c>
      <c r="E723">
        <v>183.96691899999999</v>
      </c>
      <c r="F723">
        <v>183.96691899999999</v>
      </c>
      <c r="G723">
        <v>9607939606</v>
      </c>
    </row>
    <row r="724" spans="1:7" ht="13">
      <c r="A724" s="22">
        <v>43770</v>
      </c>
      <c r="B724">
        <v>183.803696</v>
      </c>
      <c r="C724">
        <v>185.059708</v>
      </c>
      <c r="D724">
        <v>181.09449799999999</v>
      </c>
      <c r="E724">
        <v>183.96989400000001</v>
      </c>
      <c r="F724">
        <v>183.96989400000001</v>
      </c>
      <c r="G724">
        <v>9145611130</v>
      </c>
    </row>
    <row r="725" spans="1:7" ht="13">
      <c r="A725" s="22">
        <v>43771</v>
      </c>
      <c r="B725">
        <v>184.018158</v>
      </c>
      <c r="C725">
        <v>185.70895400000001</v>
      </c>
      <c r="D725">
        <v>182.79766799999999</v>
      </c>
      <c r="E725">
        <v>183.92572000000001</v>
      </c>
      <c r="F725">
        <v>183.92572000000001</v>
      </c>
      <c r="G725">
        <v>8087991830</v>
      </c>
    </row>
    <row r="726" spans="1:7" ht="13">
      <c r="A726" s="22">
        <v>43772</v>
      </c>
      <c r="B726">
        <v>183.99482699999999</v>
      </c>
      <c r="C726">
        <v>185.024216</v>
      </c>
      <c r="D726">
        <v>179.81814600000001</v>
      </c>
      <c r="E726">
        <v>182.42501799999999</v>
      </c>
      <c r="F726">
        <v>182.42501799999999</v>
      </c>
      <c r="G726">
        <v>8760247744</v>
      </c>
    </row>
    <row r="727" spans="1:7" ht="13">
      <c r="A727" s="22">
        <v>43773</v>
      </c>
      <c r="B727">
        <v>182.319031</v>
      </c>
      <c r="C727">
        <v>188.02293399999999</v>
      </c>
      <c r="D727">
        <v>181.821609</v>
      </c>
      <c r="E727">
        <v>186.35519400000001</v>
      </c>
      <c r="F727">
        <v>186.35519400000001</v>
      </c>
      <c r="G727">
        <v>10551917945</v>
      </c>
    </row>
    <row r="728" spans="1:7" ht="13">
      <c r="A728" s="22">
        <v>43774</v>
      </c>
      <c r="B728">
        <v>186.30931100000001</v>
      </c>
      <c r="C728">
        <v>191.25782799999999</v>
      </c>
      <c r="D728">
        <v>184.331985</v>
      </c>
      <c r="E728">
        <v>189.304169</v>
      </c>
      <c r="F728">
        <v>189.304169</v>
      </c>
      <c r="G728">
        <v>10024177342</v>
      </c>
    </row>
    <row r="729" spans="1:7" ht="13">
      <c r="A729" s="22">
        <v>43775</v>
      </c>
      <c r="B729">
        <v>189.113495</v>
      </c>
      <c r="C729">
        <v>193.547256</v>
      </c>
      <c r="D729">
        <v>188.66767899999999</v>
      </c>
      <c r="E729">
        <v>191.593842</v>
      </c>
      <c r="F729">
        <v>191.593842</v>
      </c>
      <c r="G729">
        <v>10156458684</v>
      </c>
    </row>
    <row r="730" spans="1:7" ht="13">
      <c r="A730" s="22">
        <v>43776</v>
      </c>
      <c r="B730">
        <v>191.50430299999999</v>
      </c>
      <c r="C730">
        <v>191.861099</v>
      </c>
      <c r="D730">
        <v>186.567001</v>
      </c>
      <c r="E730">
        <v>187.97654700000001</v>
      </c>
      <c r="F730">
        <v>187.97654700000001</v>
      </c>
      <c r="G730">
        <v>9081247799</v>
      </c>
    </row>
    <row r="731" spans="1:7" ht="13">
      <c r="A731" s="22">
        <v>43777</v>
      </c>
      <c r="B731">
        <v>187.924271</v>
      </c>
      <c r="C731">
        <v>188.815979</v>
      </c>
      <c r="D731">
        <v>182.54136700000001</v>
      </c>
      <c r="E731">
        <v>184.21147199999999</v>
      </c>
      <c r="F731">
        <v>184.21147199999999</v>
      </c>
      <c r="G731">
        <v>9176780911</v>
      </c>
    </row>
    <row r="732" spans="1:7" ht="13">
      <c r="A732" s="22">
        <v>43778</v>
      </c>
      <c r="B732">
        <v>184.311722</v>
      </c>
      <c r="C732">
        <v>185.83853099999999</v>
      </c>
      <c r="D732">
        <v>183.90223700000001</v>
      </c>
      <c r="E732">
        <v>185.028717</v>
      </c>
      <c r="F732">
        <v>185.028717</v>
      </c>
      <c r="G732">
        <v>7277418704</v>
      </c>
    </row>
    <row r="733" spans="1:7" ht="13">
      <c r="A733" s="22">
        <v>43779</v>
      </c>
      <c r="B733">
        <v>184.94335899999999</v>
      </c>
      <c r="C733">
        <v>190.92060900000001</v>
      </c>
      <c r="D733">
        <v>184.68678299999999</v>
      </c>
      <c r="E733">
        <v>189.47728000000001</v>
      </c>
      <c r="F733">
        <v>189.47728000000001</v>
      </c>
      <c r="G733">
        <v>8752784211</v>
      </c>
    </row>
    <row r="734" spans="1:7" ht="13">
      <c r="A734" s="22">
        <v>43780</v>
      </c>
      <c r="B734">
        <v>189.50292999999999</v>
      </c>
      <c r="C734">
        <v>190.338425</v>
      </c>
      <c r="D734">
        <v>185.086319</v>
      </c>
      <c r="E734">
        <v>185.48963900000001</v>
      </c>
      <c r="F734">
        <v>185.48963900000001</v>
      </c>
      <c r="G734">
        <v>7877424106</v>
      </c>
    </row>
    <row r="735" spans="1:7" ht="13">
      <c r="A735" s="22">
        <v>43781</v>
      </c>
      <c r="B735">
        <v>185.56483499999999</v>
      </c>
      <c r="C735">
        <v>187.94802899999999</v>
      </c>
      <c r="D735">
        <v>184.19105500000001</v>
      </c>
      <c r="E735">
        <v>186.843414</v>
      </c>
      <c r="F735">
        <v>186.843414</v>
      </c>
      <c r="G735">
        <v>7792186666</v>
      </c>
    </row>
    <row r="736" spans="1:7" ht="13">
      <c r="A736" s="22">
        <v>43782</v>
      </c>
      <c r="B736">
        <v>186.94244399999999</v>
      </c>
      <c r="C736">
        <v>189.33187899999999</v>
      </c>
      <c r="D736">
        <v>185.93794299999999</v>
      </c>
      <c r="E736">
        <v>188.25874300000001</v>
      </c>
      <c r="F736">
        <v>188.25874300000001</v>
      </c>
      <c r="G736">
        <v>7343173596</v>
      </c>
    </row>
    <row r="737" spans="1:7" ht="13">
      <c r="A737" s="22">
        <v>43783</v>
      </c>
      <c r="B737">
        <v>188.27250699999999</v>
      </c>
      <c r="C737">
        <v>188.63459800000001</v>
      </c>
      <c r="D737">
        <v>184.99229399999999</v>
      </c>
      <c r="E737">
        <v>185.99963399999999</v>
      </c>
      <c r="F737">
        <v>185.99963399999999</v>
      </c>
      <c r="G737">
        <v>7872664470</v>
      </c>
    </row>
    <row r="738" spans="1:7" ht="13">
      <c r="A738" s="22">
        <v>43784</v>
      </c>
      <c r="B738">
        <v>186.058167</v>
      </c>
      <c r="C738">
        <v>186.25183100000001</v>
      </c>
      <c r="D738">
        <v>179.37956199999999</v>
      </c>
      <c r="E738">
        <v>180.52117899999999</v>
      </c>
      <c r="F738">
        <v>180.52117899999999</v>
      </c>
      <c r="G738">
        <v>8815678477</v>
      </c>
    </row>
    <row r="739" spans="1:7" ht="13">
      <c r="A739" s="22">
        <v>43785</v>
      </c>
      <c r="B739">
        <v>180.4991</v>
      </c>
      <c r="C739">
        <v>184.15527299999999</v>
      </c>
      <c r="D739">
        <v>179.98567199999999</v>
      </c>
      <c r="E739">
        <v>183.34835799999999</v>
      </c>
      <c r="F739">
        <v>183.34835799999999</v>
      </c>
      <c r="G739">
        <v>6789888120</v>
      </c>
    </row>
    <row r="740" spans="1:7" ht="13">
      <c r="A740" s="22">
        <v>43786</v>
      </c>
      <c r="B740">
        <v>183.35083</v>
      </c>
      <c r="C740">
        <v>188.19134500000001</v>
      </c>
      <c r="D740">
        <v>182.33680699999999</v>
      </c>
      <c r="E740">
        <v>185.11923200000001</v>
      </c>
      <c r="F740">
        <v>185.11923200000001</v>
      </c>
      <c r="G740">
        <v>7364325471</v>
      </c>
    </row>
    <row r="741" spans="1:7" ht="13">
      <c r="A741" s="22">
        <v>43787</v>
      </c>
      <c r="B741">
        <v>185.04145800000001</v>
      </c>
      <c r="C741">
        <v>186.927155</v>
      </c>
      <c r="D741">
        <v>179.17550700000001</v>
      </c>
      <c r="E741">
        <v>180.55960099999999</v>
      </c>
      <c r="F741">
        <v>180.55960099999999</v>
      </c>
      <c r="G741">
        <v>7787662111</v>
      </c>
    </row>
    <row r="742" spans="1:7" ht="13">
      <c r="A742" s="22">
        <v>43788</v>
      </c>
      <c r="B742">
        <v>180.50245699999999</v>
      </c>
      <c r="C742">
        <v>182.52799999999999</v>
      </c>
      <c r="D742">
        <v>175.197113</v>
      </c>
      <c r="E742">
        <v>177.45555100000001</v>
      </c>
      <c r="F742">
        <v>177.45555100000001</v>
      </c>
      <c r="G742">
        <v>7536699743</v>
      </c>
    </row>
    <row r="743" spans="1:7" ht="13">
      <c r="A743" s="22">
        <v>43789</v>
      </c>
      <c r="B743">
        <v>177.41528299999999</v>
      </c>
      <c r="C743">
        <v>178.99314899999999</v>
      </c>
      <c r="D743">
        <v>175.290436</v>
      </c>
      <c r="E743">
        <v>175.69834900000001</v>
      </c>
      <c r="F743">
        <v>175.69834900000001</v>
      </c>
      <c r="G743">
        <v>7205785149</v>
      </c>
    </row>
    <row r="744" spans="1:7" ht="13">
      <c r="A744" s="22">
        <v>43790</v>
      </c>
      <c r="B744">
        <v>175.673599</v>
      </c>
      <c r="C744">
        <v>176.20921300000001</v>
      </c>
      <c r="D744">
        <v>159.365128</v>
      </c>
      <c r="E744">
        <v>161.46272300000001</v>
      </c>
      <c r="F744">
        <v>161.46272300000001</v>
      </c>
      <c r="G744">
        <v>8546371325</v>
      </c>
    </row>
    <row r="745" spans="1:7" ht="13">
      <c r="A745" s="22">
        <v>43791</v>
      </c>
      <c r="B745">
        <v>161.50588999999999</v>
      </c>
      <c r="C745">
        <v>163.02809099999999</v>
      </c>
      <c r="D745">
        <v>142.34410099999999</v>
      </c>
      <c r="E745">
        <v>150.26817299999999</v>
      </c>
      <c r="F745">
        <v>150.26817299999999</v>
      </c>
      <c r="G745">
        <v>12020749863</v>
      </c>
    </row>
    <row r="746" spans="1:7" ht="13">
      <c r="A746" s="22">
        <v>43792</v>
      </c>
      <c r="B746">
        <v>150.212219</v>
      </c>
      <c r="C746">
        <v>154.101563</v>
      </c>
      <c r="D746">
        <v>147.60124200000001</v>
      </c>
      <c r="E746">
        <v>153.41778600000001</v>
      </c>
      <c r="F746">
        <v>153.41778600000001</v>
      </c>
      <c r="G746">
        <v>8289198330</v>
      </c>
    </row>
    <row r="747" spans="1:7" ht="13">
      <c r="A747" s="22">
        <v>43793</v>
      </c>
      <c r="B747">
        <v>153.43052700000001</v>
      </c>
      <c r="C747">
        <v>153.965912</v>
      </c>
      <c r="D747">
        <v>142.83470199999999</v>
      </c>
      <c r="E747">
        <v>142.83470199999999</v>
      </c>
      <c r="F747">
        <v>142.83470199999999</v>
      </c>
      <c r="G747">
        <v>7782769098</v>
      </c>
    </row>
    <row r="748" spans="1:7" ht="13">
      <c r="A748" s="22">
        <v>43794</v>
      </c>
      <c r="B748">
        <v>142.69700599999999</v>
      </c>
      <c r="C748">
        <v>150.20796200000001</v>
      </c>
      <c r="D748">
        <v>133.80233799999999</v>
      </c>
      <c r="E748">
        <v>146.47653199999999</v>
      </c>
      <c r="F748">
        <v>146.47653199999999</v>
      </c>
      <c r="G748">
        <v>10962753356</v>
      </c>
    </row>
    <row r="749" spans="1:7" ht="13">
      <c r="A749" s="22">
        <v>43795</v>
      </c>
      <c r="B749">
        <v>146.404312</v>
      </c>
      <c r="C749">
        <v>150.004761</v>
      </c>
      <c r="D749">
        <v>145.21687299999999</v>
      </c>
      <c r="E749">
        <v>148.96507299999999</v>
      </c>
      <c r="F749">
        <v>148.96507299999999</v>
      </c>
      <c r="G749">
        <v>7648516297</v>
      </c>
    </row>
    <row r="750" spans="1:7" ht="13">
      <c r="A750" s="22">
        <v>43796</v>
      </c>
      <c r="B750">
        <v>148.39681999999999</v>
      </c>
      <c r="C750">
        <v>154.88720699999999</v>
      </c>
      <c r="D750">
        <v>143.52560399999999</v>
      </c>
      <c r="E750">
        <v>153.010559</v>
      </c>
      <c r="F750">
        <v>153.010559</v>
      </c>
      <c r="G750">
        <v>8778095308</v>
      </c>
    </row>
    <row r="751" spans="1:7" ht="13">
      <c r="A751" s="22">
        <v>43797</v>
      </c>
      <c r="B751">
        <v>153.069244</v>
      </c>
      <c r="C751">
        <v>156.613586</v>
      </c>
      <c r="D751">
        <v>151.09112500000001</v>
      </c>
      <c r="E751">
        <v>151.71757500000001</v>
      </c>
      <c r="F751">
        <v>151.71757500000001</v>
      </c>
      <c r="G751">
        <v>7346531960</v>
      </c>
    </row>
    <row r="752" spans="1:7" ht="13">
      <c r="A752" s="22">
        <v>43798</v>
      </c>
      <c r="B752">
        <v>151.76859999999999</v>
      </c>
      <c r="C752">
        <v>156.84840399999999</v>
      </c>
      <c r="D752">
        <v>151.46043399999999</v>
      </c>
      <c r="E752">
        <v>155.30415300000001</v>
      </c>
      <c r="F752">
        <v>155.30415300000001</v>
      </c>
      <c r="G752">
        <v>7503898278</v>
      </c>
    </row>
    <row r="753" spans="1:7" ht="13">
      <c r="A753" s="22">
        <v>43799</v>
      </c>
      <c r="B753">
        <v>155.286407</v>
      </c>
      <c r="C753">
        <v>156.69129899999999</v>
      </c>
      <c r="D753">
        <v>151.22534200000001</v>
      </c>
      <c r="E753">
        <v>152.53968800000001</v>
      </c>
      <c r="F753">
        <v>152.53968800000001</v>
      </c>
      <c r="G753">
        <v>6565950868</v>
      </c>
    </row>
    <row r="754" spans="1:7" ht="13">
      <c r="A754" s="22">
        <v>43800</v>
      </c>
      <c r="B754">
        <v>152.491928</v>
      </c>
      <c r="C754">
        <v>152.491928</v>
      </c>
      <c r="D754">
        <v>147.06793200000001</v>
      </c>
      <c r="E754">
        <v>151.18573000000001</v>
      </c>
      <c r="F754">
        <v>151.18573000000001</v>
      </c>
      <c r="G754">
        <v>7102780298</v>
      </c>
    </row>
    <row r="755" spans="1:7" ht="13">
      <c r="A755" s="22">
        <v>43801</v>
      </c>
      <c r="B755">
        <v>151.175476</v>
      </c>
      <c r="C755">
        <v>152.11695900000001</v>
      </c>
      <c r="D755">
        <v>147.606796</v>
      </c>
      <c r="E755">
        <v>149.059158</v>
      </c>
      <c r="F755">
        <v>149.059158</v>
      </c>
      <c r="G755">
        <v>6670561362</v>
      </c>
    </row>
    <row r="756" spans="1:7" ht="13">
      <c r="A756" s="22">
        <v>43802</v>
      </c>
      <c r="B756">
        <v>149.058243</v>
      </c>
      <c r="C756">
        <v>150.31042500000001</v>
      </c>
      <c r="D756">
        <v>146.001678</v>
      </c>
      <c r="E756">
        <v>147.95642100000001</v>
      </c>
      <c r="F756">
        <v>147.95642100000001</v>
      </c>
      <c r="G756">
        <v>6204379850</v>
      </c>
    </row>
    <row r="757" spans="1:7" ht="13">
      <c r="A757" s="22">
        <v>43803</v>
      </c>
      <c r="B757">
        <v>147.91838100000001</v>
      </c>
      <c r="C757">
        <v>150.68081699999999</v>
      </c>
      <c r="D757">
        <v>145.00088500000001</v>
      </c>
      <c r="E757">
        <v>146.74774199999999</v>
      </c>
      <c r="F757">
        <v>146.74774199999999</v>
      </c>
      <c r="G757">
        <v>7865937094</v>
      </c>
    </row>
    <row r="758" spans="1:7" ht="13">
      <c r="A758" s="22">
        <v>43804</v>
      </c>
      <c r="B758">
        <v>146.68649300000001</v>
      </c>
      <c r="C758">
        <v>153.155396</v>
      </c>
      <c r="D758">
        <v>145.45907600000001</v>
      </c>
      <c r="E758">
        <v>149.24899300000001</v>
      </c>
      <c r="F758">
        <v>149.24899300000001</v>
      </c>
      <c r="G758">
        <v>6745910228</v>
      </c>
    </row>
    <row r="759" spans="1:7" ht="13">
      <c r="A759" s="22">
        <v>43805</v>
      </c>
      <c r="B759">
        <v>149.39648399999999</v>
      </c>
      <c r="C759">
        <v>149.67051699999999</v>
      </c>
      <c r="D759">
        <v>147.60652200000001</v>
      </c>
      <c r="E759">
        <v>149.19444300000001</v>
      </c>
      <c r="F759">
        <v>149.19444300000001</v>
      </c>
      <c r="G759">
        <v>6458766441</v>
      </c>
    </row>
    <row r="760" spans="1:7" ht="13">
      <c r="A760" s="22">
        <v>43806</v>
      </c>
      <c r="B760">
        <v>149.19760099999999</v>
      </c>
      <c r="C760">
        <v>149.799713</v>
      </c>
      <c r="D760">
        <v>148.37477100000001</v>
      </c>
      <c r="E760">
        <v>148.768158</v>
      </c>
      <c r="F760">
        <v>148.768158</v>
      </c>
      <c r="G760">
        <v>5911233284</v>
      </c>
    </row>
    <row r="761" spans="1:7" ht="13">
      <c r="A761" s="22">
        <v>43807</v>
      </c>
      <c r="B761">
        <v>148.743683</v>
      </c>
      <c r="C761">
        <v>152.39292900000001</v>
      </c>
      <c r="D761">
        <v>148.31333900000001</v>
      </c>
      <c r="E761">
        <v>151.264725</v>
      </c>
      <c r="F761">
        <v>151.264725</v>
      </c>
      <c r="G761">
        <v>6441727252</v>
      </c>
    </row>
    <row r="762" spans="1:7" ht="13">
      <c r="A762" s="22">
        <v>43808</v>
      </c>
      <c r="B762">
        <v>151.22439600000001</v>
      </c>
      <c r="C762">
        <v>151.91394</v>
      </c>
      <c r="D762">
        <v>147.62136799999999</v>
      </c>
      <c r="E762">
        <v>148.22517400000001</v>
      </c>
      <c r="F762">
        <v>148.22517400000001</v>
      </c>
      <c r="G762">
        <v>6744206747</v>
      </c>
    </row>
    <row r="763" spans="1:7" ht="13">
      <c r="A763" s="22">
        <v>43809</v>
      </c>
      <c r="B763">
        <v>148.179855</v>
      </c>
      <c r="C763">
        <v>148.56446800000001</v>
      </c>
      <c r="D763">
        <v>144.90795900000001</v>
      </c>
      <c r="E763">
        <v>146.267044</v>
      </c>
      <c r="F763">
        <v>146.267044</v>
      </c>
      <c r="G763">
        <v>6859512025</v>
      </c>
    </row>
    <row r="764" spans="1:7" ht="13">
      <c r="A764" s="22">
        <v>43810</v>
      </c>
      <c r="B764">
        <v>146.32064800000001</v>
      </c>
      <c r="C764">
        <v>147.139206</v>
      </c>
      <c r="D764">
        <v>143.04536400000001</v>
      </c>
      <c r="E764">
        <v>143.608002</v>
      </c>
      <c r="F764">
        <v>143.608002</v>
      </c>
      <c r="G764">
        <v>7037180049</v>
      </c>
    </row>
    <row r="765" spans="1:7" ht="13">
      <c r="A765" s="22">
        <v>43811</v>
      </c>
      <c r="B765">
        <v>143.61566199999999</v>
      </c>
      <c r="C765">
        <v>145.75164799999999</v>
      </c>
      <c r="D765">
        <v>141.436981</v>
      </c>
      <c r="E765">
        <v>145.604004</v>
      </c>
      <c r="F765">
        <v>145.604004</v>
      </c>
      <c r="G765">
        <v>7890383413</v>
      </c>
    </row>
    <row r="766" spans="1:7" ht="13">
      <c r="A766" s="22">
        <v>43812</v>
      </c>
      <c r="B766">
        <v>145.65568500000001</v>
      </c>
      <c r="C766">
        <v>145.857101</v>
      </c>
      <c r="D766">
        <v>143.746521</v>
      </c>
      <c r="E766">
        <v>144.944748</v>
      </c>
      <c r="F766">
        <v>144.944748</v>
      </c>
      <c r="G766">
        <v>7264810247</v>
      </c>
    </row>
    <row r="767" spans="1:7" ht="13">
      <c r="A767" s="22">
        <v>43813</v>
      </c>
      <c r="B767">
        <v>144.95341500000001</v>
      </c>
      <c r="C767">
        <v>145.52908300000001</v>
      </c>
      <c r="D767">
        <v>142.43455499999999</v>
      </c>
      <c r="E767">
        <v>142.86923200000001</v>
      </c>
      <c r="F767">
        <v>142.86923200000001</v>
      </c>
      <c r="G767">
        <v>7048066973</v>
      </c>
    </row>
    <row r="768" spans="1:7" ht="13">
      <c r="A768" s="22">
        <v>43814</v>
      </c>
      <c r="B768">
        <v>142.86499000000001</v>
      </c>
      <c r="C768">
        <v>143.925354</v>
      </c>
      <c r="D768">
        <v>139.42695599999999</v>
      </c>
      <c r="E768">
        <v>143.11499000000001</v>
      </c>
      <c r="F768">
        <v>143.11499000000001</v>
      </c>
      <c r="G768">
        <v>7235153411</v>
      </c>
    </row>
    <row r="769" spans="1:7" ht="13">
      <c r="A769" s="22">
        <v>43815</v>
      </c>
      <c r="B769">
        <v>143.13952599999999</v>
      </c>
      <c r="C769">
        <v>143.22485399999999</v>
      </c>
      <c r="D769">
        <v>132.45666499999999</v>
      </c>
      <c r="E769">
        <v>133.61402899999999</v>
      </c>
      <c r="F769">
        <v>133.61402899999999</v>
      </c>
      <c r="G769">
        <v>8992282119</v>
      </c>
    </row>
    <row r="770" spans="1:7" ht="13">
      <c r="A770" s="22">
        <v>43816</v>
      </c>
      <c r="B770">
        <v>133.647186</v>
      </c>
      <c r="C770">
        <v>134.01153600000001</v>
      </c>
      <c r="D770">
        <v>121.395081</v>
      </c>
      <c r="E770">
        <v>122.603889</v>
      </c>
      <c r="F770">
        <v>122.603889</v>
      </c>
      <c r="G770">
        <v>9057166141</v>
      </c>
    </row>
    <row r="771" spans="1:7" ht="13">
      <c r="A771" s="22">
        <v>43817</v>
      </c>
      <c r="B771">
        <v>122.656837</v>
      </c>
      <c r="C771">
        <v>133.39416499999999</v>
      </c>
      <c r="D771">
        <v>119.78006000000001</v>
      </c>
      <c r="E771">
        <v>133.09219400000001</v>
      </c>
      <c r="F771">
        <v>133.09219400000001</v>
      </c>
      <c r="G771">
        <v>11864518321</v>
      </c>
    </row>
    <row r="772" spans="1:7" ht="13">
      <c r="A772" s="22">
        <v>43818</v>
      </c>
      <c r="B772">
        <v>133.05278000000001</v>
      </c>
      <c r="C772">
        <v>134.19064299999999</v>
      </c>
      <c r="D772">
        <v>125.971664</v>
      </c>
      <c r="E772">
        <v>129.321136</v>
      </c>
      <c r="F772">
        <v>129.321136</v>
      </c>
      <c r="G772">
        <v>9564699140</v>
      </c>
    </row>
    <row r="773" spans="1:7" ht="13">
      <c r="A773" s="22">
        <v>43819</v>
      </c>
      <c r="B773">
        <v>129.38436899999999</v>
      </c>
      <c r="C773">
        <v>129.75630200000001</v>
      </c>
      <c r="D773">
        <v>126.98535200000001</v>
      </c>
      <c r="E773">
        <v>129.06605500000001</v>
      </c>
      <c r="F773">
        <v>129.06605500000001</v>
      </c>
      <c r="G773">
        <v>8173594150</v>
      </c>
    </row>
    <row r="774" spans="1:7" ht="13">
      <c r="A774" s="22">
        <v>43820</v>
      </c>
      <c r="B774">
        <v>129.09596300000001</v>
      </c>
      <c r="C774">
        <v>129.147659</v>
      </c>
      <c r="D774">
        <v>127.61209100000001</v>
      </c>
      <c r="E774">
        <v>128.13095100000001</v>
      </c>
      <c r="F774">
        <v>128.13095100000001</v>
      </c>
      <c r="G774">
        <v>7449064703</v>
      </c>
    </row>
    <row r="775" spans="1:7" ht="13">
      <c r="A775" s="22">
        <v>43821</v>
      </c>
      <c r="B775">
        <v>128.098129</v>
      </c>
      <c r="C775">
        <v>133.160034</v>
      </c>
      <c r="D775">
        <v>127.92849</v>
      </c>
      <c r="E775">
        <v>132.372513</v>
      </c>
      <c r="F775">
        <v>132.372513</v>
      </c>
      <c r="G775">
        <v>9121058481</v>
      </c>
    </row>
    <row r="776" spans="1:7" ht="13">
      <c r="A776" s="22">
        <v>43822</v>
      </c>
      <c r="B776">
        <v>132.30699200000001</v>
      </c>
      <c r="C776">
        <v>134.73175000000001</v>
      </c>
      <c r="D776">
        <v>127.416718</v>
      </c>
      <c r="E776">
        <v>128.61409</v>
      </c>
      <c r="F776">
        <v>128.61409</v>
      </c>
      <c r="G776">
        <v>9622497693</v>
      </c>
    </row>
    <row r="777" spans="1:7" ht="13">
      <c r="A777" s="22">
        <v>43823</v>
      </c>
      <c r="B777">
        <v>128.629257</v>
      </c>
      <c r="C777">
        <v>131.67228700000001</v>
      </c>
      <c r="D777">
        <v>127.308769</v>
      </c>
      <c r="E777">
        <v>129.06388899999999</v>
      </c>
      <c r="F777">
        <v>129.06388899999999</v>
      </c>
      <c r="G777">
        <v>7961819689</v>
      </c>
    </row>
    <row r="778" spans="1:7" ht="13">
      <c r="A778" s="22">
        <v>43824</v>
      </c>
      <c r="B778">
        <v>129.06849700000001</v>
      </c>
      <c r="C778">
        <v>129.06849700000001</v>
      </c>
      <c r="D778">
        <v>124.88549</v>
      </c>
      <c r="E778">
        <v>126.45463599999999</v>
      </c>
      <c r="F778">
        <v>126.45463599999999</v>
      </c>
      <c r="G778">
        <v>8418019054</v>
      </c>
    </row>
    <row r="779" spans="1:7" ht="13">
      <c r="A779" s="22">
        <v>43825</v>
      </c>
      <c r="B779">
        <v>126.486328</v>
      </c>
      <c r="C779">
        <v>130.898346</v>
      </c>
      <c r="D779">
        <v>125.406441</v>
      </c>
      <c r="E779">
        <v>126.361221</v>
      </c>
      <c r="F779">
        <v>126.361221</v>
      </c>
      <c r="G779">
        <v>8600871980</v>
      </c>
    </row>
    <row r="780" spans="1:7" ht="13">
      <c r="A780" s="22">
        <v>43826</v>
      </c>
      <c r="B780">
        <v>126.368797</v>
      </c>
      <c r="C780">
        <v>128.097565</v>
      </c>
      <c r="D780">
        <v>124.820808</v>
      </c>
      <c r="E780">
        <v>127.214607</v>
      </c>
      <c r="F780">
        <v>127.214607</v>
      </c>
      <c r="G780">
        <v>8299390176</v>
      </c>
    </row>
    <row r="781" spans="1:7" ht="13">
      <c r="A781" s="22">
        <v>43827</v>
      </c>
      <c r="B781">
        <v>127.213013</v>
      </c>
      <c r="C781">
        <v>130.258163</v>
      </c>
      <c r="D781">
        <v>126.89969600000001</v>
      </c>
      <c r="E781">
        <v>128.32270800000001</v>
      </c>
      <c r="F781">
        <v>128.32270800000001</v>
      </c>
      <c r="G781">
        <v>8069298610</v>
      </c>
    </row>
    <row r="782" spans="1:7" ht="13">
      <c r="A782" s="22">
        <v>43828</v>
      </c>
      <c r="B782">
        <v>128.266876</v>
      </c>
      <c r="C782">
        <v>136.81120300000001</v>
      </c>
      <c r="D782">
        <v>127.997658</v>
      </c>
      <c r="E782">
        <v>134.75798</v>
      </c>
      <c r="F782">
        <v>134.75798</v>
      </c>
      <c r="G782">
        <v>9708776786</v>
      </c>
    </row>
    <row r="783" spans="1:7" ht="13">
      <c r="A783" s="22">
        <v>43829</v>
      </c>
      <c r="B783">
        <v>134.79652400000001</v>
      </c>
      <c r="C783">
        <v>136.75735499999999</v>
      </c>
      <c r="D783">
        <v>131.54556299999999</v>
      </c>
      <c r="E783">
        <v>132.63348400000001</v>
      </c>
      <c r="F783">
        <v>132.63348400000001</v>
      </c>
      <c r="G783">
        <v>9796951716</v>
      </c>
    </row>
    <row r="784" spans="1:7" ht="13">
      <c r="A784" s="22">
        <v>43830</v>
      </c>
      <c r="B784">
        <v>132.61227400000001</v>
      </c>
      <c r="C784">
        <v>133.73268100000001</v>
      </c>
      <c r="D784">
        <v>128.798157</v>
      </c>
      <c r="E784">
        <v>129.61085499999999</v>
      </c>
      <c r="F784">
        <v>129.61085499999999</v>
      </c>
      <c r="G784">
        <v>8936866397</v>
      </c>
    </row>
    <row r="785" spans="1:7" ht="13">
      <c r="A785" s="22">
        <v>43831</v>
      </c>
      <c r="B785">
        <v>129.630661</v>
      </c>
      <c r="C785">
        <v>132.83535800000001</v>
      </c>
      <c r="D785">
        <v>129.19828799999999</v>
      </c>
      <c r="E785">
        <v>130.80200199999999</v>
      </c>
      <c r="F785">
        <v>130.80200199999999</v>
      </c>
      <c r="G785">
        <v>7935230330</v>
      </c>
    </row>
    <row r="786" spans="1:7" ht="13">
      <c r="A786" s="22">
        <v>43832</v>
      </c>
      <c r="B786">
        <v>130.82003800000001</v>
      </c>
      <c r="C786">
        <v>130.82003800000001</v>
      </c>
      <c r="D786">
        <v>126.95491</v>
      </c>
      <c r="E786">
        <v>127.410179</v>
      </c>
      <c r="F786">
        <v>127.410179</v>
      </c>
      <c r="G786">
        <v>8032709256</v>
      </c>
    </row>
    <row r="787" spans="1:7" ht="13">
      <c r="A787" s="22">
        <v>43833</v>
      </c>
      <c r="B787">
        <v>127.41126300000001</v>
      </c>
      <c r="C787">
        <v>134.55401599999999</v>
      </c>
      <c r="D787">
        <v>126.490021</v>
      </c>
      <c r="E787">
        <v>134.171707</v>
      </c>
      <c r="F787">
        <v>134.171707</v>
      </c>
      <c r="G787">
        <v>10476845358</v>
      </c>
    </row>
    <row r="788" spans="1:7" ht="13">
      <c r="A788" s="22">
        <v>43834</v>
      </c>
      <c r="B788">
        <v>134.16851800000001</v>
      </c>
      <c r="C788">
        <v>136.052719</v>
      </c>
      <c r="D788">
        <v>133.040558</v>
      </c>
      <c r="E788">
        <v>135.069366</v>
      </c>
      <c r="F788">
        <v>135.069366</v>
      </c>
      <c r="G788">
        <v>7430904515</v>
      </c>
    </row>
    <row r="789" spans="1:7" ht="13">
      <c r="A789" s="22">
        <v>43835</v>
      </c>
      <c r="B789">
        <v>135.07209800000001</v>
      </c>
      <c r="C789">
        <v>139.410202</v>
      </c>
      <c r="D789">
        <v>135.045624</v>
      </c>
      <c r="E789">
        <v>136.276779</v>
      </c>
      <c r="F789">
        <v>136.276779</v>
      </c>
      <c r="G789">
        <v>7526675353</v>
      </c>
    </row>
    <row r="790" spans="1:7" ht="13">
      <c r="A790" s="22">
        <v>43836</v>
      </c>
      <c r="B790">
        <v>136.305542</v>
      </c>
      <c r="C790">
        <v>144.32818599999999</v>
      </c>
      <c r="D790">
        <v>136.07963599999999</v>
      </c>
      <c r="E790">
        <v>144.30415300000001</v>
      </c>
      <c r="F790">
        <v>144.30415300000001</v>
      </c>
      <c r="G790">
        <v>9093747121</v>
      </c>
    </row>
    <row r="791" spans="1:7" ht="13">
      <c r="A791" s="22">
        <v>43837</v>
      </c>
      <c r="B791">
        <v>144.31199599999999</v>
      </c>
      <c r="C791">
        <v>145.00176999999999</v>
      </c>
      <c r="D791">
        <v>140.488876</v>
      </c>
      <c r="E791">
        <v>143.54399100000001</v>
      </c>
      <c r="F791">
        <v>143.54399100000001</v>
      </c>
      <c r="G791">
        <v>9257954672</v>
      </c>
    </row>
    <row r="792" spans="1:7" ht="13">
      <c r="A792" s="22">
        <v>43838</v>
      </c>
      <c r="B792">
        <v>143.48782299999999</v>
      </c>
      <c r="C792">
        <v>146.828003</v>
      </c>
      <c r="D792">
        <v>138.268204</v>
      </c>
      <c r="E792">
        <v>141.25813299999999</v>
      </c>
      <c r="F792">
        <v>141.25813299999999</v>
      </c>
      <c r="G792">
        <v>9387194957</v>
      </c>
    </row>
    <row r="793" spans="1:7" ht="13">
      <c r="A793" s="22">
        <v>43839</v>
      </c>
      <c r="B793">
        <v>141.155777</v>
      </c>
      <c r="C793">
        <v>141.39398199999999</v>
      </c>
      <c r="D793">
        <v>136.23640399999999</v>
      </c>
      <c r="E793">
        <v>138.97920199999999</v>
      </c>
      <c r="F793">
        <v>138.97920199999999</v>
      </c>
      <c r="G793">
        <v>7697325348</v>
      </c>
    </row>
    <row r="794" spans="1:7" ht="13">
      <c r="A794" s="22">
        <v>43840</v>
      </c>
      <c r="B794">
        <v>138.96704099999999</v>
      </c>
      <c r="C794">
        <v>144.167328</v>
      </c>
      <c r="D794">
        <v>135.52040099999999</v>
      </c>
      <c r="E794">
        <v>143.963776</v>
      </c>
      <c r="F794">
        <v>143.963776</v>
      </c>
      <c r="G794">
        <v>9084816203</v>
      </c>
    </row>
    <row r="795" spans="1:7" ht="13">
      <c r="A795" s="22">
        <v>43841</v>
      </c>
      <c r="B795">
        <v>143.40910299999999</v>
      </c>
      <c r="C795">
        <v>146.48091099999999</v>
      </c>
      <c r="D795">
        <v>142.20796200000001</v>
      </c>
      <c r="E795">
        <v>142.927109</v>
      </c>
      <c r="F795">
        <v>142.927109</v>
      </c>
      <c r="G795">
        <v>9332208590</v>
      </c>
    </row>
    <row r="796" spans="1:7" ht="13">
      <c r="A796" s="22">
        <v>43842</v>
      </c>
      <c r="B796">
        <v>143.03254699999999</v>
      </c>
      <c r="C796">
        <v>146.145859</v>
      </c>
      <c r="D796">
        <v>142.70764199999999</v>
      </c>
      <c r="E796">
        <v>145.873932</v>
      </c>
      <c r="F796">
        <v>145.873932</v>
      </c>
      <c r="G796">
        <v>8528167453</v>
      </c>
    </row>
    <row r="797" spans="1:7" ht="13">
      <c r="A797" s="22">
        <v>43843</v>
      </c>
      <c r="B797">
        <v>146.22013899999999</v>
      </c>
      <c r="C797">
        <v>146.79122899999999</v>
      </c>
      <c r="D797">
        <v>142.90713500000001</v>
      </c>
      <c r="E797">
        <v>144.22659300000001</v>
      </c>
      <c r="F797">
        <v>144.22659300000001</v>
      </c>
      <c r="G797">
        <v>8378529470</v>
      </c>
    </row>
    <row r="798" spans="1:7" ht="13">
      <c r="A798" s="22">
        <v>43844</v>
      </c>
      <c r="B798">
        <v>144.25105300000001</v>
      </c>
      <c r="C798">
        <v>167.68154899999999</v>
      </c>
      <c r="D798">
        <v>144.06492600000001</v>
      </c>
      <c r="E798">
        <v>165.955353</v>
      </c>
      <c r="F798">
        <v>165.955353</v>
      </c>
      <c r="G798">
        <v>16712318373</v>
      </c>
    </row>
    <row r="799" spans="1:7" ht="13">
      <c r="A799" s="22">
        <v>43845</v>
      </c>
      <c r="B799">
        <v>165.73461900000001</v>
      </c>
      <c r="C799">
        <v>170.42567399999999</v>
      </c>
      <c r="D799">
        <v>161.10961900000001</v>
      </c>
      <c r="E799">
        <v>166.230682</v>
      </c>
      <c r="F799">
        <v>166.230682</v>
      </c>
      <c r="G799">
        <v>15173694057</v>
      </c>
    </row>
    <row r="800" spans="1:7" ht="13">
      <c r="A800" s="22">
        <v>43846</v>
      </c>
      <c r="B800">
        <v>166.33282500000001</v>
      </c>
      <c r="C800">
        <v>167.05815100000001</v>
      </c>
      <c r="D800">
        <v>159.709641</v>
      </c>
      <c r="E800">
        <v>164.391006</v>
      </c>
      <c r="F800">
        <v>164.391006</v>
      </c>
      <c r="G800">
        <v>13735193018</v>
      </c>
    </row>
    <row r="801" spans="1:7" ht="13">
      <c r="A801" s="22">
        <v>43847</v>
      </c>
      <c r="B801">
        <v>164.48938000000001</v>
      </c>
      <c r="C801">
        <v>173.06921399999999</v>
      </c>
      <c r="D801">
        <v>162.77560399999999</v>
      </c>
      <c r="E801">
        <v>170.77995300000001</v>
      </c>
      <c r="F801">
        <v>170.77995300000001</v>
      </c>
      <c r="G801">
        <v>14997091826</v>
      </c>
    </row>
    <row r="802" spans="1:7" ht="13">
      <c r="A802" s="22">
        <v>43848</v>
      </c>
      <c r="B802">
        <v>170.747726</v>
      </c>
      <c r="C802">
        <v>178.52877799999999</v>
      </c>
      <c r="D802">
        <v>166.789017</v>
      </c>
      <c r="E802">
        <v>175.36567700000001</v>
      </c>
      <c r="F802">
        <v>175.36567700000001</v>
      </c>
      <c r="G802">
        <v>14929342256</v>
      </c>
    </row>
    <row r="803" spans="1:7" ht="13">
      <c r="A803" s="22">
        <v>43849</v>
      </c>
      <c r="B803">
        <v>175.46759</v>
      </c>
      <c r="C803">
        <v>177.247635</v>
      </c>
      <c r="D803">
        <v>163.67686499999999</v>
      </c>
      <c r="E803">
        <v>166.96984900000001</v>
      </c>
      <c r="F803">
        <v>166.96984900000001</v>
      </c>
      <c r="G803">
        <v>13713374132</v>
      </c>
    </row>
    <row r="804" spans="1:7" ht="13">
      <c r="A804" s="22">
        <v>43850</v>
      </c>
      <c r="B804">
        <v>166.90412900000001</v>
      </c>
      <c r="C804">
        <v>169.11488299999999</v>
      </c>
      <c r="D804">
        <v>162.331604</v>
      </c>
      <c r="E804">
        <v>167.12051400000001</v>
      </c>
      <c r="F804">
        <v>167.12051400000001</v>
      </c>
      <c r="G804">
        <v>11144529787</v>
      </c>
    </row>
    <row r="805" spans="1:7" ht="13">
      <c r="A805" s="22">
        <v>43851</v>
      </c>
      <c r="B805">
        <v>167.06047100000001</v>
      </c>
      <c r="C805">
        <v>169.91011</v>
      </c>
      <c r="D805">
        <v>165.819717</v>
      </c>
      <c r="E805">
        <v>169.697159</v>
      </c>
      <c r="F805">
        <v>169.697159</v>
      </c>
      <c r="G805">
        <v>9789369362</v>
      </c>
    </row>
    <row r="806" spans="1:7" ht="13">
      <c r="A806" s="22">
        <v>43852</v>
      </c>
      <c r="B806">
        <v>169.60853599999999</v>
      </c>
      <c r="C806">
        <v>171.00869800000001</v>
      </c>
      <c r="D806">
        <v>166.77423099999999</v>
      </c>
      <c r="E806">
        <v>168.29415900000001</v>
      </c>
      <c r="F806">
        <v>168.29415900000001</v>
      </c>
      <c r="G806">
        <v>9209827928</v>
      </c>
    </row>
    <row r="807" spans="1:7" ht="13">
      <c r="A807" s="22">
        <v>43853</v>
      </c>
      <c r="B807">
        <v>168.29570000000001</v>
      </c>
      <c r="C807">
        <v>168.312241</v>
      </c>
      <c r="D807">
        <v>160.29531900000001</v>
      </c>
      <c r="E807">
        <v>162.92855800000001</v>
      </c>
      <c r="F807">
        <v>162.92855800000001</v>
      </c>
      <c r="G807">
        <v>10396868698</v>
      </c>
    </row>
    <row r="808" spans="1:7" ht="13">
      <c r="A808" s="22">
        <v>43854</v>
      </c>
      <c r="B808">
        <v>162.89936800000001</v>
      </c>
      <c r="C808">
        <v>164.309448</v>
      </c>
      <c r="D808">
        <v>156.749741</v>
      </c>
      <c r="E808">
        <v>163.05117799999999</v>
      </c>
      <c r="F808">
        <v>163.05117799999999</v>
      </c>
      <c r="G808">
        <v>10657671162</v>
      </c>
    </row>
    <row r="809" spans="1:7" ht="13">
      <c r="A809" s="22">
        <v>43855</v>
      </c>
      <c r="B809">
        <v>163.06729100000001</v>
      </c>
      <c r="C809">
        <v>163.22723400000001</v>
      </c>
      <c r="D809">
        <v>158.63247699999999</v>
      </c>
      <c r="E809">
        <v>161.28393600000001</v>
      </c>
      <c r="F809">
        <v>161.28393600000001</v>
      </c>
      <c r="G809">
        <v>8256956802</v>
      </c>
    </row>
    <row r="810" spans="1:7" ht="13">
      <c r="A810" s="22">
        <v>43856</v>
      </c>
      <c r="B810">
        <v>161.17681899999999</v>
      </c>
      <c r="C810">
        <v>168.22032200000001</v>
      </c>
      <c r="D810">
        <v>160.281128</v>
      </c>
      <c r="E810">
        <v>168.07710299999999</v>
      </c>
      <c r="F810">
        <v>168.07710299999999</v>
      </c>
      <c r="G810">
        <v>9261861590</v>
      </c>
    </row>
    <row r="811" spans="1:7" ht="13">
      <c r="A811" s="22">
        <v>43857</v>
      </c>
      <c r="B811">
        <v>168.00885</v>
      </c>
      <c r="C811">
        <v>172.92291299999999</v>
      </c>
      <c r="D811">
        <v>166.901093</v>
      </c>
      <c r="E811">
        <v>170.930893</v>
      </c>
      <c r="F811">
        <v>170.930893</v>
      </c>
      <c r="G811">
        <v>11004476145</v>
      </c>
    </row>
    <row r="812" spans="1:7" ht="13">
      <c r="A812" s="22">
        <v>43858</v>
      </c>
      <c r="B812">
        <v>170.88485700000001</v>
      </c>
      <c r="C812">
        <v>176.370316</v>
      </c>
      <c r="D812">
        <v>170.738068</v>
      </c>
      <c r="E812">
        <v>176.370316</v>
      </c>
      <c r="F812">
        <v>176.370316</v>
      </c>
      <c r="G812">
        <v>11772875064</v>
      </c>
    </row>
    <row r="813" spans="1:7" ht="13">
      <c r="A813" s="22">
        <v>43859</v>
      </c>
      <c r="B813">
        <v>176.34788499999999</v>
      </c>
      <c r="C813">
        <v>178.842972</v>
      </c>
      <c r="D813">
        <v>175.05033900000001</v>
      </c>
      <c r="E813">
        <v>175.05033900000001</v>
      </c>
      <c r="F813">
        <v>175.05033900000001</v>
      </c>
      <c r="G813">
        <v>10725267311</v>
      </c>
    </row>
    <row r="814" spans="1:7" ht="13">
      <c r="A814" s="22">
        <v>43860</v>
      </c>
      <c r="B814">
        <v>174.917709</v>
      </c>
      <c r="C814">
        <v>186.26048299999999</v>
      </c>
      <c r="D814">
        <v>172.37463399999999</v>
      </c>
      <c r="E814">
        <v>184.69047499999999</v>
      </c>
      <c r="F814">
        <v>184.69047499999999</v>
      </c>
      <c r="G814">
        <v>12604789338</v>
      </c>
    </row>
    <row r="815" spans="1:7" ht="13">
      <c r="A815" s="22">
        <v>43861</v>
      </c>
      <c r="B815">
        <v>184.736908</v>
      </c>
      <c r="C815">
        <v>185.40583799999999</v>
      </c>
      <c r="D815">
        <v>176.29681400000001</v>
      </c>
      <c r="E815">
        <v>180.16017199999999</v>
      </c>
      <c r="F815">
        <v>180.16017199999999</v>
      </c>
      <c r="G815">
        <v>11728616394</v>
      </c>
    </row>
    <row r="816" spans="1:7" ht="13">
      <c r="A816" s="22">
        <v>43862</v>
      </c>
      <c r="B816">
        <v>180.11376999999999</v>
      </c>
      <c r="C816">
        <v>183.845551</v>
      </c>
      <c r="D816">
        <v>179.74517800000001</v>
      </c>
      <c r="E816">
        <v>183.67394999999999</v>
      </c>
      <c r="F816">
        <v>183.67394999999999</v>
      </c>
      <c r="G816">
        <v>11569697182</v>
      </c>
    </row>
    <row r="817" spans="1:7" ht="13">
      <c r="A817" s="22">
        <v>43863</v>
      </c>
      <c r="B817">
        <v>183.532501</v>
      </c>
      <c r="C817">
        <v>193.080399</v>
      </c>
      <c r="D817">
        <v>180.17394999999999</v>
      </c>
      <c r="E817">
        <v>188.617538</v>
      </c>
      <c r="F817">
        <v>188.617538</v>
      </c>
      <c r="G817">
        <v>14054425389</v>
      </c>
    </row>
    <row r="818" spans="1:7" ht="13">
      <c r="A818" s="22">
        <v>43864</v>
      </c>
      <c r="B818">
        <v>188.60740699999999</v>
      </c>
      <c r="C818">
        <v>193.43689000000001</v>
      </c>
      <c r="D818">
        <v>188.01269500000001</v>
      </c>
      <c r="E818">
        <v>189.86506700000001</v>
      </c>
      <c r="F818">
        <v>189.86506700000001</v>
      </c>
      <c r="G818">
        <v>12392875241</v>
      </c>
    </row>
    <row r="819" spans="1:7" ht="13">
      <c r="A819" s="22">
        <v>43865</v>
      </c>
      <c r="B819">
        <v>189.86172500000001</v>
      </c>
      <c r="C819">
        <v>191.11149599999999</v>
      </c>
      <c r="D819">
        <v>185.40362500000001</v>
      </c>
      <c r="E819">
        <v>189.250595</v>
      </c>
      <c r="F819">
        <v>189.250595</v>
      </c>
      <c r="G819">
        <v>11714191695</v>
      </c>
    </row>
    <row r="820" spans="1:7" ht="13">
      <c r="A820" s="22">
        <v>43866</v>
      </c>
      <c r="B820">
        <v>189.299103</v>
      </c>
      <c r="C820">
        <v>206.804001</v>
      </c>
      <c r="D820">
        <v>188.75268600000001</v>
      </c>
      <c r="E820">
        <v>204.23024000000001</v>
      </c>
      <c r="F820">
        <v>204.23024000000001</v>
      </c>
      <c r="G820">
        <v>14865434435</v>
      </c>
    </row>
    <row r="821" spans="1:7" ht="13">
      <c r="A821" s="22">
        <v>43867</v>
      </c>
      <c r="B821">
        <v>204.12970000000001</v>
      </c>
      <c r="C821">
        <v>214.59771699999999</v>
      </c>
      <c r="D821">
        <v>201.904068</v>
      </c>
      <c r="E821">
        <v>212.33908099999999</v>
      </c>
      <c r="F821">
        <v>212.33908099999999</v>
      </c>
      <c r="G821">
        <v>16425589683</v>
      </c>
    </row>
    <row r="822" spans="1:7" ht="13">
      <c r="A822" s="22">
        <v>43868</v>
      </c>
      <c r="B822">
        <v>212.315887</v>
      </c>
      <c r="C822">
        <v>223.14093</v>
      </c>
      <c r="D822">
        <v>212.30419900000001</v>
      </c>
      <c r="E822">
        <v>222.72605899999999</v>
      </c>
      <c r="F822">
        <v>222.72605899999999</v>
      </c>
      <c r="G822">
        <v>16673443564</v>
      </c>
    </row>
    <row r="823" spans="1:7" ht="13">
      <c r="A823" s="22">
        <v>43869</v>
      </c>
      <c r="B823">
        <v>222.51097100000001</v>
      </c>
      <c r="C823">
        <v>226.588089</v>
      </c>
      <c r="D823">
        <v>215.386292</v>
      </c>
      <c r="E823">
        <v>223.14651499999999</v>
      </c>
      <c r="F823">
        <v>223.14651499999999</v>
      </c>
      <c r="G823">
        <v>16741203125</v>
      </c>
    </row>
    <row r="824" spans="1:7" ht="13">
      <c r="A824" s="22">
        <v>43870</v>
      </c>
      <c r="B824">
        <v>222.98223899999999</v>
      </c>
      <c r="C824">
        <v>229.86424299999999</v>
      </c>
      <c r="D824">
        <v>222.98223899999999</v>
      </c>
      <c r="E824">
        <v>228.57856799999999</v>
      </c>
      <c r="F824">
        <v>228.57856799999999</v>
      </c>
      <c r="G824">
        <v>15031356241</v>
      </c>
    </row>
    <row r="825" spans="1:7" ht="13">
      <c r="A825" s="22">
        <v>43871</v>
      </c>
      <c r="B825">
        <v>228.54913300000001</v>
      </c>
      <c r="C825">
        <v>229.18461600000001</v>
      </c>
      <c r="D825">
        <v>218.08004800000001</v>
      </c>
      <c r="E825">
        <v>223.522705</v>
      </c>
      <c r="F825">
        <v>223.522705</v>
      </c>
      <c r="G825">
        <v>16210008511</v>
      </c>
    </row>
    <row r="826" spans="1:7" ht="13">
      <c r="A826" s="22">
        <v>43872</v>
      </c>
      <c r="B826">
        <v>223.38493299999999</v>
      </c>
      <c r="C826">
        <v>236.547134</v>
      </c>
      <c r="D826">
        <v>218.617615</v>
      </c>
      <c r="E826">
        <v>235.85119599999999</v>
      </c>
      <c r="F826">
        <v>235.85119599999999</v>
      </c>
      <c r="G826">
        <v>16964695963</v>
      </c>
    </row>
    <row r="827" spans="1:7" ht="13">
      <c r="A827" s="22">
        <v>43873</v>
      </c>
      <c r="B827">
        <v>235.898224</v>
      </c>
      <c r="C827">
        <v>272.39883400000002</v>
      </c>
      <c r="D827">
        <v>235.89627100000001</v>
      </c>
      <c r="E827">
        <v>265.40612800000002</v>
      </c>
      <c r="F827">
        <v>265.40612800000002</v>
      </c>
      <c r="G827">
        <v>24545049386</v>
      </c>
    </row>
    <row r="828" spans="1:7" ht="13">
      <c r="A828" s="22">
        <v>43874</v>
      </c>
      <c r="B828">
        <v>265.05270400000001</v>
      </c>
      <c r="C828">
        <v>273.74105800000001</v>
      </c>
      <c r="D828">
        <v>258.92251599999997</v>
      </c>
      <c r="E828">
        <v>268.099243</v>
      </c>
      <c r="F828">
        <v>268.099243</v>
      </c>
      <c r="G828">
        <v>25801317504</v>
      </c>
    </row>
    <row r="829" spans="1:7" ht="13">
      <c r="A829" s="22">
        <v>43875</v>
      </c>
      <c r="B829">
        <v>268.02328499999999</v>
      </c>
      <c r="C829">
        <v>285.05642699999999</v>
      </c>
      <c r="D829">
        <v>262.76251200000002</v>
      </c>
      <c r="E829">
        <v>284.21749899999998</v>
      </c>
      <c r="F829">
        <v>284.21749899999998</v>
      </c>
      <c r="G829">
        <v>23558253463</v>
      </c>
    </row>
    <row r="830" spans="1:7" ht="13">
      <c r="A830" s="22">
        <v>43876</v>
      </c>
      <c r="B830">
        <v>284.56130999999999</v>
      </c>
      <c r="C830">
        <v>287.12368800000002</v>
      </c>
      <c r="D830">
        <v>264.27966300000003</v>
      </c>
      <c r="E830">
        <v>264.72857699999997</v>
      </c>
      <c r="F830">
        <v>264.72857699999997</v>
      </c>
      <c r="G830">
        <v>23682452994</v>
      </c>
    </row>
    <row r="831" spans="1:7" ht="13">
      <c r="A831" s="22">
        <v>43877</v>
      </c>
      <c r="B831">
        <v>264.90405299999998</v>
      </c>
      <c r="C831">
        <v>272.88244600000002</v>
      </c>
      <c r="D831">
        <v>242.48440600000001</v>
      </c>
      <c r="E831">
        <v>259.89471400000002</v>
      </c>
      <c r="F831">
        <v>259.89471400000002</v>
      </c>
      <c r="G831">
        <v>25152366643</v>
      </c>
    </row>
    <row r="832" spans="1:7" ht="13">
      <c r="A832" s="22">
        <v>43878</v>
      </c>
      <c r="B832">
        <v>259.89056399999998</v>
      </c>
      <c r="C832">
        <v>266.87124599999999</v>
      </c>
      <c r="D832">
        <v>244.33532700000001</v>
      </c>
      <c r="E832">
        <v>266.36343399999998</v>
      </c>
      <c r="F832">
        <v>266.36343399999998</v>
      </c>
      <c r="G832">
        <v>26024080089</v>
      </c>
    </row>
    <row r="833" spans="1:7" ht="13">
      <c r="A833" s="22">
        <v>43879</v>
      </c>
      <c r="B833">
        <v>266.50882000000001</v>
      </c>
      <c r="C833">
        <v>283.19613600000002</v>
      </c>
      <c r="D833">
        <v>261.46389799999997</v>
      </c>
      <c r="E833">
        <v>281.94457999999997</v>
      </c>
      <c r="F833">
        <v>281.94457999999997</v>
      </c>
      <c r="G833">
        <v>26511477187</v>
      </c>
    </row>
    <row r="834" spans="1:7" ht="13">
      <c r="A834" s="22">
        <v>43880</v>
      </c>
      <c r="B834">
        <v>282.03628500000002</v>
      </c>
      <c r="C834">
        <v>283.53793300000001</v>
      </c>
      <c r="D834">
        <v>259.76397700000001</v>
      </c>
      <c r="E834">
        <v>259.76397700000001</v>
      </c>
      <c r="F834">
        <v>259.76397700000001</v>
      </c>
      <c r="G834">
        <v>22679414413</v>
      </c>
    </row>
    <row r="835" spans="1:7" ht="13">
      <c r="A835" s="22">
        <v>43881</v>
      </c>
      <c r="B835">
        <v>259.81985500000002</v>
      </c>
      <c r="C835">
        <v>263.695404</v>
      </c>
      <c r="D835">
        <v>250.95126300000001</v>
      </c>
      <c r="E835">
        <v>257.94946299999998</v>
      </c>
      <c r="F835">
        <v>257.94946299999998</v>
      </c>
      <c r="G835">
        <v>23229828870</v>
      </c>
    </row>
    <row r="836" spans="1:7" ht="13">
      <c r="A836" s="22">
        <v>43882</v>
      </c>
      <c r="B836">
        <v>257.89111300000002</v>
      </c>
      <c r="C836">
        <v>267.00485200000003</v>
      </c>
      <c r="D836">
        <v>255.689087</v>
      </c>
      <c r="E836">
        <v>265.600616</v>
      </c>
      <c r="F836">
        <v>265.600616</v>
      </c>
      <c r="G836">
        <v>20867593292</v>
      </c>
    </row>
    <row r="837" spans="1:7" ht="13">
      <c r="A837" s="22">
        <v>43883</v>
      </c>
      <c r="B837">
        <v>265.55157500000001</v>
      </c>
      <c r="C837">
        <v>266.38720699999999</v>
      </c>
      <c r="D837">
        <v>258.91314699999998</v>
      </c>
      <c r="E837">
        <v>262.331726</v>
      </c>
      <c r="F837">
        <v>262.331726</v>
      </c>
      <c r="G837">
        <v>16906032862</v>
      </c>
    </row>
    <row r="838" spans="1:7" ht="13">
      <c r="A838" s="22">
        <v>43884</v>
      </c>
      <c r="B838">
        <v>262.278412</v>
      </c>
      <c r="C838">
        <v>273.75414999999998</v>
      </c>
      <c r="D838">
        <v>261.96051</v>
      </c>
      <c r="E838">
        <v>273.75414999999998</v>
      </c>
      <c r="F838">
        <v>273.75414999999998</v>
      </c>
      <c r="G838">
        <v>19585998814</v>
      </c>
    </row>
    <row r="839" spans="1:7" ht="13">
      <c r="A839" s="22">
        <v>43885</v>
      </c>
      <c r="B839">
        <v>273.70507800000001</v>
      </c>
      <c r="C839">
        <v>275.53951999999998</v>
      </c>
      <c r="D839">
        <v>259.62515300000001</v>
      </c>
      <c r="E839">
        <v>265.216431</v>
      </c>
      <c r="F839">
        <v>265.216431</v>
      </c>
      <c r="G839">
        <v>22400845640</v>
      </c>
    </row>
    <row r="840" spans="1:7" ht="13">
      <c r="A840" s="22">
        <v>43886</v>
      </c>
      <c r="B840">
        <v>265.28338600000001</v>
      </c>
      <c r="C840">
        <v>265.431488</v>
      </c>
      <c r="D840">
        <v>246.858994</v>
      </c>
      <c r="E840">
        <v>247.81759600000001</v>
      </c>
      <c r="F840">
        <v>247.81759600000001</v>
      </c>
      <c r="G840">
        <v>21878882134</v>
      </c>
    </row>
    <row r="841" spans="1:7" ht="13">
      <c r="A841" s="22">
        <v>43887</v>
      </c>
      <c r="B841">
        <v>247.74020400000001</v>
      </c>
      <c r="C841">
        <v>249.64970400000001</v>
      </c>
      <c r="D841">
        <v>221.26655600000001</v>
      </c>
      <c r="E841">
        <v>225.68026699999999</v>
      </c>
      <c r="F841">
        <v>225.68026699999999</v>
      </c>
      <c r="G841">
        <v>26235617201</v>
      </c>
    </row>
    <row r="842" spans="1:7" ht="13">
      <c r="A842" s="22">
        <v>43888</v>
      </c>
      <c r="B842">
        <v>225.68704199999999</v>
      </c>
      <c r="C842">
        <v>237.228928</v>
      </c>
      <c r="D842">
        <v>212.66452000000001</v>
      </c>
      <c r="E842">
        <v>226.753387</v>
      </c>
      <c r="F842">
        <v>226.753387</v>
      </c>
      <c r="G842">
        <v>25645522790</v>
      </c>
    </row>
    <row r="843" spans="1:7" ht="13">
      <c r="A843" s="22">
        <v>43889</v>
      </c>
      <c r="B843">
        <v>226.98760999999999</v>
      </c>
      <c r="C843">
        <v>234.20893899999999</v>
      </c>
      <c r="D843">
        <v>216.34620699999999</v>
      </c>
      <c r="E843">
        <v>226.76049800000001</v>
      </c>
      <c r="F843">
        <v>226.76049800000001</v>
      </c>
      <c r="G843">
        <v>22563530559</v>
      </c>
    </row>
    <row r="844" spans="1:7" ht="13">
      <c r="A844" s="22">
        <v>43890</v>
      </c>
      <c r="B844">
        <v>226.83345</v>
      </c>
      <c r="C844">
        <v>232.25662199999999</v>
      </c>
      <c r="D844">
        <v>219.848511</v>
      </c>
      <c r="E844">
        <v>219.848511</v>
      </c>
      <c r="F844">
        <v>219.848511</v>
      </c>
      <c r="G844">
        <v>18181296376</v>
      </c>
    </row>
    <row r="845" spans="1:7" ht="13">
      <c r="A845" s="22">
        <v>43891</v>
      </c>
      <c r="B845">
        <v>219.75268600000001</v>
      </c>
      <c r="C845">
        <v>226.677887</v>
      </c>
      <c r="D845">
        <v>214.13043200000001</v>
      </c>
      <c r="E845">
        <v>218.970596</v>
      </c>
      <c r="F845">
        <v>218.970596</v>
      </c>
      <c r="G845">
        <v>18179807469</v>
      </c>
    </row>
    <row r="846" spans="1:7" ht="13">
      <c r="A846" s="22">
        <v>43892</v>
      </c>
      <c r="B846">
        <v>218.711624</v>
      </c>
      <c r="C846">
        <v>232.81158400000001</v>
      </c>
      <c r="D846">
        <v>217.28428600000001</v>
      </c>
      <c r="E846">
        <v>230.56977800000001</v>
      </c>
      <c r="F846">
        <v>230.56977800000001</v>
      </c>
      <c r="G846">
        <v>20305587789</v>
      </c>
    </row>
    <row r="847" spans="1:7" ht="13">
      <c r="A847" s="22">
        <v>43893</v>
      </c>
      <c r="B847">
        <v>230.52397199999999</v>
      </c>
      <c r="C847">
        <v>232.325806</v>
      </c>
      <c r="D847">
        <v>221.73266599999999</v>
      </c>
      <c r="E847">
        <v>224.47962999999999</v>
      </c>
      <c r="F847">
        <v>224.47962999999999</v>
      </c>
      <c r="G847">
        <v>19853178572</v>
      </c>
    </row>
    <row r="848" spans="1:7" ht="13">
      <c r="A848" s="22">
        <v>43894</v>
      </c>
      <c r="B848">
        <v>224.565338</v>
      </c>
      <c r="C848">
        <v>228.04042100000001</v>
      </c>
      <c r="D848">
        <v>222.08888200000001</v>
      </c>
      <c r="E848">
        <v>224.51797500000001</v>
      </c>
      <c r="F848">
        <v>224.51797500000001</v>
      </c>
      <c r="G848">
        <v>16567075208</v>
      </c>
    </row>
    <row r="849" spans="1:7" ht="13">
      <c r="A849" s="22">
        <v>43895</v>
      </c>
      <c r="B849">
        <v>224.64189099999999</v>
      </c>
      <c r="C849">
        <v>234.36445599999999</v>
      </c>
      <c r="D849">
        <v>224.64189099999999</v>
      </c>
      <c r="E849">
        <v>229.26818800000001</v>
      </c>
      <c r="F849">
        <v>229.26818800000001</v>
      </c>
      <c r="G849">
        <v>18201291785</v>
      </c>
    </row>
    <row r="850" spans="1:7" ht="13">
      <c r="A850" s="22">
        <v>43896</v>
      </c>
      <c r="B850">
        <v>229.16842700000001</v>
      </c>
      <c r="C850">
        <v>243.55497700000001</v>
      </c>
      <c r="D850">
        <v>228.74357599999999</v>
      </c>
      <c r="E850">
        <v>243.52529899999999</v>
      </c>
      <c r="F850">
        <v>243.52529899999999</v>
      </c>
      <c r="G850">
        <v>19374772256</v>
      </c>
    </row>
    <row r="851" spans="1:7" ht="13">
      <c r="A851" s="22">
        <v>43897</v>
      </c>
      <c r="B851">
        <v>243.75019800000001</v>
      </c>
      <c r="C851">
        <v>249.97848500000001</v>
      </c>
      <c r="D851">
        <v>237.55128500000001</v>
      </c>
      <c r="E851">
        <v>237.85308800000001</v>
      </c>
      <c r="F851">
        <v>237.85308800000001</v>
      </c>
      <c r="G851">
        <v>19431652027</v>
      </c>
    </row>
    <row r="852" spans="1:7" ht="13">
      <c r="A852" s="22">
        <v>43898</v>
      </c>
      <c r="B852">
        <v>237.78068500000001</v>
      </c>
      <c r="C852">
        <v>237.78068500000001</v>
      </c>
      <c r="D852">
        <v>200.602982</v>
      </c>
      <c r="E852">
        <v>200.68905599999999</v>
      </c>
      <c r="F852">
        <v>200.68905599999999</v>
      </c>
      <c r="G852">
        <v>21381823651</v>
      </c>
    </row>
    <row r="853" spans="1:7" ht="13">
      <c r="A853" s="22">
        <v>43899</v>
      </c>
      <c r="B853">
        <v>201.31849700000001</v>
      </c>
      <c r="C853">
        <v>207.451401</v>
      </c>
      <c r="D853">
        <v>192.26989699999999</v>
      </c>
      <c r="E853">
        <v>201.98632799999999</v>
      </c>
      <c r="F853">
        <v>201.98632799999999</v>
      </c>
      <c r="G853">
        <v>23645428606</v>
      </c>
    </row>
    <row r="854" spans="1:7" ht="13">
      <c r="A854" s="22">
        <v>43900</v>
      </c>
      <c r="B854">
        <v>202.86395300000001</v>
      </c>
      <c r="C854">
        <v>205.714249</v>
      </c>
      <c r="D854">
        <v>198.06449900000001</v>
      </c>
      <c r="E854">
        <v>200.76724200000001</v>
      </c>
      <c r="F854">
        <v>200.76724200000001</v>
      </c>
      <c r="G854">
        <v>18344930072</v>
      </c>
    </row>
    <row r="855" spans="1:7" ht="13">
      <c r="A855" s="22">
        <v>43901</v>
      </c>
      <c r="B855">
        <v>200.768036</v>
      </c>
      <c r="C855">
        <v>202.95429999999999</v>
      </c>
      <c r="D855">
        <v>184.36215200000001</v>
      </c>
      <c r="E855">
        <v>194.86852999999999</v>
      </c>
      <c r="F855">
        <v>194.86852999999999</v>
      </c>
      <c r="G855">
        <v>16984790291</v>
      </c>
    </row>
    <row r="856" spans="1:7" ht="13">
      <c r="A856" s="22">
        <v>43902</v>
      </c>
      <c r="B856">
        <v>194.738922</v>
      </c>
      <c r="C856">
        <v>195.14793399999999</v>
      </c>
      <c r="D856">
        <v>111.21070899999999</v>
      </c>
      <c r="E856">
        <v>112.347122</v>
      </c>
      <c r="F856">
        <v>112.347122</v>
      </c>
      <c r="G856">
        <v>22134741655</v>
      </c>
    </row>
    <row r="857" spans="1:7" ht="13">
      <c r="A857" s="22">
        <v>43903</v>
      </c>
      <c r="B857">
        <v>112.689995</v>
      </c>
      <c r="C857">
        <v>137.42953499999999</v>
      </c>
      <c r="D857">
        <v>95.184303</v>
      </c>
      <c r="E857">
        <v>133.20181299999999</v>
      </c>
      <c r="F857">
        <v>133.20181299999999</v>
      </c>
      <c r="G857">
        <v>27864623061</v>
      </c>
    </row>
    <row r="858" spans="1:7" ht="13">
      <c r="A858" s="22">
        <v>43904</v>
      </c>
      <c r="B858">
        <v>133.58247399999999</v>
      </c>
      <c r="C858">
        <v>134.484375</v>
      </c>
      <c r="D858">
        <v>122.414474</v>
      </c>
      <c r="E858">
        <v>123.306023</v>
      </c>
      <c r="F858">
        <v>123.306023</v>
      </c>
      <c r="G858">
        <v>12740784545</v>
      </c>
    </row>
    <row r="859" spans="1:7" ht="13">
      <c r="A859" s="22">
        <v>43905</v>
      </c>
      <c r="B859">
        <v>123.24606300000001</v>
      </c>
      <c r="C859">
        <v>132.242142</v>
      </c>
      <c r="D859">
        <v>121.85365299999999</v>
      </c>
      <c r="E859">
        <v>125.214302</v>
      </c>
      <c r="F859">
        <v>125.214302</v>
      </c>
      <c r="G859">
        <v>12719251813</v>
      </c>
    </row>
    <row r="860" spans="1:7" ht="13">
      <c r="A860" s="22">
        <v>43906</v>
      </c>
      <c r="B860">
        <v>124.996117</v>
      </c>
      <c r="C860">
        <v>124.996117</v>
      </c>
      <c r="D860">
        <v>105.17144</v>
      </c>
      <c r="E860">
        <v>110.605873</v>
      </c>
      <c r="F860">
        <v>110.605873</v>
      </c>
      <c r="G860">
        <v>15984904590</v>
      </c>
    </row>
    <row r="861" spans="1:7" ht="13">
      <c r="A861" s="22">
        <v>43907</v>
      </c>
      <c r="B861">
        <v>110.406784</v>
      </c>
      <c r="C861">
        <v>118.988281</v>
      </c>
      <c r="D861">
        <v>110.406784</v>
      </c>
      <c r="E861">
        <v>113.94274900000001</v>
      </c>
      <c r="F861">
        <v>113.94274900000001</v>
      </c>
      <c r="G861">
        <v>12087490572</v>
      </c>
    </row>
    <row r="862" spans="1:7" ht="13">
      <c r="A862" s="22">
        <v>43908</v>
      </c>
      <c r="B862">
        <v>113.857643</v>
      </c>
      <c r="C862">
        <v>116.02162199999999</v>
      </c>
      <c r="D862">
        <v>111.743111</v>
      </c>
      <c r="E862">
        <v>114.84227</v>
      </c>
      <c r="F862">
        <v>114.84227</v>
      </c>
      <c r="G862">
        <v>11617854009</v>
      </c>
    </row>
    <row r="863" spans="1:7" ht="13">
      <c r="A863" s="22">
        <v>43909</v>
      </c>
      <c r="B863">
        <v>114.839828</v>
      </c>
      <c r="C863">
        <v>140.527725</v>
      </c>
      <c r="D863">
        <v>114.73286400000001</v>
      </c>
      <c r="E863">
        <v>136.59385700000001</v>
      </c>
      <c r="F863">
        <v>136.59385700000001</v>
      </c>
      <c r="G863">
        <v>16396753275</v>
      </c>
    </row>
    <row r="864" spans="1:7" ht="13">
      <c r="A864" s="22">
        <v>43910</v>
      </c>
      <c r="B864">
        <v>136.64927700000001</v>
      </c>
      <c r="C864">
        <v>150.85380599999999</v>
      </c>
      <c r="D864">
        <v>122.605659</v>
      </c>
      <c r="E864">
        <v>132.737167</v>
      </c>
      <c r="F864">
        <v>132.737167</v>
      </c>
      <c r="G864">
        <v>18960388062</v>
      </c>
    </row>
    <row r="865" spans="1:7" ht="13">
      <c r="A865" s="22">
        <v>43911</v>
      </c>
      <c r="B865">
        <v>133.10176100000001</v>
      </c>
      <c r="C865">
        <v>135.97241199999999</v>
      </c>
      <c r="D865">
        <v>127.163757</v>
      </c>
      <c r="E865">
        <v>132.81871000000001</v>
      </c>
      <c r="F865">
        <v>132.81871000000001</v>
      </c>
      <c r="G865">
        <v>13684083308</v>
      </c>
    </row>
    <row r="866" spans="1:7" ht="13">
      <c r="A866" s="22">
        <v>43912</v>
      </c>
      <c r="B866">
        <v>132.851135</v>
      </c>
      <c r="C866">
        <v>136.15164200000001</v>
      </c>
      <c r="D866">
        <v>122.90933200000001</v>
      </c>
      <c r="E866">
        <v>123.321152</v>
      </c>
      <c r="F866">
        <v>123.321152</v>
      </c>
      <c r="G866">
        <v>12497707224</v>
      </c>
    </row>
    <row r="867" spans="1:7" ht="13">
      <c r="A867" s="22">
        <v>43913</v>
      </c>
      <c r="B867">
        <v>123.365982</v>
      </c>
      <c r="C867">
        <v>134.91160600000001</v>
      </c>
      <c r="D867">
        <v>121.86788199999999</v>
      </c>
      <c r="E867">
        <v>134.91160600000001</v>
      </c>
      <c r="F867">
        <v>134.91160600000001</v>
      </c>
      <c r="G867">
        <v>14149877968</v>
      </c>
    </row>
    <row r="868" spans="1:7" ht="13">
      <c r="A868" s="22">
        <v>43914</v>
      </c>
      <c r="B868">
        <v>135.19413800000001</v>
      </c>
      <c r="C868">
        <v>141.948532</v>
      </c>
      <c r="D868">
        <v>133.16877700000001</v>
      </c>
      <c r="E868">
        <v>138.76144400000001</v>
      </c>
      <c r="F868">
        <v>138.76144400000001</v>
      </c>
      <c r="G868">
        <v>14609068673</v>
      </c>
    </row>
    <row r="869" spans="1:7" ht="13">
      <c r="A869" s="22">
        <v>43915</v>
      </c>
      <c r="B869">
        <v>138.914963</v>
      </c>
      <c r="C869">
        <v>141.40379300000001</v>
      </c>
      <c r="D869">
        <v>134.30422999999999</v>
      </c>
      <c r="E869">
        <v>136.19589199999999</v>
      </c>
      <c r="F869">
        <v>136.19589199999999</v>
      </c>
      <c r="G869">
        <v>13433092920</v>
      </c>
    </row>
    <row r="870" spans="1:7" ht="13">
      <c r="A870" s="22">
        <v>43916</v>
      </c>
      <c r="B870">
        <v>136.190674</v>
      </c>
      <c r="C870">
        <v>138.830566</v>
      </c>
      <c r="D870">
        <v>134.886032</v>
      </c>
      <c r="E870">
        <v>138.361557</v>
      </c>
      <c r="F870">
        <v>138.361557</v>
      </c>
      <c r="G870">
        <v>11367261176</v>
      </c>
    </row>
    <row r="871" spans="1:7" ht="13">
      <c r="A871" s="22">
        <v>43917</v>
      </c>
      <c r="B871">
        <v>138.369934</v>
      </c>
      <c r="C871">
        <v>139.90269499999999</v>
      </c>
      <c r="D871">
        <v>133.93794299999999</v>
      </c>
      <c r="E871">
        <v>133.93794299999999</v>
      </c>
      <c r="F871">
        <v>133.93794299999999</v>
      </c>
      <c r="G871">
        <v>11396286629</v>
      </c>
    </row>
    <row r="872" spans="1:7" ht="13">
      <c r="A872" s="22">
        <v>43918</v>
      </c>
      <c r="B872">
        <v>134.03274500000001</v>
      </c>
      <c r="C872">
        <v>134.03274500000001</v>
      </c>
      <c r="D872">
        <v>126.962189</v>
      </c>
      <c r="E872">
        <v>130.98649599999999</v>
      </c>
      <c r="F872">
        <v>130.98649599999999</v>
      </c>
      <c r="G872">
        <v>12162403960</v>
      </c>
    </row>
    <row r="873" spans="1:7" ht="13">
      <c r="A873" s="22">
        <v>43919</v>
      </c>
      <c r="B873">
        <v>131.01533499999999</v>
      </c>
      <c r="C873">
        <v>131.17408800000001</v>
      </c>
      <c r="D873">
        <v>125.45005</v>
      </c>
      <c r="E873">
        <v>125.583733</v>
      </c>
      <c r="F873">
        <v>125.583733</v>
      </c>
      <c r="G873">
        <v>9938133669</v>
      </c>
    </row>
    <row r="874" spans="1:7" ht="13">
      <c r="A874" s="22">
        <v>43920</v>
      </c>
      <c r="B874">
        <v>125.577896</v>
      </c>
      <c r="C874">
        <v>133.91146900000001</v>
      </c>
      <c r="D874">
        <v>125.28968</v>
      </c>
      <c r="E874">
        <v>132.90454099999999</v>
      </c>
      <c r="F874">
        <v>132.90454099999999</v>
      </c>
      <c r="G874">
        <v>11841123306</v>
      </c>
    </row>
    <row r="875" spans="1:7" ht="13">
      <c r="A875" s="22">
        <v>43921</v>
      </c>
      <c r="B875">
        <v>132.82092299999999</v>
      </c>
      <c r="C875">
        <v>134.27413899999999</v>
      </c>
      <c r="D875">
        <v>131.65289300000001</v>
      </c>
      <c r="E875">
        <v>133.59356700000001</v>
      </c>
      <c r="F875">
        <v>133.59356700000001</v>
      </c>
      <c r="G875">
        <v>11065246317</v>
      </c>
    </row>
    <row r="876" spans="1:7" ht="13">
      <c r="A876" s="22">
        <v>43922</v>
      </c>
      <c r="B876">
        <v>133.61232000000001</v>
      </c>
      <c r="C876">
        <v>135.63455200000001</v>
      </c>
      <c r="D876">
        <v>129.730942</v>
      </c>
      <c r="E876">
        <v>135.63455200000001</v>
      </c>
      <c r="F876">
        <v>135.63455200000001</v>
      </c>
      <c r="G876">
        <v>12456564435</v>
      </c>
    </row>
    <row r="877" spans="1:7" ht="13">
      <c r="A877" s="22">
        <v>43923</v>
      </c>
      <c r="B877">
        <v>135.732178</v>
      </c>
      <c r="C877">
        <v>146.787094</v>
      </c>
      <c r="D877">
        <v>135.732178</v>
      </c>
      <c r="E877">
        <v>142.029144</v>
      </c>
      <c r="F877">
        <v>142.029144</v>
      </c>
      <c r="G877">
        <v>15322861686</v>
      </c>
    </row>
    <row r="878" spans="1:7" ht="13">
      <c r="A878" s="22">
        <v>43924</v>
      </c>
      <c r="B878">
        <v>142.11045799999999</v>
      </c>
      <c r="C878">
        <v>146.89987199999999</v>
      </c>
      <c r="D878">
        <v>139.61938499999999</v>
      </c>
      <c r="E878">
        <v>142.091309</v>
      </c>
      <c r="F878">
        <v>142.091309</v>
      </c>
      <c r="G878">
        <v>13184603402</v>
      </c>
    </row>
    <row r="879" spans="1:7" ht="13">
      <c r="A879" s="22">
        <v>43925</v>
      </c>
      <c r="B879">
        <v>142.21517900000001</v>
      </c>
      <c r="C879">
        <v>145.37730400000001</v>
      </c>
      <c r="D879">
        <v>140.121826</v>
      </c>
      <c r="E879">
        <v>145.219391</v>
      </c>
      <c r="F879">
        <v>145.219391</v>
      </c>
      <c r="G879">
        <v>11946658257</v>
      </c>
    </row>
    <row r="880" spans="1:7" ht="13">
      <c r="A880" s="22">
        <v>43926</v>
      </c>
      <c r="B880">
        <v>145.26101700000001</v>
      </c>
      <c r="C880">
        <v>146.128525</v>
      </c>
      <c r="D880">
        <v>142.102081</v>
      </c>
      <c r="E880">
        <v>143.54664600000001</v>
      </c>
      <c r="F880">
        <v>143.54664600000001</v>
      </c>
      <c r="G880">
        <v>11280993591</v>
      </c>
    </row>
    <row r="881" spans="1:7" ht="13">
      <c r="A881" s="22">
        <v>43927</v>
      </c>
      <c r="B881">
        <v>143.608215</v>
      </c>
      <c r="C881">
        <v>169.27264400000001</v>
      </c>
      <c r="D881">
        <v>143.544601</v>
      </c>
      <c r="E881">
        <v>169.13587999999999</v>
      </c>
      <c r="F881">
        <v>169.13587999999999</v>
      </c>
      <c r="G881">
        <v>21636382525</v>
      </c>
    </row>
    <row r="882" spans="1:7" ht="13">
      <c r="A882" s="22">
        <v>43928</v>
      </c>
      <c r="B882">
        <v>169.147446</v>
      </c>
      <c r="C882">
        <v>175.20413199999999</v>
      </c>
      <c r="D882">
        <v>164.20332300000001</v>
      </c>
      <c r="E882">
        <v>165.101944</v>
      </c>
      <c r="F882">
        <v>165.101944</v>
      </c>
      <c r="G882">
        <v>21659346091</v>
      </c>
    </row>
    <row r="883" spans="1:7" ht="13">
      <c r="A883" s="22">
        <v>43929</v>
      </c>
      <c r="B883">
        <v>165.24032600000001</v>
      </c>
      <c r="C883">
        <v>173.21026599999999</v>
      </c>
      <c r="D883">
        <v>164.49319499999999</v>
      </c>
      <c r="E883">
        <v>172.641739</v>
      </c>
      <c r="F883">
        <v>172.641739</v>
      </c>
      <c r="G883">
        <v>17063110836</v>
      </c>
    </row>
    <row r="884" spans="1:7" ht="13">
      <c r="A884" s="22">
        <v>43930</v>
      </c>
      <c r="B884">
        <v>172.76126099999999</v>
      </c>
      <c r="C884">
        <v>172.89778100000001</v>
      </c>
      <c r="D884">
        <v>167.987122</v>
      </c>
      <c r="E884">
        <v>170.80714399999999</v>
      </c>
      <c r="F884">
        <v>170.80714399999999</v>
      </c>
      <c r="G884">
        <v>14901696210</v>
      </c>
    </row>
    <row r="885" spans="1:7" ht="13">
      <c r="A885" s="22">
        <v>43931</v>
      </c>
      <c r="B885">
        <v>170.82926900000001</v>
      </c>
      <c r="C885">
        <v>170.94976800000001</v>
      </c>
      <c r="D885">
        <v>154.91447400000001</v>
      </c>
      <c r="E885">
        <v>158.41244499999999</v>
      </c>
      <c r="F885">
        <v>158.41244499999999</v>
      </c>
      <c r="G885">
        <v>17980944616</v>
      </c>
    </row>
    <row r="886" spans="1:7" ht="13">
      <c r="A886" s="22">
        <v>43932</v>
      </c>
      <c r="B886">
        <v>158.53898599999999</v>
      </c>
      <c r="C886">
        <v>161.16757200000001</v>
      </c>
      <c r="D886">
        <v>155.29834</v>
      </c>
      <c r="E886">
        <v>158.21601899999999</v>
      </c>
      <c r="F886">
        <v>158.21601899999999</v>
      </c>
      <c r="G886">
        <v>13555089447</v>
      </c>
    </row>
    <row r="887" spans="1:7" ht="13">
      <c r="A887" s="22">
        <v>43933</v>
      </c>
      <c r="B887">
        <v>158.23239100000001</v>
      </c>
      <c r="C887">
        <v>164.516953</v>
      </c>
      <c r="D887">
        <v>156.32051100000001</v>
      </c>
      <c r="E887">
        <v>161.142426</v>
      </c>
      <c r="F887">
        <v>161.142426</v>
      </c>
      <c r="G887">
        <v>15123721386</v>
      </c>
    </row>
    <row r="888" spans="1:7" ht="13">
      <c r="A888" s="22">
        <v>43934</v>
      </c>
      <c r="B888">
        <v>160.72067300000001</v>
      </c>
      <c r="C888">
        <v>160.749695</v>
      </c>
      <c r="D888">
        <v>151.614487</v>
      </c>
      <c r="E888">
        <v>156.27955600000001</v>
      </c>
      <c r="F888">
        <v>156.27955600000001</v>
      </c>
      <c r="G888">
        <v>16465282133</v>
      </c>
    </row>
    <row r="889" spans="1:7" ht="13">
      <c r="A889" s="22">
        <v>43935</v>
      </c>
      <c r="B889">
        <v>156.35595699999999</v>
      </c>
      <c r="C889">
        <v>160.944275</v>
      </c>
      <c r="D889">
        <v>155.865936</v>
      </c>
      <c r="E889">
        <v>157.59639000000001</v>
      </c>
      <c r="F889">
        <v>157.59639000000001</v>
      </c>
      <c r="G889">
        <v>14723156630</v>
      </c>
    </row>
    <row r="890" spans="1:7" ht="13">
      <c r="A890" s="22">
        <v>43936</v>
      </c>
      <c r="B890">
        <v>157.56564299999999</v>
      </c>
      <c r="C890">
        <v>160.71112099999999</v>
      </c>
      <c r="D890">
        <v>152.802841</v>
      </c>
      <c r="E890">
        <v>153.28689600000001</v>
      </c>
      <c r="F890">
        <v>153.28689600000001</v>
      </c>
      <c r="G890">
        <v>14171753737</v>
      </c>
    </row>
    <row r="891" spans="1:7" ht="13">
      <c r="A891" s="22">
        <v>43937</v>
      </c>
      <c r="B891">
        <v>153.200424</v>
      </c>
      <c r="C891">
        <v>173.15727200000001</v>
      </c>
      <c r="D891">
        <v>150.359421</v>
      </c>
      <c r="E891">
        <v>172.15737899999999</v>
      </c>
      <c r="F891">
        <v>172.15737899999999</v>
      </c>
      <c r="G891">
        <v>22910469236</v>
      </c>
    </row>
    <row r="892" spans="1:7" ht="13">
      <c r="A892" s="22">
        <v>43938</v>
      </c>
      <c r="B892">
        <v>172.27941899999999</v>
      </c>
      <c r="C892">
        <v>174.27590900000001</v>
      </c>
      <c r="D892">
        <v>169.75157200000001</v>
      </c>
      <c r="E892">
        <v>171.63857999999999</v>
      </c>
      <c r="F892">
        <v>171.63857999999999</v>
      </c>
      <c r="G892">
        <v>16714684266</v>
      </c>
    </row>
    <row r="893" spans="1:7" ht="13">
      <c r="A893" s="22">
        <v>43939</v>
      </c>
      <c r="B893">
        <v>171.61807300000001</v>
      </c>
      <c r="C893">
        <v>187.94047499999999</v>
      </c>
      <c r="D893">
        <v>171.61807300000001</v>
      </c>
      <c r="E893">
        <v>186.91400100000001</v>
      </c>
      <c r="F893">
        <v>186.91400100000001</v>
      </c>
      <c r="G893">
        <v>20160323443</v>
      </c>
    </row>
    <row r="894" spans="1:7" ht="13">
      <c r="A894" s="22">
        <v>43940</v>
      </c>
      <c r="B894">
        <v>186.86198400000001</v>
      </c>
      <c r="C894">
        <v>188.09892300000001</v>
      </c>
      <c r="D894">
        <v>180.12081900000001</v>
      </c>
      <c r="E894">
        <v>181.61496</v>
      </c>
      <c r="F894">
        <v>181.61496</v>
      </c>
      <c r="G894">
        <v>19146038381</v>
      </c>
    </row>
    <row r="895" spans="1:7" ht="13">
      <c r="A895" s="22">
        <v>43941</v>
      </c>
      <c r="B895">
        <v>181.48022499999999</v>
      </c>
      <c r="C895">
        <v>186.08354199999999</v>
      </c>
      <c r="D895">
        <v>170.32127399999999</v>
      </c>
      <c r="E895">
        <v>172.29716500000001</v>
      </c>
      <c r="F895">
        <v>172.29716500000001</v>
      </c>
      <c r="G895">
        <v>21266681335</v>
      </c>
    </row>
    <row r="896" spans="1:7" ht="13">
      <c r="A896" s="22">
        <v>43942</v>
      </c>
      <c r="B896">
        <v>172.01771500000001</v>
      </c>
      <c r="C896">
        <v>175.17846700000001</v>
      </c>
      <c r="D896">
        <v>170.552841</v>
      </c>
      <c r="E896">
        <v>172.73770099999999</v>
      </c>
      <c r="F896">
        <v>172.73770099999999</v>
      </c>
      <c r="G896">
        <v>16458767984</v>
      </c>
    </row>
    <row r="897" spans="1:7" ht="13">
      <c r="A897" s="22">
        <v>43943</v>
      </c>
      <c r="B897">
        <v>172.67039500000001</v>
      </c>
      <c r="C897">
        <v>183.75100699999999</v>
      </c>
      <c r="D897">
        <v>171.82659899999999</v>
      </c>
      <c r="E897">
        <v>182.59957900000001</v>
      </c>
      <c r="F897">
        <v>182.59957900000001</v>
      </c>
      <c r="G897">
        <v>17994666395</v>
      </c>
    </row>
    <row r="898" spans="1:7" ht="13">
      <c r="A898" s="22">
        <v>43944</v>
      </c>
      <c r="B898">
        <v>182.62017800000001</v>
      </c>
      <c r="C898">
        <v>189.08886699999999</v>
      </c>
      <c r="D898">
        <v>180.34065200000001</v>
      </c>
      <c r="E898">
        <v>185.028671</v>
      </c>
      <c r="F898">
        <v>185.028671</v>
      </c>
      <c r="G898">
        <v>21275740032</v>
      </c>
    </row>
    <row r="899" spans="1:7" ht="13">
      <c r="A899" s="22">
        <v>43945</v>
      </c>
      <c r="B899">
        <v>185.22210699999999</v>
      </c>
      <c r="C899">
        <v>190.21038799999999</v>
      </c>
      <c r="D899">
        <v>185.22210699999999</v>
      </c>
      <c r="E899">
        <v>189.23693800000001</v>
      </c>
      <c r="F899">
        <v>189.23693800000001</v>
      </c>
      <c r="G899">
        <v>16788555028</v>
      </c>
    </row>
    <row r="900" spans="1:7" ht="13">
      <c r="A900" s="22">
        <v>43946</v>
      </c>
      <c r="B900">
        <v>189.20739699999999</v>
      </c>
      <c r="C900">
        <v>196.792374</v>
      </c>
      <c r="D900">
        <v>188.45953399999999</v>
      </c>
      <c r="E900">
        <v>195.51530500000001</v>
      </c>
      <c r="F900">
        <v>195.51530500000001</v>
      </c>
      <c r="G900">
        <v>18260969748</v>
      </c>
    </row>
    <row r="901" spans="1:7" ht="13">
      <c r="A901" s="22">
        <v>43947</v>
      </c>
      <c r="B901">
        <v>195.413589</v>
      </c>
      <c r="C901">
        <v>199.34497099999999</v>
      </c>
      <c r="D901">
        <v>194.768066</v>
      </c>
      <c r="E901">
        <v>197.31753499999999</v>
      </c>
      <c r="F901">
        <v>197.31753499999999</v>
      </c>
      <c r="G901">
        <v>18335367012</v>
      </c>
    </row>
    <row r="902" spans="1:7" ht="13">
      <c r="A902" s="22">
        <v>43948</v>
      </c>
      <c r="B902">
        <v>197.47572299999999</v>
      </c>
      <c r="C902">
        <v>199.552795</v>
      </c>
      <c r="D902">
        <v>193.45416299999999</v>
      </c>
      <c r="E902">
        <v>197.224716</v>
      </c>
      <c r="F902">
        <v>197.224716</v>
      </c>
      <c r="G902">
        <v>18670194595</v>
      </c>
    </row>
    <row r="903" spans="1:7" ht="13">
      <c r="A903" s="22">
        <v>43949</v>
      </c>
      <c r="B903">
        <v>197.27351400000001</v>
      </c>
      <c r="C903">
        <v>198.78654499999999</v>
      </c>
      <c r="D903">
        <v>194.84942599999999</v>
      </c>
      <c r="E903">
        <v>198.41539</v>
      </c>
      <c r="F903">
        <v>198.41539</v>
      </c>
      <c r="G903">
        <v>18217507467</v>
      </c>
    </row>
    <row r="904" spans="1:7" ht="13">
      <c r="A904" s="22">
        <v>43950</v>
      </c>
      <c r="B904">
        <v>198.46519499999999</v>
      </c>
      <c r="C904">
        <v>218.45463599999999</v>
      </c>
      <c r="D904">
        <v>198.12451200000001</v>
      </c>
      <c r="E904">
        <v>216.968231</v>
      </c>
      <c r="F904">
        <v>216.968231</v>
      </c>
      <c r="G904">
        <v>26397548759</v>
      </c>
    </row>
    <row r="905" spans="1:7" ht="13">
      <c r="A905" s="22">
        <v>43951</v>
      </c>
      <c r="B905">
        <v>216.90913399999999</v>
      </c>
      <c r="C905">
        <v>227.52969400000001</v>
      </c>
      <c r="D905">
        <v>206.43691999999999</v>
      </c>
      <c r="E905">
        <v>207.60205099999999</v>
      </c>
      <c r="F905">
        <v>207.60205099999999</v>
      </c>
      <c r="G905">
        <v>28089191904</v>
      </c>
    </row>
    <row r="906" spans="1:7" ht="13">
      <c r="A906" s="22">
        <v>43952</v>
      </c>
      <c r="B906">
        <v>207.90173300000001</v>
      </c>
      <c r="C906">
        <v>217.62802099999999</v>
      </c>
      <c r="D906">
        <v>207.78088399999999</v>
      </c>
      <c r="E906">
        <v>214.21910099999999</v>
      </c>
      <c r="F906">
        <v>214.21910099999999</v>
      </c>
      <c r="G906">
        <v>20816320834</v>
      </c>
    </row>
    <row r="907" spans="1:7" ht="13">
      <c r="A907" s="22">
        <v>43953</v>
      </c>
      <c r="B907">
        <v>214.230087</v>
      </c>
      <c r="C907">
        <v>215.847534</v>
      </c>
      <c r="D907">
        <v>212.87867700000001</v>
      </c>
      <c r="E907">
        <v>215.325378</v>
      </c>
      <c r="F907">
        <v>215.325378</v>
      </c>
      <c r="G907">
        <v>18260876092</v>
      </c>
    </row>
    <row r="908" spans="1:7" ht="13">
      <c r="A908" s="22">
        <v>43954</v>
      </c>
      <c r="B908">
        <v>215.35206600000001</v>
      </c>
      <c r="C908">
        <v>219.27087399999999</v>
      </c>
      <c r="D908">
        <v>208.69236799999999</v>
      </c>
      <c r="E908">
        <v>210.93315100000001</v>
      </c>
      <c r="F908">
        <v>210.93315100000001</v>
      </c>
      <c r="G908">
        <v>20469034664</v>
      </c>
    </row>
    <row r="909" spans="1:7" ht="13">
      <c r="A909" s="22">
        <v>43955</v>
      </c>
      <c r="B909">
        <v>210.89085399999999</v>
      </c>
      <c r="C909">
        <v>211.828384</v>
      </c>
      <c r="D909">
        <v>199.047729</v>
      </c>
      <c r="E909">
        <v>208.17401100000001</v>
      </c>
      <c r="F909">
        <v>208.17401100000001</v>
      </c>
      <c r="G909">
        <v>22602446422</v>
      </c>
    </row>
    <row r="910" spans="1:7" ht="13">
      <c r="A910" s="22">
        <v>43956</v>
      </c>
      <c r="B910">
        <v>208.01300000000001</v>
      </c>
      <c r="C910">
        <v>211.77862500000001</v>
      </c>
      <c r="D910">
        <v>204.031128</v>
      </c>
      <c r="E910">
        <v>206.77439899999999</v>
      </c>
      <c r="F910">
        <v>206.77439899999999</v>
      </c>
      <c r="G910">
        <v>19004689099</v>
      </c>
    </row>
    <row r="911" spans="1:7" ht="13">
      <c r="A911" s="22">
        <v>43957</v>
      </c>
      <c r="B911">
        <v>206.48135400000001</v>
      </c>
      <c r="C911">
        <v>211.53462200000001</v>
      </c>
      <c r="D911">
        <v>204.04087799999999</v>
      </c>
      <c r="E911">
        <v>204.05578600000001</v>
      </c>
      <c r="F911">
        <v>204.05578600000001</v>
      </c>
      <c r="G911">
        <v>20343543799</v>
      </c>
    </row>
    <row r="912" spans="1:7" ht="13">
      <c r="A912" s="22">
        <v>43958</v>
      </c>
      <c r="B912">
        <v>203.912857</v>
      </c>
      <c r="C912">
        <v>214.392471</v>
      </c>
      <c r="D912">
        <v>202.07484400000001</v>
      </c>
      <c r="E912">
        <v>212.289413</v>
      </c>
      <c r="F912">
        <v>212.289413</v>
      </c>
      <c r="G912">
        <v>23594744655</v>
      </c>
    </row>
    <row r="913" spans="1:7" ht="13">
      <c r="A913" s="22">
        <v>43959</v>
      </c>
      <c r="B913">
        <v>212.19824199999999</v>
      </c>
      <c r="C913">
        <v>216.32768200000001</v>
      </c>
      <c r="D913">
        <v>208.83073400000001</v>
      </c>
      <c r="E913">
        <v>212.99157700000001</v>
      </c>
      <c r="F913">
        <v>212.99157700000001</v>
      </c>
      <c r="G913">
        <v>20445139356</v>
      </c>
    </row>
    <row r="914" spans="1:7" ht="13">
      <c r="A914" s="22">
        <v>43960</v>
      </c>
      <c r="B914">
        <v>213.142166</v>
      </c>
      <c r="C914">
        <v>214.73912000000001</v>
      </c>
      <c r="D914">
        <v>209.071518</v>
      </c>
      <c r="E914">
        <v>211.60012800000001</v>
      </c>
      <c r="F914">
        <v>211.60012800000001</v>
      </c>
      <c r="G914">
        <v>18950547549</v>
      </c>
    </row>
    <row r="915" spans="1:7" ht="13">
      <c r="A915" s="22">
        <v>43961</v>
      </c>
      <c r="B915">
        <v>211.5522</v>
      </c>
      <c r="C915">
        <v>211.5522</v>
      </c>
      <c r="D915">
        <v>182.71116599999999</v>
      </c>
      <c r="E915">
        <v>188.59956399999999</v>
      </c>
      <c r="F915">
        <v>188.59956399999999</v>
      </c>
      <c r="G915">
        <v>25211575193</v>
      </c>
    </row>
    <row r="916" spans="1:7" ht="13">
      <c r="A916" s="22">
        <v>43962</v>
      </c>
      <c r="B916">
        <v>188.63218699999999</v>
      </c>
      <c r="C916">
        <v>191.362335</v>
      </c>
      <c r="D916">
        <v>180.71833799999999</v>
      </c>
      <c r="E916">
        <v>185.91284200000001</v>
      </c>
      <c r="F916">
        <v>185.91284200000001</v>
      </c>
      <c r="G916">
        <v>20054601647</v>
      </c>
    </row>
    <row r="917" spans="1:7" ht="13">
      <c r="A917" s="22">
        <v>43963</v>
      </c>
      <c r="B917">
        <v>185.87733499999999</v>
      </c>
      <c r="C917">
        <v>191.601349</v>
      </c>
      <c r="D917">
        <v>185.701797</v>
      </c>
      <c r="E917">
        <v>189.3125</v>
      </c>
      <c r="F917">
        <v>189.3125</v>
      </c>
      <c r="G917">
        <v>15899726284</v>
      </c>
    </row>
    <row r="918" spans="1:7" ht="13">
      <c r="A918" s="22">
        <v>43964</v>
      </c>
      <c r="B918">
        <v>189.3741</v>
      </c>
      <c r="C918">
        <v>200.197327</v>
      </c>
      <c r="D918">
        <v>189.127701</v>
      </c>
      <c r="E918">
        <v>199.19328300000001</v>
      </c>
      <c r="F918">
        <v>199.19328300000001</v>
      </c>
      <c r="G918">
        <v>17054662289</v>
      </c>
    </row>
    <row r="919" spans="1:7" ht="13">
      <c r="A919" s="22">
        <v>43965</v>
      </c>
      <c r="B919">
        <v>198.89151000000001</v>
      </c>
      <c r="C919">
        <v>204.11759900000001</v>
      </c>
      <c r="D919">
        <v>196.86882</v>
      </c>
      <c r="E919">
        <v>202.94909699999999</v>
      </c>
      <c r="F919">
        <v>202.94909699999999</v>
      </c>
      <c r="G919">
        <v>20150524861</v>
      </c>
    </row>
    <row r="920" spans="1:7" ht="13">
      <c r="A920" s="22">
        <v>43966</v>
      </c>
      <c r="B920">
        <v>202.955399</v>
      </c>
      <c r="C920">
        <v>203.56639100000001</v>
      </c>
      <c r="D920">
        <v>193.75567599999999</v>
      </c>
      <c r="E920">
        <v>195.62266500000001</v>
      </c>
      <c r="F920">
        <v>195.62266500000001</v>
      </c>
      <c r="G920">
        <v>16602342092</v>
      </c>
    </row>
    <row r="921" spans="1:7" ht="13">
      <c r="A921" s="22">
        <v>43967</v>
      </c>
      <c r="B921">
        <v>195.61338799999999</v>
      </c>
      <c r="C921">
        <v>202.77119400000001</v>
      </c>
      <c r="D921">
        <v>194.501587</v>
      </c>
      <c r="E921">
        <v>200.67712399999999</v>
      </c>
      <c r="F921">
        <v>200.67712399999999</v>
      </c>
      <c r="G921">
        <v>15379081645</v>
      </c>
    </row>
    <row r="922" spans="1:7" ht="13">
      <c r="A922" s="22">
        <v>43968</v>
      </c>
      <c r="B922">
        <v>200.60887099999999</v>
      </c>
      <c r="C922">
        <v>209.160934</v>
      </c>
      <c r="D922">
        <v>200.10279800000001</v>
      </c>
      <c r="E922">
        <v>207.158691</v>
      </c>
      <c r="F922">
        <v>207.158691</v>
      </c>
      <c r="G922">
        <v>15470397303</v>
      </c>
    </row>
    <row r="923" spans="1:7" ht="13">
      <c r="A923" s="22">
        <v>43969</v>
      </c>
      <c r="B923">
        <v>207.179779</v>
      </c>
      <c r="C923">
        <v>215.90846300000001</v>
      </c>
      <c r="D923">
        <v>207.10907</v>
      </c>
      <c r="E923">
        <v>214.52505500000001</v>
      </c>
      <c r="F923">
        <v>214.52505500000001</v>
      </c>
      <c r="G923">
        <v>17411566928</v>
      </c>
    </row>
    <row r="924" spans="1:7" ht="13">
      <c r="A924" s="22">
        <v>43970</v>
      </c>
      <c r="B924">
        <v>214.60493500000001</v>
      </c>
      <c r="C924">
        <v>214.60493500000001</v>
      </c>
      <c r="D924">
        <v>210.14305100000001</v>
      </c>
      <c r="E924">
        <v>213.451111</v>
      </c>
      <c r="F924">
        <v>213.451111</v>
      </c>
      <c r="G924">
        <v>14346192779</v>
      </c>
    </row>
    <row r="925" spans="1:7" ht="13">
      <c r="A925" s="22">
        <v>43971</v>
      </c>
      <c r="B925">
        <v>213.44624300000001</v>
      </c>
      <c r="C925">
        <v>214.71682699999999</v>
      </c>
      <c r="D925">
        <v>207.97581500000001</v>
      </c>
      <c r="E925">
        <v>210.09674100000001</v>
      </c>
      <c r="F925">
        <v>210.09674100000001</v>
      </c>
      <c r="G925">
        <v>12730175511</v>
      </c>
    </row>
    <row r="926" spans="1:7" ht="13">
      <c r="A926" s="22">
        <v>43972</v>
      </c>
      <c r="B926">
        <v>210.12915000000001</v>
      </c>
      <c r="C926">
        <v>211.62518299999999</v>
      </c>
      <c r="D926">
        <v>193.34643600000001</v>
      </c>
      <c r="E926">
        <v>199.88360599999999</v>
      </c>
      <c r="F926">
        <v>199.88360599999999</v>
      </c>
      <c r="G926">
        <v>13308321229</v>
      </c>
    </row>
    <row r="927" spans="1:7" ht="13">
      <c r="A927" s="22">
        <v>43973</v>
      </c>
      <c r="B927">
        <v>199.83711199999999</v>
      </c>
      <c r="C927">
        <v>208.59153699999999</v>
      </c>
      <c r="D927">
        <v>198.040863</v>
      </c>
      <c r="E927">
        <v>207.16918899999999</v>
      </c>
      <c r="F927">
        <v>207.16918899999999</v>
      </c>
      <c r="G927">
        <v>12041592114</v>
      </c>
    </row>
    <row r="928" spans="1:7" ht="13">
      <c r="A928" s="22">
        <v>43974</v>
      </c>
      <c r="B928">
        <v>207.194489</v>
      </c>
      <c r="C928">
        <v>210.386459</v>
      </c>
      <c r="D928">
        <v>205.29422</v>
      </c>
      <c r="E928">
        <v>208.69439700000001</v>
      </c>
      <c r="F928">
        <v>208.69439700000001</v>
      </c>
      <c r="G928">
        <v>10665476768</v>
      </c>
    </row>
    <row r="929" spans="1:7" ht="13">
      <c r="A929" s="22">
        <v>43975</v>
      </c>
      <c r="B929">
        <v>208.71606399999999</v>
      </c>
      <c r="C929">
        <v>210.595078</v>
      </c>
      <c r="D929">
        <v>202.37034600000001</v>
      </c>
      <c r="E929">
        <v>202.37034600000001</v>
      </c>
      <c r="F929">
        <v>202.37034600000001</v>
      </c>
      <c r="G929">
        <v>11833299572</v>
      </c>
    </row>
    <row r="930" spans="1:7" ht="13">
      <c r="A930" s="22">
        <v>43976</v>
      </c>
      <c r="B930">
        <v>201.982651</v>
      </c>
      <c r="C930">
        <v>206.36144999999999</v>
      </c>
      <c r="D930">
        <v>200.66755699999999</v>
      </c>
      <c r="E930">
        <v>205.319748</v>
      </c>
      <c r="F930">
        <v>205.319748</v>
      </c>
      <c r="G930">
        <v>10415044124</v>
      </c>
    </row>
    <row r="931" spans="1:7" ht="13">
      <c r="A931" s="22">
        <v>43977</v>
      </c>
      <c r="B931">
        <v>205.259567</v>
      </c>
      <c r="C931">
        <v>205.75254799999999</v>
      </c>
      <c r="D931">
        <v>200.26428200000001</v>
      </c>
      <c r="E931">
        <v>201.90231299999999</v>
      </c>
      <c r="F931">
        <v>201.90231299999999</v>
      </c>
      <c r="G931">
        <v>10159741290</v>
      </c>
    </row>
    <row r="932" spans="1:7" ht="13">
      <c r="A932" s="22">
        <v>43978</v>
      </c>
      <c r="B932">
        <v>201.89300499999999</v>
      </c>
      <c r="C932">
        <v>208.86343400000001</v>
      </c>
      <c r="D932">
        <v>201.785065</v>
      </c>
      <c r="E932">
        <v>208.86343400000001</v>
      </c>
      <c r="F932">
        <v>208.86343400000001</v>
      </c>
      <c r="G932">
        <v>10631034756</v>
      </c>
    </row>
    <row r="933" spans="1:7" ht="13">
      <c r="A933" s="22">
        <v>43979</v>
      </c>
      <c r="B933">
        <v>208.885437</v>
      </c>
      <c r="C933">
        <v>220.27650499999999</v>
      </c>
      <c r="D933">
        <v>206.242661</v>
      </c>
      <c r="E933">
        <v>219.84042400000001</v>
      </c>
      <c r="F933">
        <v>219.84042400000001</v>
      </c>
      <c r="G933">
        <v>12212469604</v>
      </c>
    </row>
    <row r="934" spans="1:7" ht="13">
      <c r="A934" s="22">
        <v>43980</v>
      </c>
      <c r="B934">
        <v>219.925049</v>
      </c>
      <c r="C934">
        <v>224.21687299999999</v>
      </c>
      <c r="D934">
        <v>218.23805200000001</v>
      </c>
      <c r="E934">
        <v>220.67512500000001</v>
      </c>
      <c r="F934">
        <v>220.67512500000001</v>
      </c>
      <c r="G934">
        <v>12265816557</v>
      </c>
    </row>
    <row r="935" spans="1:7" ht="13">
      <c r="A935" s="22">
        <v>43981</v>
      </c>
      <c r="B935">
        <v>220.717209</v>
      </c>
      <c r="C935">
        <v>243.94314600000001</v>
      </c>
      <c r="D935">
        <v>218.744461</v>
      </c>
      <c r="E935">
        <v>242.345596</v>
      </c>
      <c r="F935">
        <v>242.345596</v>
      </c>
      <c r="G935">
        <v>15027397867</v>
      </c>
    </row>
    <row r="936" spans="1:7" ht="13">
      <c r="A936" s="22">
        <v>43982</v>
      </c>
      <c r="B936">
        <v>242.35137900000001</v>
      </c>
      <c r="C936">
        <v>244.04525799999999</v>
      </c>
      <c r="D936">
        <v>230.05282600000001</v>
      </c>
      <c r="E936">
        <v>230.975708</v>
      </c>
      <c r="F936">
        <v>230.975708</v>
      </c>
      <c r="G936">
        <v>12234904813</v>
      </c>
    </row>
    <row r="937" spans="1:7" ht="13">
      <c r="A937" s="22">
        <v>43983</v>
      </c>
      <c r="B937">
        <v>230.86026000000001</v>
      </c>
      <c r="C937">
        <v>248.23628199999999</v>
      </c>
      <c r="D937">
        <v>230.48805200000001</v>
      </c>
      <c r="E937">
        <v>246.99176</v>
      </c>
      <c r="F937">
        <v>246.99176</v>
      </c>
      <c r="G937">
        <v>13951727936</v>
      </c>
    </row>
    <row r="938" spans="1:7" ht="13">
      <c r="A938" s="22">
        <v>43984</v>
      </c>
      <c r="B938">
        <v>246.82818599999999</v>
      </c>
      <c r="C938">
        <v>252.22200000000001</v>
      </c>
      <c r="D938">
        <v>233.22529599999999</v>
      </c>
      <c r="E938">
        <v>237.219055</v>
      </c>
      <c r="F938">
        <v>237.219055</v>
      </c>
      <c r="G938">
        <v>13782107567</v>
      </c>
    </row>
    <row r="939" spans="1:7" ht="13">
      <c r="A939" s="22">
        <v>43985</v>
      </c>
      <c r="B939">
        <v>237.395218</v>
      </c>
      <c r="C939">
        <v>244.17932099999999</v>
      </c>
      <c r="D939">
        <v>235.46444700000001</v>
      </c>
      <c r="E939">
        <v>244.17932099999999</v>
      </c>
      <c r="F939">
        <v>244.17932099999999</v>
      </c>
      <c r="G939">
        <v>9861760817</v>
      </c>
    </row>
    <row r="940" spans="1:7" ht="13">
      <c r="A940" s="22">
        <v>43986</v>
      </c>
      <c r="B940">
        <v>244.10528600000001</v>
      </c>
      <c r="C940">
        <v>245.92896999999999</v>
      </c>
      <c r="D940">
        <v>236.76530500000001</v>
      </c>
      <c r="E940">
        <v>244.42639199999999</v>
      </c>
      <c r="F940">
        <v>244.42639199999999</v>
      </c>
      <c r="G940">
        <v>10170414304</v>
      </c>
    </row>
    <row r="941" spans="1:7" ht="13">
      <c r="A941" s="22">
        <v>43987</v>
      </c>
      <c r="B941">
        <v>244.349594</v>
      </c>
      <c r="C941">
        <v>247.329498</v>
      </c>
      <c r="D941">
        <v>240.682053</v>
      </c>
      <c r="E941">
        <v>241.22198499999999</v>
      </c>
      <c r="F941">
        <v>241.22198499999999</v>
      </c>
      <c r="G941">
        <v>9293963914</v>
      </c>
    </row>
    <row r="942" spans="1:7" ht="13">
      <c r="A942" s="22">
        <v>43988</v>
      </c>
      <c r="B942">
        <v>241.20135500000001</v>
      </c>
      <c r="C942">
        <v>245.98104900000001</v>
      </c>
      <c r="D942">
        <v>239.72453300000001</v>
      </c>
      <c r="E942">
        <v>241.93132</v>
      </c>
      <c r="F942">
        <v>241.93132</v>
      </c>
      <c r="G942">
        <v>8114873845</v>
      </c>
    </row>
    <row r="943" spans="1:7" ht="13">
      <c r="A943" s="22">
        <v>43989</v>
      </c>
      <c r="B943">
        <v>241.90808100000001</v>
      </c>
      <c r="C943">
        <v>245.43525700000001</v>
      </c>
      <c r="D943">
        <v>236.325256</v>
      </c>
      <c r="E943">
        <v>245.16725199999999</v>
      </c>
      <c r="F943">
        <v>245.16725199999999</v>
      </c>
      <c r="G943">
        <v>9544883157</v>
      </c>
    </row>
    <row r="944" spans="1:7" ht="13">
      <c r="A944" s="22">
        <v>43990</v>
      </c>
      <c r="B944">
        <v>245.178574</v>
      </c>
      <c r="C944">
        <v>246.64419599999999</v>
      </c>
      <c r="D944">
        <v>241.542191</v>
      </c>
      <c r="E944">
        <v>246.30990600000001</v>
      </c>
      <c r="F944">
        <v>246.30990600000001</v>
      </c>
      <c r="G944">
        <v>8076783299</v>
      </c>
    </row>
    <row r="945" spans="1:7" ht="13">
      <c r="A945" s="22">
        <v>43991</v>
      </c>
      <c r="B945">
        <v>246.17501799999999</v>
      </c>
      <c r="C945">
        <v>248.34243799999999</v>
      </c>
      <c r="D945">
        <v>242.33854700000001</v>
      </c>
      <c r="E945">
        <v>244.91145299999999</v>
      </c>
      <c r="F945">
        <v>244.91145299999999</v>
      </c>
      <c r="G945">
        <v>8446545788</v>
      </c>
    </row>
    <row r="946" spans="1:7" ht="13">
      <c r="A946" s="22">
        <v>43992</v>
      </c>
      <c r="B946">
        <v>244.822067</v>
      </c>
      <c r="C946">
        <v>248.65115399999999</v>
      </c>
      <c r="D946">
        <v>242.819748</v>
      </c>
      <c r="E946">
        <v>247.44494599999999</v>
      </c>
      <c r="F946">
        <v>247.44494599999999</v>
      </c>
      <c r="G946">
        <v>8792990206</v>
      </c>
    </row>
    <row r="947" spans="1:7" ht="13">
      <c r="A947" s="22">
        <v>43993</v>
      </c>
      <c r="B947">
        <v>247.54853800000001</v>
      </c>
      <c r="C947">
        <v>249.888306</v>
      </c>
      <c r="D947">
        <v>229.94297800000001</v>
      </c>
      <c r="E947">
        <v>231.70266699999999</v>
      </c>
      <c r="F947">
        <v>231.70266699999999</v>
      </c>
      <c r="G947">
        <v>12356528860</v>
      </c>
    </row>
    <row r="948" spans="1:7" ht="13">
      <c r="A948" s="22">
        <v>43994</v>
      </c>
      <c r="B948">
        <v>231.62545800000001</v>
      </c>
      <c r="C948">
        <v>239.354691</v>
      </c>
      <c r="D948">
        <v>229.64506499999999</v>
      </c>
      <c r="E948">
        <v>237.49321</v>
      </c>
      <c r="F948">
        <v>237.49321</v>
      </c>
      <c r="G948">
        <v>8868955009</v>
      </c>
    </row>
    <row r="949" spans="1:7" ht="13">
      <c r="A949" s="22">
        <v>43995</v>
      </c>
      <c r="B949">
        <v>237.54461699999999</v>
      </c>
      <c r="C949">
        <v>239.19309999999999</v>
      </c>
      <c r="D949">
        <v>235.889679</v>
      </c>
      <c r="E949">
        <v>238.90884399999999</v>
      </c>
      <c r="F949">
        <v>238.90884399999999</v>
      </c>
      <c r="G949">
        <v>7141624980</v>
      </c>
    </row>
    <row r="950" spans="1:7" ht="13">
      <c r="A950" s="22">
        <v>43996</v>
      </c>
      <c r="B950">
        <v>238.96818500000001</v>
      </c>
      <c r="C950">
        <v>239.10145600000001</v>
      </c>
      <c r="D950">
        <v>232.958191</v>
      </c>
      <c r="E950">
        <v>234.1147</v>
      </c>
      <c r="F950">
        <v>234.1147</v>
      </c>
      <c r="G950">
        <v>7439385176</v>
      </c>
    </row>
    <row r="951" spans="1:7" ht="13">
      <c r="A951" s="22">
        <v>43997</v>
      </c>
      <c r="B951">
        <v>234.05830399999999</v>
      </c>
      <c r="C951">
        <v>234.23783900000001</v>
      </c>
      <c r="D951">
        <v>221.24176</v>
      </c>
      <c r="E951">
        <v>229.928909</v>
      </c>
      <c r="F951">
        <v>229.928909</v>
      </c>
      <c r="G951">
        <v>10536099884</v>
      </c>
    </row>
    <row r="952" spans="1:7" ht="13">
      <c r="A952" s="22">
        <v>43998</v>
      </c>
      <c r="B952">
        <v>229.76229900000001</v>
      </c>
      <c r="C952">
        <v>236.39430200000001</v>
      </c>
      <c r="D952">
        <v>228.42614699999999</v>
      </c>
      <c r="E952">
        <v>234.416168</v>
      </c>
      <c r="F952">
        <v>234.416168</v>
      </c>
      <c r="G952">
        <v>7965648016</v>
      </c>
    </row>
    <row r="953" spans="1:7" ht="13">
      <c r="A953" s="22">
        <v>43999</v>
      </c>
      <c r="B953">
        <v>234.49237099999999</v>
      </c>
      <c r="C953">
        <v>235.95405600000001</v>
      </c>
      <c r="D953">
        <v>229.341644</v>
      </c>
      <c r="E953">
        <v>233.02827500000001</v>
      </c>
      <c r="F953">
        <v>233.02827500000001</v>
      </c>
      <c r="G953">
        <v>7701391592</v>
      </c>
    </row>
    <row r="954" spans="1:7" ht="13">
      <c r="A954" s="22">
        <v>44000</v>
      </c>
      <c r="B954">
        <v>232.898697</v>
      </c>
      <c r="C954">
        <v>234.57064800000001</v>
      </c>
      <c r="D954">
        <v>228.95143100000001</v>
      </c>
      <c r="E954">
        <v>232.10116600000001</v>
      </c>
      <c r="F954">
        <v>232.10116600000001</v>
      </c>
      <c r="G954">
        <v>6713800872</v>
      </c>
    </row>
    <row r="955" spans="1:7" ht="13">
      <c r="A955" s="22">
        <v>44001</v>
      </c>
      <c r="B955">
        <v>231.954971</v>
      </c>
      <c r="C955">
        <v>232.15411399999999</v>
      </c>
      <c r="D955">
        <v>226.79518100000001</v>
      </c>
      <c r="E955">
        <v>227.13829000000001</v>
      </c>
      <c r="F955">
        <v>227.13829000000001</v>
      </c>
      <c r="G955">
        <v>6946372590</v>
      </c>
    </row>
    <row r="956" spans="1:7" ht="13">
      <c r="A956" s="22">
        <v>44002</v>
      </c>
      <c r="B956">
        <v>226.97636399999999</v>
      </c>
      <c r="C956">
        <v>231.44901999999999</v>
      </c>
      <c r="D956">
        <v>226.640625</v>
      </c>
      <c r="E956">
        <v>229.274261</v>
      </c>
      <c r="F956">
        <v>229.274261</v>
      </c>
      <c r="G956">
        <v>6252830566</v>
      </c>
    </row>
    <row r="957" spans="1:7" ht="13">
      <c r="A957" s="22">
        <v>44003</v>
      </c>
      <c r="B957">
        <v>229.21614099999999</v>
      </c>
      <c r="C957">
        <v>232.358948</v>
      </c>
      <c r="D957">
        <v>228.49299600000001</v>
      </c>
      <c r="E957">
        <v>228.989822</v>
      </c>
      <c r="F957">
        <v>228.989822</v>
      </c>
      <c r="G957">
        <v>5600408178</v>
      </c>
    </row>
    <row r="958" spans="1:7" ht="13">
      <c r="A958" s="22">
        <v>44004</v>
      </c>
      <c r="B958">
        <v>229.00337200000001</v>
      </c>
      <c r="C958">
        <v>243.776016</v>
      </c>
      <c r="D958">
        <v>228.93473800000001</v>
      </c>
      <c r="E958">
        <v>242.533188</v>
      </c>
      <c r="F958">
        <v>242.533188</v>
      </c>
      <c r="G958">
        <v>9079586552</v>
      </c>
    </row>
    <row r="959" spans="1:7" ht="13">
      <c r="A959" s="22">
        <v>44005</v>
      </c>
      <c r="B959">
        <v>242.53701799999999</v>
      </c>
      <c r="C959">
        <v>244.86440999999999</v>
      </c>
      <c r="D959">
        <v>239.75973500000001</v>
      </c>
      <c r="E959">
        <v>244.14215100000001</v>
      </c>
      <c r="F959">
        <v>244.14215100000001</v>
      </c>
      <c r="G959">
        <v>6624530348</v>
      </c>
    </row>
    <row r="960" spans="1:7" ht="13">
      <c r="A960" s="22">
        <v>44006</v>
      </c>
      <c r="B960">
        <v>244.18592799999999</v>
      </c>
      <c r="C960">
        <v>248.508026</v>
      </c>
      <c r="D960">
        <v>232.807739</v>
      </c>
      <c r="E960">
        <v>235.77246099999999</v>
      </c>
      <c r="F960">
        <v>235.77246099999999</v>
      </c>
      <c r="G960">
        <v>8815030025</v>
      </c>
    </row>
    <row r="961" spans="1:7" ht="13">
      <c r="A961" s="22">
        <v>44007</v>
      </c>
      <c r="B961">
        <v>235.70285000000001</v>
      </c>
      <c r="C961">
        <v>236.053406</v>
      </c>
      <c r="D961">
        <v>230.29660000000001</v>
      </c>
      <c r="E961">
        <v>232.944489</v>
      </c>
      <c r="F961">
        <v>232.944489</v>
      </c>
      <c r="G961">
        <v>7010426122</v>
      </c>
    </row>
    <row r="962" spans="1:7" ht="13">
      <c r="A962" s="22">
        <v>44008</v>
      </c>
      <c r="B962">
        <v>232.877487</v>
      </c>
      <c r="C962">
        <v>233.90193199999999</v>
      </c>
      <c r="D962">
        <v>229.25945999999999</v>
      </c>
      <c r="E962">
        <v>229.66804500000001</v>
      </c>
      <c r="F962">
        <v>229.66804500000001</v>
      </c>
      <c r="G962">
        <v>7187490226</v>
      </c>
    </row>
    <row r="963" spans="1:7" ht="13">
      <c r="A963" s="22">
        <v>44009</v>
      </c>
      <c r="B963">
        <v>229.631485</v>
      </c>
      <c r="C963">
        <v>232.49342300000001</v>
      </c>
      <c r="D963">
        <v>220.56457499999999</v>
      </c>
      <c r="E963">
        <v>222.95979299999999</v>
      </c>
      <c r="F963">
        <v>222.95979299999999</v>
      </c>
      <c r="G963">
        <v>6918380955</v>
      </c>
    </row>
    <row r="964" spans="1:7" ht="13">
      <c r="A964" s="22">
        <v>44010</v>
      </c>
      <c r="B964">
        <v>222.91449</v>
      </c>
      <c r="C964">
        <v>228.59828200000001</v>
      </c>
      <c r="D964">
        <v>219.47267199999999</v>
      </c>
      <c r="E964">
        <v>225.34716800000001</v>
      </c>
      <c r="F964">
        <v>225.34716800000001</v>
      </c>
      <c r="G964">
        <v>6205925718</v>
      </c>
    </row>
    <row r="965" spans="1:7" ht="13">
      <c r="A965" s="22">
        <v>44011</v>
      </c>
      <c r="B965">
        <v>225.361435</v>
      </c>
      <c r="C965">
        <v>229.90321399999999</v>
      </c>
      <c r="D965">
        <v>222.25498999999999</v>
      </c>
      <c r="E965">
        <v>228.19487000000001</v>
      </c>
      <c r="F965">
        <v>228.19487000000001</v>
      </c>
      <c r="G965">
        <v>6726164653</v>
      </c>
    </row>
    <row r="966" spans="1:7" ht="13">
      <c r="A966" s="22">
        <v>44012</v>
      </c>
      <c r="B966">
        <v>227.96843000000001</v>
      </c>
      <c r="C966">
        <v>229.47680700000001</v>
      </c>
      <c r="D966">
        <v>224.81518600000001</v>
      </c>
      <c r="E966">
        <v>226.31500199999999</v>
      </c>
      <c r="F966">
        <v>226.31500199999999</v>
      </c>
      <c r="G966">
        <v>6094093001</v>
      </c>
    </row>
    <row r="967" spans="1:7" ht="13">
      <c r="A967" s="22">
        <v>44013</v>
      </c>
      <c r="B967">
        <v>226.13458299999999</v>
      </c>
      <c r="C967">
        <v>232.75611900000001</v>
      </c>
      <c r="D967">
        <v>224.83573899999999</v>
      </c>
      <c r="E967">
        <v>231.11341899999999</v>
      </c>
      <c r="F967">
        <v>231.11341899999999</v>
      </c>
      <c r="G967">
        <v>6463737443</v>
      </c>
    </row>
    <row r="968" spans="1:7" ht="13">
      <c r="A968" s="22">
        <v>44014</v>
      </c>
      <c r="B968">
        <v>231.28890999999999</v>
      </c>
      <c r="C968">
        <v>232.39688100000001</v>
      </c>
      <c r="D968">
        <v>225.46196</v>
      </c>
      <c r="E968">
        <v>229.39219700000001</v>
      </c>
      <c r="F968">
        <v>229.39219700000001</v>
      </c>
      <c r="G968">
        <v>6212210566</v>
      </c>
    </row>
    <row r="969" spans="1:7" ht="13">
      <c r="A969" s="22">
        <v>44015</v>
      </c>
      <c r="B969">
        <v>229.31895399999999</v>
      </c>
      <c r="C969">
        <v>229.62931800000001</v>
      </c>
      <c r="D969">
        <v>224.913971</v>
      </c>
      <c r="E969">
        <v>225.38706999999999</v>
      </c>
      <c r="F969">
        <v>225.38706999999999</v>
      </c>
      <c r="G969">
        <v>5109032700</v>
      </c>
    </row>
    <row r="970" spans="1:7" ht="13">
      <c r="A970" s="22">
        <v>44016</v>
      </c>
      <c r="B970">
        <v>225.28848300000001</v>
      </c>
      <c r="C970">
        <v>230.05413799999999</v>
      </c>
      <c r="D970">
        <v>225.13331600000001</v>
      </c>
      <c r="E970">
        <v>229.07411200000001</v>
      </c>
      <c r="F970">
        <v>229.07411200000001</v>
      </c>
      <c r="G970">
        <v>5228310135</v>
      </c>
    </row>
    <row r="971" spans="1:7" ht="13">
      <c r="A971" s="22">
        <v>44017</v>
      </c>
      <c r="B971">
        <v>228.97619599999999</v>
      </c>
      <c r="C971">
        <v>229.85672</v>
      </c>
      <c r="D971">
        <v>224.54449500000001</v>
      </c>
      <c r="E971">
        <v>227.66459699999999</v>
      </c>
      <c r="F971">
        <v>227.66459699999999</v>
      </c>
      <c r="G971">
        <v>5292172429</v>
      </c>
    </row>
    <row r="972" spans="1:7" ht="13">
      <c r="A972" s="22">
        <v>44018</v>
      </c>
      <c r="B972">
        <v>227.685013</v>
      </c>
      <c r="C972">
        <v>242.13270600000001</v>
      </c>
      <c r="D972">
        <v>227.029526</v>
      </c>
      <c r="E972">
        <v>241.510223</v>
      </c>
      <c r="F972">
        <v>241.510223</v>
      </c>
      <c r="G972">
        <v>8782917553</v>
      </c>
    </row>
    <row r="973" spans="1:7" ht="13">
      <c r="A973" s="22">
        <v>44019</v>
      </c>
      <c r="B973">
        <v>240.97259500000001</v>
      </c>
      <c r="C973">
        <v>242.68185399999999</v>
      </c>
      <c r="D973">
        <v>234.218658</v>
      </c>
      <c r="E973">
        <v>239.07553100000001</v>
      </c>
      <c r="F973">
        <v>239.07553100000001</v>
      </c>
      <c r="G973">
        <v>6441497597</v>
      </c>
    </row>
    <row r="974" spans="1:7" ht="13">
      <c r="A974" s="22">
        <v>44020</v>
      </c>
      <c r="B974">
        <v>239.15997300000001</v>
      </c>
      <c r="C974">
        <v>248.30886799999999</v>
      </c>
      <c r="D974">
        <v>238.39837600000001</v>
      </c>
      <c r="E974">
        <v>246.67001300000001</v>
      </c>
      <c r="F974">
        <v>246.67001300000001</v>
      </c>
      <c r="G974">
        <v>9892586411</v>
      </c>
    </row>
    <row r="975" spans="1:7" ht="13">
      <c r="A975" s="22">
        <v>44021</v>
      </c>
      <c r="B975">
        <v>246.74829099999999</v>
      </c>
      <c r="C975">
        <v>247.29167200000001</v>
      </c>
      <c r="D975">
        <v>239.898651</v>
      </c>
      <c r="E975">
        <v>243.015961</v>
      </c>
      <c r="F975">
        <v>243.015961</v>
      </c>
      <c r="G975">
        <v>8429099199</v>
      </c>
    </row>
    <row r="976" spans="1:7" ht="13">
      <c r="A976" s="22">
        <v>44022</v>
      </c>
      <c r="B976">
        <v>242.868011</v>
      </c>
      <c r="C976">
        <v>242.88378900000001</v>
      </c>
      <c r="D976">
        <v>236.73052999999999</v>
      </c>
      <c r="E976">
        <v>240.98498499999999</v>
      </c>
      <c r="F976">
        <v>240.98498499999999</v>
      </c>
      <c r="G976">
        <v>7281370522</v>
      </c>
    </row>
    <row r="977" spans="1:7" ht="13">
      <c r="A977" s="22">
        <v>44023</v>
      </c>
      <c r="B977">
        <v>241.04478499999999</v>
      </c>
      <c r="C977">
        <v>241.52748099999999</v>
      </c>
      <c r="D977">
        <v>238.33123800000001</v>
      </c>
      <c r="E977">
        <v>239.45817600000001</v>
      </c>
      <c r="F977">
        <v>239.45817600000001</v>
      </c>
      <c r="G977">
        <v>5643067316</v>
      </c>
    </row>
    <row r="978" spans="1:7" ht="13">
      <c r="A978" s="22">
        <v>44024</v>
      </c>
      <c r="B978">
        <v>239.459641</v>
      </c>
      <c r="C978">
        <v>243.31114199999999</v>
      </c>
      <c r="D978">
        <v>237.770218</v>
      </c>
      <c r="E978">
        <v>242.131699</v>
      </c>
      <c r="F978">
        <v>242.131699</v>
      </c>
      <c r="G978">
        <v>6596394718</v>
      </c>
    </row>
    <row r="979" spans="1:7" ht="13">
      <c r="A979" s="22">
        <v>44025</v>
      </c>
      <c r="B979">
        <v>242.18187</v>
      </c>
      <c r="C979">
        <v>244.31051600000001</v>
      </c>
      <c r="D979">
        <v>238.23237599999999</v>
      </c>
      <c r="E979">
        <v>239.60458399999999</v>
      </c>
      <c r="F979">
        <v>239.60458399999999</v>
      </c>
      <c r="G979">
        <v>7787751468</v>
      </c>
    </row>
    <row r="980" spans="1:7" ht="13">
      <c r="A980" s="22">
        <v>44026</v>
      </c>
      <c r="B980">
        <v>239.975616</v>
      </c>
      <c r="C980">
        <v>242.003784</v>
      </c>
      <c r="D980">
        <v>237.796188</v>
      </c>
      <c r="E980">
        <v>240.21148700000001</v>
      </c>
      <c r="F980">
        <v>240.21148700000001</v>
      </c>
      <c r="G980">
        <v>7357458555</v>
      </c>
    </row>
    <row r="981" spans="1:7" ht="13">
      <c r="A981" s="22">
        <v>44027</v>
      </c>
      <c r="B981">
        <v>240.14364599999999</v>
      </c>
      <c r="C981">
        <v>241.40269499999999</v>
      </c>
      <c r="D981">
        <v>237.09617600000001</v>
      </c>
      <c r="E981">
        <v>238.42352299999999</v>
      </c>
      <c r="F981">
        <v>238.42352299999999</v>
      </c>
      <c r="G981">
        <v>6189328448</v>
      </c>
    </row>
    <row r="982" spans="1:7" ht="13">
      <c r="A982" s="22">
        <v>44028</v>
      </c>
      <c r="B982">
        <v>238.45091199999999</v>
      </c>
      <c r="C982">
        <v>239.00625600000001</v>
      </c>
      <c r="D982">
        <v>231.62117000000001</v>
      </c>
      <c r="E982">
        <v>233.640884</v>
      </c>
      <c r="F982">
        <v>233.640884</v>
      </c>
      <c r="G982">
        <v>5832057567</v>
      </c>
    </row>
    <row r="983" spans="1:7" ht="13">
      <c r="A983" s="22">
        <v>44029</v>
      </c>
      <c r="B983">
        <v>233.69139100000001</v>
      </c>
      <c r="C983">
        <v>234.41506999999999</v>
      </c>
      <c r="D983">
        <v>232.10997</v>
      </c>
      <c r="E983">
        <v>232.773087</v>
      </c>
      <c r="F983">
        <v>232.773087</v>
      </c>
      <c r="G983">
        <v>5859850529</v>
      </c>
    </row>
    <row r="984" spans="1:7" ht="13">
      <c r="A984" s="22">
        <v>44030</v>
      </c>
      <c r="B984">
        <v>232.855682</v>
      </c>
      <c r="C984">
        <v>236.54397599999999</v>
      </c>
      <c r="D984">
        <v>232.32489000000001</v>
      </c>
      <c r="E984">
        <v>235.48381000000001</v>
      </c>
      <c r="F984">
        <v>235.48381000000001</v>
      </c>
      <c r="G984">
        <v>5397402117</v>
      </c>
    </row>
    <row r="985" spans="1:7" ht="13">
      <c r="A985" s="22">
        <v>44031</v>
      </c>
      <c r="B985">
        <v>235.45829800000001</v>
      </c>
      <c r="C985">
        <v>239.16068999999999</v>
      </c>
      <c r="D985">
        <v>233.27973900000001</v>
      </c>
      <c r="E985">
        <v>238.48751799999999</v>
      </c>
      <c r="F985">
        <v>238.48751799999999</v>
      </c>
      <c r="G985">
        <v>6251377305</v>
      </c>
    </row>
    <row r="986" spans="1:7" ht="13">
      <c r="A986" s="22">
        <v>44032</v>
      </c>
      <c r="B986">
        <v>238.49487300000001</v>
      </c>
      <c r="C986">
        <v>239.57624799999999</v>
      </c>
      <c r="D986">
        <v>234.85264599999999</v>
      </c>
      <c r="E986">
        <v>236.15316799999999</v>
      </c>
      <c r="F986">
        <v>236.15316799999999</v>
      </c>
      <c r="G986">
        <v>5600686192</v>
      </c>
    </row>
    <row r="987" spans="1:7" ht="13">
      <c r="A987" s="22">
        <v>44033</v>
      </c>
      <c r="B987">
        <v>236.302505</v>
      </c>
      <c r="C987">
        <v>246.18626399999999</v>
      </c>
      <c r="D987">
        <v>235.680969</v>
      </c>
      <c r="E987">
        <v>245.01672400000001</v>
      </c>
      <c r="F987">
        <v>245.01672400000001</v>
      </c>
      <c r="G987">
        <v>6806696015</v>
      </c>
    </row>
    <row r="988" spans="1:7" ht="13">
      <c r="A988" s="22">
        <v>44034</v>
      </c>
      <c r="B988">
        <v>245.037262</v>
      </c>
      <c r="C988">
        <v>262.98504600000001</v>
      </c>
      <c r="D988">
        <v>242.48434399999999</v>
      </c>
      <c r="E988">
        <v>262.19064300000002</v>
      </c>
      <c r="F988">
        <v>262.19064300000002</v>
      </c>
      <c r="G988">
        <v>7702077383</v>
      </c>
    </row>
    <row r="989" spans="1:7" ht="13">
      <c r="A989" s="22">
        <v>44035</v>
      </c>
      <c r="B989">
        <v>262.38864100000001</v>
      </c>
      <c r="C989">
        <v>277.58346599999999</v>
      </c>
      <c r="D989">
        <v>261.04708900000003</v>
      </c>
      <c r="E989">
        <v>274.68905599999999</v>
      </c>
      <c r="F989">
        <v>274.68905599999999</v>
      </c>
      <c r="G989">
        <v>10281309262</v>
      </c>
    </row>
    <row r="990" spans="1:7" ht="13">
      <c r="A990" s="22">
        <v>44036</v>
      </c>
      <c r="B990">
        <v>274.72268700000001</v>
      </c>
      <c r="C990">
        <v>286.19284099999999</v>
      </c>
      <c r="D990">
        <v>269.239777</v>
      </c>
      <c r="E990">
        <v>279.21542399999998</v>
      </c>
      <c r="F990">
        <v>279.21542399999998</v>
      </c>
      <c r="G990">
        <v>9466060358</v>
      </c>
    </row>
    <row r="991" spans="1:7" ht="13">
      <c r="A991" s="22">
        <v>44037</v>
      </c>
      <c r="B991">
        <v>279.02636699999999</v>
      </c>
      <c r="C991">
        <v>306.74099699999999</v>
      </c>
      <c r="D991">
        <v>279.02636699999999</v>
      </c>
      <c r="E991">
        <v>304.05676299999999</v>
      </c>
      <c r="F991">
        <v>304.05676299999999</v>
      </c>
      <c r="G991">
        <v>10785021813</v>
      </c>
    </row>
    <row r="992" spans="1:7" ht="13">
      <c r="A992" s="22">
        <v>44038</v>
      </c>
      <c r="B992">
        <v>303.69238300000001</v>
      </c>
      <c r="C992">
        <v>316.38632200000001</v>
      </c>
      <c r="D992">
        <v>300.26782200000002</v>
      </c>
      <c r="E992">
        <v>309.64361600000001</v>
      </c>
      <c r="F992">
        <v>309.64361600000001</v>
      </c>
      <c r="G992">
        <v>12003973026</v>
      </c>
    </row>
    <row r="993" spans="1:7" ht="13">
      <c r="A993" s="22">
        <v>44039</v>
      </c>
      <c r="B993">
        <v>309.65792800000003</v>
      </c>
      <c r="C993">
        <v>330.70120200000002</v>
      </c>
      <c r="D993">
        <v>309.65792800000003</v>
      </c>
      <c r="E993">
        <v>321.51409899999999</v>
      </c>
      <c r="F993">
        <v>321.51409899999999</v>
      </c>
      <c r="G993">
        <v>15644257058</v>
      </c>
    </row>
    <row r="994" spans="1:7" ht="13">
      <c r="A994" s="22">
        <v>44040</v>
      </c>
      <c r="B994">
        <v>321.82974200000001</v>
      </c>
      <c r="C994">
        <v>325.90597500000001</v>
      </c>
      <c r="D994">
        <v>307.72134399999999</v>
      </c>
      <c r="E994">
        <v>316.65725700000002</v>
      </c>
      <c r="F994">
        <v>316.65725700000002</v>
      </c>
      <c r="G994">
        <v>12357108065</v>
      </c>
    </row>
    <row r="995" spans="1:7" ht="13">
      <c r="A995" s="22">
        <v>44041</v>
      </c>
      <c r="B995">
        <v>316.55535900000001</v>
      </c>
      <c r="C995">
        <v>324.38079800000003</v>
      </c>
      <c r="D995">
        <v>313.10958900000003</v>
      </c>
      <c r="E995">
        <v>318.19088699999998</v>
      </c>
      <c r="F995">
        <v>318.19088699999998</v>
      </c>
      <c r="G995">
        <v>10878845706</v>
      </c>
    </row>
    <row r="996" spans="1:7" ht="13">
      <c r="A996" s="22">
        <v>44042</v>
      </c>
      <c r="B996">
        <v>318.14498900000001</v>
      </c>
      <c r="C996">
        <v>338.63119499999999</v>
      </c>
      <c r="D996">
        <v>315.75109900000001</v>
      </c>
      <c r="E996">
        <v>334.58663899999999</v>
      </c>
      <c r="F996">
        <v>334.58663899999999</v>
      </c>
      <c r="G996">
        <v>11827689045</v>
      </c>
    </row>
    <row r="997" spans="1:7" ht="13">
      <c r="A997" s="22">
        <v>44043</v>
      </c>
      <c r="B997">
        <v>334.63372800000002</v>
      </c>
      <c r="C997">
        <v>348.61135899999999</v>
      </c>
      <c r="D997">
        <v>329.34094199999998</v>
      </c>
      <c r="E997">
        <v>345.55465700000002</v>
      </c>
      <c r="F997">
        <v>345.55465700000002</v>
      </c>
      <c r="G997">
        <v>12030600492</v>
      </c>
    </row>
    <row r="998" spans="1:7" ht="13">
      <c r="A998" s="22">
        <v>44044</v>
      </c>
      <c r="B998">
        <v>345.79861499999998</v>
      </c>
      <c r="C998">
        <v>388.847961</v>
      </c>
      <c r="D998">
        <v>343.58743299999998</v>
      </c>
      <c r="E998">
        <v>385.19970699999999</v>
      </c>
      <c r="F998">
        <v>385.19970699999999</v>
      </c>
      <c r="G998">
        <v>14045259477</v>
      </c>
    </row>
    <row r="999" spans="1:7" ht="13">
      <c r="A999" s="22">
        <v>44045</v>
      </c>
      <c r="B999">
        <v>385.54986600000001</v>
      </c>
      <c r="C999">
        <v>411.22830199999999</v>
      </c>
      <c r="D999">
        <v>357.14364599999999</v>
      </c>
      <c r="E999">
        <v>370.67172199999999</v>
      </c>
      <c r="F999">
        <v>370.67172199999999</v>
      </c>
      <c r="G999">
        <v>18909744275</v>
      </c>
    </row>
    <row r="1000" spans="1:7" ht="13">
      <c r="A1000" s="22">
        <v>44046</v>
      </c>
      <c r="B1000">
        <v>371.13385</v>
      </c>
      <c r="C1000">
        <v>396.50698899999998</v>
      </c>
      <c r="D1000">
        <v>369.33633400000002</v>
      </c>
      <c r="E1000">
        <v>386.29516599999999</v>
      </c>
      <c r="F1000">
        <v>386.29516599999999</v>
      </c>
      <c r="G1000">
        <v>12834648062</v>
      </c>
    </row>
    <row r="1001" spans="1:7" ht="13">
      <c r="A1001" s="22">
        <v>44047</v>
      </c>
      <c r="B1001">
        <v>386.15646400000003</v>
      </c>
      <c r="C1001">
        <v>400.70062300000001</v>
      </c>
      <c r="D1001">
        <v>382.98510700000003</v>
      </c>
      <c r="E1001">
        <v>389.87548800000002</v>
      </c>
      <c r="F1001">
        <v>389.87548800000002</v>
      </c>
      <c r="G1001">
        <v>14086704221</v>
      </c>
    </row>
    <row r="1002" spans="1:7" ht="13">
      <c r="A1002" s="22">
        <v>44048</v>
      </c>
      <c r="B1002">
        <v>389.71081500000003</v>
      </c>
      <c r="C1002">
        <v>406.30395499999997</v>
      </c>
      <c r="D1002">
        <v>386.21847500000001</v>
      </c>
      <c r="E1002">
        <v>401.590576</v>
      </c>
      <c r="F1002">
        <v>401.590576</v>
      </c>
      <c r="G1002">
        <v>12875466638</v>
      </c>
    </row>
    <row r="1003" spans="1:7" ht="13">
      <c r="A1003" s="22">
        <v>44049</v>
      </c>
      <c r="B1003">
        <v>401.58386200000001</v>
      </c>
      <c r="C1003">
        <v>403.48867799999999</v>
      </c>
      <c r="D1003">
        <v>392.600189</v>
      </c>
      <c r="E1003">
        <v>394.96194500000001</v>
      </c>
      <c r="F1003">
        <v>394.96194500000001</v>
      </c>
      <c r="G1003">
        <v>11304626458</v>
      </c>
    </row>
    <row r="1004" spans="1:7" ht="13">
      <c r="A1004" s="22">
        <v>44050</v>
      </c>
      <c r="B1004">
        <v>395.22686800000002</v>
      </c>
      <c r="C1004">
        <v>398.24902300000002</v>
      </c>
      <c r="D1004">
        <v>367.93551600000001</v>
      </c>
      <c r="E1004">
        <v>379.51284800000002</v>
      </c>
      <c r="F1004">
        <v>379.51284800000002</v>
      </c>
      <c r="G1004">
        <v>12751687084</v>
      </c>
    </row>
    <row r="1005" spans="1:7" ht="13">
      <c r="A1005" s="22">
        <v>44051</v>
      </c>
      <c r="B1005">
        <v>379.55157500000001</v>
      </c>
      <c r="C1005">
        <v>393.98736600000001</v>
      </c>
      <c r="D1005">
        <v>377.34973100000002</v>
      </c>
      <c r="E1005">
        <v>393.98736600000001</v>
      </c>
      <c r="F1005">
        <v>393.98736600000001</v>
      </c>
      <c r="G1005">
        <v>9342060531</v>
      </c>
    </row>
    <row r="1006" spans="1:7" ht="13">
      <c r="A1006" s="22">
        <v>44052</v>
      </c>
      <c r="B1006">
        <v>395.30523699999998</v>
      </c>
      <c r="C1006">
        <v>399.73709100000002</v>
      </c>
      <c r="D1006">
        <v>385.83071899999999</v>
      </c>
      <c r="E1006">
        <v>391.120453</v>
      </c>
      <c r="F1006">
        <v>391.120453</v>
      </c>
      <c r="G1006">
        <v>9451065592</v>
      </c>
    </row>
    <row r="1007" spans="1:7" ht="13">
      <c r="A1007" s="22">
        <v>44053</v>
      </c>
      <c r="B1007">
        <v>391.04150399999997</v>
      </c>
      <c r="C1007">
        <v>399.375946</v>
      </c>
      <c r="D1007">
        <v>391.04150399999997</v>
      </c>
      <c r="E1007">
        <v>395.88757299999997</v>
      </c>
      <c r="F1007">
        <v>395.88757299999997</v>
      </c>
      <c r="G1007">
        <v>11685827893</v>
      </c>
    </row>
    <row r="1008" spans="1:7" ht="13">
      <c r="A1008" s="22">
        <v>44054</v>
      </c>
      <c r="B1008">
        <v>395.89471400000002</v>
      </c>
      <c r="C1008">
        <v>398.47891199999998</v>
      </c>
      <c r="D1008">
        <v>370.86062600000002</v>
      </c>
      <c r="E1008">
        <v>380.38406400000002</v>
      </c>
      <c r="F1008">
        <v>380.38406400000002</v>
      </c>
      <c r="G1008">
        <v>12792218737</v>
      </c>
    </row>
    <row r="1009" spans="1:7" ht="13">
      <c r="A1009" s="22">
        <v>44055</v>
      </c>
      <c r="B1009">
        <v>380.06381199999998</v>
      </c>
      <c r="C1009">
        <v>391.31231700000001</v>
      </c>
      <c r="D1009">
        <v>367.92361499999998</v>
      </c>
      <c r="E1009">
        <v>391.02417000000003</v>
      </c>
      <c r="F1009">
        <v>391.02417000000003</v>
      </c>
      <c r="G1009">
        <v>12408772745</v>
      </c>
    </row>
    <row r="1010" spans="1:7" ht="13">
      <c r="A1010" s="22">
        <v>44056</v>
      </c>
      <c r="B1010">
        <v>390.83810399999999</v>
      </c>
      <c r="C1010">
        <v>432.90460200000001</v>
      </c>
      <c r="D1010">
        <v>379.71087599999998</v>
      </c>
      <c r="E1010">
        <v>428.74179099999998</v>
      </c>
      <c r="F1010">
        <v>428.74179099999998</v>
      </c>
      <c r="G1010">
        <v>18480303526</v>
      </c>
    </row>
    <row r="1011" spans="1:7" ht="13">
      <c r="A1011" s="22">
        <v>44057</v>
      </c>
      <c r="B1011">
        <v>428.677277</v>
      </c>
      <c r="C1011">
        <v>444.57775900000001</v>
      </c>
      <c r="D1011">
        <v>423.34585600000003</v>
      </c>
      <c r="E1011">
        <v>437.39782700000001</v>
      </c>
      <c r="F1011">
        <v>437.39782700000001</v>
      </c>
      <c r="G1011">
        <v>15064589987</v>
      </c>
    </row>
    <row r="1012" spans="1:7" ht="13">
      <c r="A1012" s="22">
        <v>44058</v>
      </c>
      <c r="B1012">
        <v>437.56298800000002</v>
      </c>
      <c r="C1012">
        <v>441.75460800000002</v>
      </c>
      <c r="D1012">
        <v>429.87460299999998</v>
      </c>
      <c r="E1012">
        <v>433.354919</v>
      </c>
      <c r="F1012">
        <v>433.354919</v>
      </c>
      <c r="G1012">
        <v>12416067894</v>
      </c>
    </row>
    <row r="1013" spans="1:7" ht="13">
      <c r="A1013" s="22">
        <v>44059</v>
      </c>
      <c r="B1013">
        <v>433.35058600000002</v>
      </c>
      <c r="C1013">
        <v>436.26583900000003</v>
      </c>
      <c r="D1013">
        <v>415.08624300000002</v>
      </c>
      <c r="E1013">
        <v>433.78662100000003</v>
      </c>
      <c r="F1013">
        <v>433.78662100000003</v>
      </c>
      <c r="G1013">
        <v>12168816874</v>
      </c>
    </row>
    <row r="1014" spans="1:7" ht="13">
      <c r="A1014" s="22">
        <v>44060</v>
      </c>
      <c r="B1014">
        <v>433.97375499999998</v>
      </c>
      <c r="C1014">
        <v>442.73498499999999</v>
      </c>
      <c r="D1014">
        <v>422.64727800000003</v>
      </c>
      <c r="E1014">
        <v>429.53125</v>
      </c>
      <c r="F1014">
        <v>429.53125</v>
      </c>
      <c r="G1014">
        <v>13227089410</v>
      </c>
    </row>
    <row r="1015" spans="1:7" ht="13">
      <c r="A1015" s="22">
        <v>44061</v>
      </c>
      <c r="B1015">
        <v>429.66961700000002</v>
      </c>
      <c r="C1015">
        <v>432.58029199999999</v>
      </c>
      <c r="D1015">
        <v>419.674103</v>
      </c>
      <c r="E1015">
        <v>423.66931199999999</v>
      </c>
      <c r="F1015">
        <v>423.66931199999999</v>
      </c>
      <c r="G1015">
        <v>11978984079</v>
      </c>
    </row>
    <row r="1016" spans="1:7" ht="13">
      <c r="A1016" s="22">
        <v>44062</v>
      </c>
      <c r="B1016">
        <v>423.738586</v>
      </c>
      <c r="C1016">
        <v>427.02465799999999</v>
      </c>
      <c r="D1016">
        <v>396.67834499999998</v>
      </c>
      <c r="E1016">
        <v>406.463776</v>
      </c>
      <c r="F1016">
        <v>406.463776</v>
      </c>
      <c r="G1016">
        <v>13137391167</v>
      </c>
    </row>
    <row r="1017" spans="1:7" ht="13">
      <c r="A1017" s="22">
        <v>44063</v>
      </c>
      <c r="B1017">
        <v>406.75891100000001</v>
      </c>
      <c r="C1017">
        <v>418.73443600000002</v>
      </c>
      <c r="D1017">
        <v>404.026093</v>
      </c>
      <c r="E1017">
        <v>416.43978900000002</v>
      </c>
      <c r="F1017">
        <v>416.43978900000002</v>
      </c>
      <c r="G1017">
        <v>10043032427</v>
      </c>
    </row>
    <row r="1018" spans="1:7" ht="13">
      <c r="A1018" s="22">
        <v>44064</v>
      </c>
      <c r="B1018">
        <v>416.14877300000001</v>
      </c>
      <c r="C1018">
        <v>418.63797</v>
      </c>
      <c r="D1018">
        <v>387.44113199999998</v>
      </c>
      <c r="E1018">
        <v>389.12634300000002</v>
      </c>
      <c r="F1018">
        <v>389.12634300000002</v>
      </c>
      <c r="G1018">
        <v>11781796374</v>
      </c>
    </row>
    <row r="1019" spans="1:7" ht="13">
      <c r="A1019" s="22">
        <v>44065</v>
      </c>
      <c r="B1019">
        <v>389.03109699999999</v>
      </c>
      <c r="C1019">
        <v>396.46658300000001</v>
      </c>
      <c r="D1019">
        <v>382.81463600000001</v>
      </c>
      <c r="E1019">
        <v>395.83514400000001</v>
      </c>
      <c r="F1019">
        <v>395.83514400000001</v>
      </c>
      <c r="G1019">
        <v>10131847985</v>
      </c>
    </row>
    <row r="1020" spans="1:7" ht="13">
      <c r="A1020" s="22">
        <v>44066</v>
      </c>
      <c r="B1020">
        <v>395.562836</v>
      </c>
      <c r="C1020">
        <v>396.49041699999998</v>
      </c>
      <c r="D1020">
        <v>385.03979500000003</v>
      </c>
      <c r="E1020">
        <v>391.38449100000003</v>
      </c>
      <c r="F1020">
        <v>391.38449100000003</v>
      </c>
      <c r="G1020">
        <v>8137303970</v>
      </c>
    </row>
    <row r="1021" spans="1:7" ht="13">
      <c r="A1021" s="22">
        <v>44067</v>
      </c>
      <c r="B1021">
        <v>391.67898600000001</v>
      </c>
      <c r="C1021">
        <v>409.38857999999999</v>
      </c>
      <c r="D1021">
        <v>389.31460600000003</v>
      </c>
      <c r="E1021">
        <v>408.14419600000002</v>
      </c>
      <c r="F1021">
        <v>408.14419600000002</v>
      </c>
      <c r="G1021">
        <v>10328860398</v>
      </c>
    </row>
    <row r="1022" spans="1:7" ht="13">
      <c r="A1022" s="22">
        <v>44068</v>
      </c>
      <c r="B1022">
        <v>408.071686</v>
      </c>
      <c r="C1022">
        <v>408.52792399999998</v>
      </c>
      <c r="D1022">
        <v>374.35537699999998</v>
      </c>
      <c r="E1022">
        <v>384.00103799999999</v>
      </c>
      <c r="F1022">
        <v>384.00103799999999</v>
      </c>
      <c r="G1022">
        <v>12428442042</v>
      </c>
    </row>
    <row r="1023" spans="1:7" ht="13">
      <c r="A1023" s="22">
        <v>44069</v>
      </c>
      <c r="B1023">
        <v>383.97744799999998</v>
      </c>
      <c r="C1023">
        <v>391.87326000000002</v>
      </c>
      <c r="D1023">
        <v>378.70584100000002</v>
      </c>
      <c r="E1023">
        <v>386.46612499999998</v>
      </c>
      <c r="F1023">
        <v>386.46612499999998</v>
      </c>
      <c r="G1023">
        <v>9967343483</v>
      </c>
    </row>
    <row r="1024" spans="1:7" ht="13">
      <c r="A1024" s="22">
        <v>44070</v>
      </c>
      <c r="B1024">
        <v>386.60986300000002</v>
      </c>
      <c r="C1024">
        <v>395.34918199999998</v>
      </c>
      <c r="D1024">
        <v>374.86648600000001</v>
      </c>
      <c r="E1024">
        <v>382.63262900000001</v>
      </c>
      <c r="F1024">
        <v>382.63262900000001</v>
      </c>
      <c r="G1024">
        <v>10457777652</v>
      </c>
    </row>
    <row r="1025" spans="1:7" ht="13">
      <c r="A1025" s="22">
        <v>44071</v>
      </c>
      <c r="B1025">
        <v>382.62957799999998</v>
      </c>
      <c r="C1025">
        <v>397.75762900000001</v>
      </c>
      <c r="D1025">
        <v>381.27383400000002</v>
      </c>
      <c r="E1025">
        <v>395.874664</v>
      </c>
      <c r="F1025">
        <v>395.874664</v>
      </c>
      <c r="G1025">
        <v>9120674421</v>
      </c>
    </row>
    <row r="1026" spans="1:7" ht="13">
      <c r="A1026" s="22">
        <v>44072</v>
      </c>
      <c r="B1026">
        <v>395.687592</v>
      </c>
      <c r="C1026">
        <v>405.61636399999998</v>
      </c>
      <c r="D1026">
        <v>393.03741500000001</v>
      </c>
      <c r="E1026">
        <v>399.92147799999998</v>
      </c>
      <c r="F1026">
        <v>399.92147799999998</v>
      </c>
      <c r="G1026">
        <v>8777703481</v>
      </c>
    </row>
    <row r="1027" spans="1:7" ht="13">
      <c r="A1027" s="22">
        <v>44073</v>
      </c>
      <c r="B1027">
        <v>399.61669899999998</v>
      </c>
      <c r="C1027">
        <v>428.663971</v>
      </c>
      <c r="D1027">
        <v>399.60836799999998</v>
      </c>
      <c r="E1027">
        <v>428.39572099999998</v>
      </c>
      <c r="F1027">
        <v>428.39572099999998</v>
      </c>
      <c r="G1027">
        <v>11211948040</v>
      </c>
    </row>
    <row r="1028" spans="1:7" ht="13">
      <c r="A1028" s="22">
        <v>44074</v>
      </c>
      <c r="B1028">
        <v>428.50900300000001</v>
      </c>
      <c r="C1028">
        <v>438.56033300000001</v>
      </c>
      <c r="D1028">
        <v>419.770172</v>
      </c>
      <c r="E1028">
        <v>435.07974200000001</v>
      </c>
      <c r="F1028">
        <v>435.07974200000001</v>
      </c>
      <c r="G1028">
        <v>12774741797</v>
      </c>
    </row>
    <row r="1029" spans="1:7" ht="13">
      <c r="A1029" s="22">
        <v>44075</v>
      </c>
      <c r="B1029">
        <v>434.87445100000002</v>
      </c>
      <c r="C1029">
        <v>487.211884</v>
      </c>
      <c r="D1029">
        <v>432.07919299999998</v>
      </c>
      <c r="E1029">
        <v>477.05191000000002</v>
      </c>
      <c r="F1029">
        <v>477.05191000000002</v>
      </c>
      <c r="G1029">
        <v>18862763756</v>
      </c>
    </row>
    <row r="1030" spans="1:7" ht="13">
      <c r="A1030" s="22">
        <v>44076</v>
      </c>
      <c r="B1030">
        <v>477.00787400000002</v>
      </c>
      <c r="C1030">
        <v>480.33099399999998</v>
      </c>
      <c r="D1030">
        <v>424.46002199999998</v>
      </c>
      <c r="E1030">
        <v>440.04049700000002</v>
      </c>
      <c r="F1030">
        <v>440.04049700000002</v>
      </c>
      <c r="G1030">
        <v>19691854014</v>
      </c>
    </row>
    <row r="1031" spans="1:7" ht="13">
      <c r="A1031" s="22">
        <v>44077</v>
      </c>
      <c r="B1031">
        <v>440.23998999999998</v>
      </c>
      <c r="C1031">
        <v>449.53247099999999</v>
      </c>
      <c r="D1031">
        <v>381.12970000000001</v>
      </c>
      <c r="E1031">
        <v>385.67193600000002</v>
      </c>
      <c r="F1031">
        <v>385.67193600000002</v>
      </c>
      <c r="G1031">
        <v>19622845896</v>
      </c>
    </row>
    <row r="1032" spans="1:7" ht="13">
      <c r="A1032" s="22">
        <v>44078</v>
      </c>
      <c r="B1032">
        <v>384.67163099999999</v>
      </c>
      <c r="C1032">
        <v>402.411743</v>
      </c>
      <c r="D1032">
        <v>371.63668799999999</v>
      </c>
      <c r="E1032">
        <v>388.24115</v>
      </c>
      <c r="F1032">
        <v>388.24115</v>
      </c>
      <c r="G1032">
        <v>16747106257</v>
      </c>
    </row>
    <row r="1033" spans="1:7" ht="13">
      <c r="A1033" s="22">
        <v>44079</v>
      </c>
      <c r="B1033">
        <v>388.03839099999999</v>
      </c>
      <c r="C1033">
        <v>394.17227200000002</v>
      </c>
      <c r="D1033">
        <v>316.77435300000002</v>
      </c>
      <c r="E1033">
        <v>335.26007099999998</v>
      </c>
      <c r="F1033">
        <v>335.26007099999998</v>
      </c>
      <c r="G1033">
        <v>29880047640</v>
      </c>
    </row>
    <row r="1034" spans="1:7" ht="13">
      <c r="A1034" s="22">
        <v>44080</v>
      </c>
      <c r="B1034">
        <v>335.334564</v>
      </c>
      <c r="C1034">
        <v>359.76403800000003</v>
      </c>
      <c r="D1034">
        <v>319.041901</v>
      </c>
      <c r="E1034">
        <v>353.36227400000001</v>
      </c>
      <c r="F1034">
        <v>353.36227400000001</v>
      </c>
      <c r="G1034">
        <v>27643678917</v>
      </c>
    </row>
    <row r="1035" spans="1:7" ht="13">
      <c r="A1035" s="22">
        <v>44081</v>
      </c>
      <c r="B1035">
        <v>353.45025600000002</v>
      </c>
      <c r="C1035">
        <v>358.211884</v>
      </c>
      <c r="D1035">
        <v>326.25436400000001</v>
      </c>
      <c r="E1035">
        <v>352.67349200000001</v>
      </c>
      <c r="F1035">
        <v>352.67349200000001</v>
      </c>
      <c r="G1035">
        <v>21763614732</v>
      </c>
    </row>
    <row r="1036" spans="1:7" ht="13">
      <c r="A1036" s="22">
        <v>44082</v>
      </c>
      <c r="B1036">
        <v>353.202271</v>
      </c>
      <c r="C1036">
        <v>355.56286599999999</v>
      </c>
      <c r="D1036">
        <v>328.81677200000001</v>
      </c>
      <c r="E1036">
        <v>337.60211199999998</v>
      </c>
      <c r="F1036">
        <v>337.60211199999998</v>
      </c>
      <c r="G1036">
        <v>17991403432</v>
      </c>
    </row>
    <row r="1037" spans="1:7" ht="13">
      <c r="A1037" s="22">
        <v>44083</v>
      </c>
      <c r="B1037">
        <v>337.82492100000002</v>
      </c>
      <c r="C1037">
        <v>359.16449</v>
      </c>
      <c r="D1037">
        <v>332.165009</v>
      </c>
      <c r="E1037">
        <v>351.11001599999997</v>
      </c>
      <c r="F1037">
        <v>351.11001599999997</v>
      </c>
      <c r="G1037">
        <v>14547933520</v>
      </c>
    </row>
    <row r="1038" spans="1:7" ht="13">
      <c r="A1038" s="22">
        <v>44084</v>
      </c>
      <c r="B1038">
        <v>351.42932100000002</v>
      </c>
      <c r="C1038">
        <v>377.39358499999997</v>
      </c>
      <c r="D1038">
        <v>351.11175500000002</v>
      </c>
      <c r="E1038">
        <v>368.10189800000001</v>
      </c>
      <c r="F1038">
        <v>368.10189800000001</v>
      </c>
      <c r="G1038">
        <v>31421134556</v>
      </c>
    </row>
    <row r="1039" spans="1:7" ht="13">
      <c r="A1039" s="22">
        <v>44085</v>
      </c>
      <c r="B1039">
        <v>368.11849999999998</v>
      </c>
      <c r="C1039">
        <v>376.630402</v>
      </c>
      <c r="D1039">
        <v>355.582581</v>
      </c>
      <c r="E1039">
        <v>374.69558699999999</v>
      </c>
      <c r="F1039">
        <v>374.69558699999999</v>
      </c>
      <c r="G1039">
        <v>27296269329</v>
      </c>
    </row>
    <row r="1040" spans="1:7" ht="13">
      <c r="A1040" s="22">
        <v>44086</v>
      </c>
      <c r="B1040">
        <v>374.59539799999999</v>
      </c>
      <c r="C1040">
        <v>387.53845200000001</v>
      </c>
      <c r="D1040">
        <v>367.84219400000001</v>
      </c>
      <c r="E1040">
        <v>387.18310500000001</v>
      </c>
      <c r="F1040">
        <v>387.18310500000001</v>
      </c>
      <c r="G1040">
        <v>13295405814</v>
      </c>
    </row>
    <row r="1041" spans="1:7" ht="13">
      <c r="A1041" s="22">
        <v>44087</v>
      </c>
      <c r="B1041">
        <v>387.51928700000002</v>
      </c>
      <c r="C1041">
        <v>388.95980800000001</v>
      </c>
      <c r="D1041">
        <v>354.34017899999998</v>
      </c>
      <c r="E1041">
        <v>365.57000699999998</v>
      </c>
      <c r="F1041">
        <v>365.57000699999998</v>
      </c>
      <c r="G1041">
        <v>15005899191</v>
      </c>
    </row>
    <row r="1042" spans="1:7" ht="13">
      <c r="A1042" s="22">
        <v>44088</v>
      </c>
      <c r="B1042">
        <v>365.69958500000001</v>
      </c>
      <c r="C1042">
        <v>384.48519900000002</v>
      </c>
      <c r="D1042">
        <v>357.56976300000002</v>
      </c>
      <c r="E1042">
        <v>377.26886000000002</v>
      </c>
      <c r="F1042">
        <v>377.26886000000002</v>
      </c>
      <c r="G1042">
        <v>17536695361</v>
      </c>
    </row>
    <row r="1043" spans="1:7" ht="13">
      <c r="A1043" s="22">
        <v>44089</v>
      </c>
      <c r="B1043">
        <v>377.154022</v>
      </c>
      <c r="C1043">
        <v>381.50830100000002</v>
      </c>
      <c r="D1043">
        <v>363.60681199999999</v>
      </c>
      <c r="E1043">
        <v>364.839203</v>
      </c>
      <c r="F1043">
        <v>364.839203</v>
      </c>
      <c r="G1043">
        <v>16140584321</v>
      </c>
    </row>
    <row r="1044" spans="1:7" ht="13">
      <c r="A1044" s="22">
        <v>44090</v>
      </c>
      <c r="B1044">
        <v>364.743988</v>
      </c>
      <c r="C1044">
        <v>372.767426</v>
      </c>
      <c r="D1044">
        <v>356.68273900000003</v>
      </c>
      <c r="E1044">
        <v>365.81228599999997</v>
      </c>
      <c r="F1044">
        <v>365.81228599999997</v>
      </c>
      <c r="G1044">
        <v>16107612177</v>
      </c>
    </row>
    <row r="1045" spans="1:7" ht="13">
      <c r="A1045" s="22">
        <v>44091</v>
      </c>
      <c r="B1045">
        <v>365.86578400000002</v>
      </c>
      <c r="C1045">
        <v>393.901611</v>
      </c>
      <c r="D1045">
        <v>364.79513500000002</v>
      </c>
      <c r="E1045">
        <v>389.019226</v>
      </c>
      <c r="F1045">
        <v>389.019226</v>
      </c>
      <c r="G1045">
        <v>19899531080</v>
      </c>
    </row>
    <row r="1046" spans="1:7" ht="13">
      <c r="A1046" s="22">
        <v>44092</v>
      </c>
      <c r="B1046">
        <v>389.33749399999999</v>
      </c>
      <c r="C1046">
        <v>391.90414399999997</v>
      </c>
      <c r="D1046">
        <v>376.96499599999999</v>
      </c>
      <c r="E1046">
        <v>384.364532</v>
      </c>
      <c r="F1046">
        <v>384.364532</v>
      </c>
      <c r="G1046">
        <v>14108357740</v>
      </c>
    </row>
    <row r="1047" spans="1:7" ht="13">
      <c r="A1047" s="22">
        <v>44093</v>
      </c>
      <c r="B1047">
        <v>384.04165599999999</v>
      </c>
      <c r="C1047">
        <v>387.07635499999998</v>
      </c>
      <c r="D1047">
        <v>378.72406000000001</v>
      </c>
      <c r="E1047">
        <v>385.54437300000001</v>
      </c>
      <c r="F1047">
        <v>385.54437300000001</v>
      </c>
      <c r="G1047">
        <v>11049507684</v>
      </c>
    </row>
    <row r="1048" spans="1:7" ht="13">
      <c r="A1048" s="22">
        <v>44094</v>
      </c>
      <c r="B1048">
        <v>385.59799199999998</v>
      </c>
      <c r="C1048">
        <v>385.59799199999998</v>
      </c>
      <c r="D1048">
        <v>367.09435999999999</v>
      </c>
      <c r="E1048">
        <v>371.05282599999998</v>
      </c>
      <c r="F1048">
        <v>371.05282599999998</v>
      </c>
      <c r="G1048">
        <v>12292195784</v>
      </c>
    </row>
    <row r="1049" spans="1:7" ht="13">
      <c r="A1049" s="22">
        <v>44095</v>
      </c>
      <c r="B1049">
        <v>371.40014600000001</v>
      </c>
      <c r="C1049">
        <v>375.73703</v>
      </c>
      <c r="D1049">
        <v>336.06896999999998</v>
      </c>
      <c r="E1049">
        <v>341.78607199999999</v>
      </c>
      <c r="F1049">
        <v>341.78607199999999</v>
      </c>
      <c r="G1049">
        <v>17398267133</v>
      </c>
    </row>
    <row r="1050" spans="1:7" ht="13">
      <c r="A1050" s="22">
        <v>44096</v>
      </c>
      <c r="B1050">
        <v>341.723816</v>
      </c>
      <c r="C1050">
        <v>346.60082999999997</v>
      </c>
      <c r="D1050">
        <v>336.85504200000003</v>
      </c>
      <c r="E1050">
        <v>344.503174</v>
      </c>
      <c r="F1050">
        <v>344.503174</v>
      </c>
      <c r="G1050">
        <v>12732578043</v>
      </c>
    </row>
    <row r="1051" spans="1:7" ht="13">
      <c r="A1051" s="22">
        <v>44097</v>
      </c>
      <c r="B1051">
        <v>344.58990499999999</v>
      </c>
      <c r="C1051">
        <v>344.67138699999998</v>
      </c>
      <c r="D1051">
        <v>318.96920799999998</v>
      </c>
      <c r="E1051">
        <v>321.11630200000002</v>
      </c>
      <c r="F1051">
        <v>321.11630200000002</v>
      </c>
      <c r="G1051">
        <v>12899346599</v>
      </c>
    </row>
    <row r="1052" spans="1:7" ht="13">
      <c r="A1052" s="22">
        <v>44098</v>
      </c>
      <c r="B1052">
        <v>320.98501599999997</v>
      </c>
      <c r="C1052">
        <v>351.46148699999998</v>
      </c>
      <c r="D1052">
        <v>318.54510499999998</v>
      </c>
      <c r="E1052">
        <v>349.355591</v>
      </c>
      <c r="F1052">
        <v>349.355591</v>
      </c>
      <c r="G1052">
        <v>15714304470</v>
      </c>
    </row>
    <row r="1053" spans="1:7" ht="13">
      <c r="A1053" s="22">
        <v>44099</v>
      </c>
      <c r="B1053">
        <v>349.41143799999998</v>
      </c>
      <c r="C1053">
        <v>357.77273600000001</v>
      </c>
      <c r="D1053">
        <v>339.01593000000003</v>
      </c>
      <c r="E1053">
        <v>352.18325800000002</v>
      </c>
      <c r="F1053">
        <v>352.18325800000002</v>
      </c>
      <c r="G1053">
        <v>14381086966</v>
      </c>
    </row>
    <row r="1054" spans="1:7" ht="13">
      <c r="A1054" s="22">
        <v>44100</v>
      </c>
      <c r="B1054">
        <v>352.35089099999999</v>
      </c>
      <c r="C1054">
        <v>355.85476699999998</v>
      </c>
      <c r="D1054">
        <v>348.10711700000002</v>
      </c>
      <c r="E1054">
        <v>355.48809799999998</v>
      </c>
      <c r="F1054">
        <v>355.48809799999998</v>
      </c>
      <c r="G1054">
        <v>13049148579</v>
      </c>
    </row>
    <row r="1055" spans="1:7" ht="13">
      <c r="A1055" s="22">
        <v>44101</v>
      </c>
      <c r="B1055">
        <v>354.9599</v>
      </c>
      <c r="C1055">
        <v>361.98440599999998</v>
      </c>
      <c r="D1055">
        <v>349.83407599999998</v>
      </c>
      <c r="E1055">
        <v>357.43850700000002</v>
      </c>
      <c r="F1055">
        <v>357.43850700000002</v>
      </c>
      <c r="G1055">
        <v>13598126926</v>
      </c>
    </row>
    <row r="1056" spans="1:7" ht="13">
      <c r="A1056" s="22">
        <v>44102</v>
      </c>
      <c r="B1056">
        <v>357.92593399999998</v>
      </c>
      <c r="C1056">
        <v>366.43215900000001</v>
      </c>
      <c r="D1056">
        <v>354.54763800000001</v>
      </c>
      <c r="E1056">
        <v>355.159424</v>
      </c>
      <c r="F1056">
        <v>355.159424</v>
      </c>
      <c r="G1056">
        <v>14258455166</v>
      </c>
    </row>
    <row r="1057" spans="1:7" ht="13">
      <c r="A1057" s="22">
        <v>44103</v>
      </c>
      <c r="B1057">
        <v>354.36300699999998</v>
      </c>
      <c r="C1057">
        <v>360.353363</v>
      </c>
      <c r="D1057">
        <v>352.14685100000003</v>
      </c>
      <c r="E1057">
        <v>359.757385</v>
      </c>
      <c r="F1057">
        <v>359.757385</v>
      </c>
      <c r="G1057">
        <v>11600013236</v>
      </c>
    </row>
    <row r="1058" spans="1:7" ht="13">
      <c r="A1058" s="22">
        <v>44104</v>
      </c>
      <c r="B1058">
        <v>360.03851300000002</v>
      </c>
      <c r="C1058">
        <v>361.17877199999998</v>
      </c>
      <c r="D1058">
        <v>353.32794200000001</v>
      </c>
      <c r="E1058">
        <v>359.93786599999999</v>
      </c>
      <c r="F1058">
        <v>359.93786599999999</v>
      </c>
      <c r="G1058">
        <v>11818610610</v>
      </c>
    </row>
    <row r="1059" spans="1:7" ht="13">
      <c r="A1059" s="22">
        <v>44105</v>
      </c>
      <c r="B1059">
        <v>360.30914300000001</v>
      </c>
      <c r="C1059">
        <v>369.26440400000001</v>
      </c>
      <c r="D1059">
        <v>346.47705100000002</v>
      </c>
      <c r="E1059">
        <v>353.20590199999998</v>
      </c>
      <c r="F1059">
        <v>353.20590199999998</v>
      </c>
      <c r="G1059">
        <v>14679481911</v>
      </c>
    </row>
    <row r="1060" spans="1:7" ht="13">
      <c r="A1060" s="22">
        <v>44106</v>
      </c>
      <c r="B1060">
        <v>352.94967700000001</v>
      </c>
      <c r="C1060">
        <v>354.11541699999998</v>
      </c>
      <c r="D1060">
        <v>336.46716300000003</v>
      </c>
      <c r="E1060">
        <v>346.238922</v>
      </c>
      <c r="F1060">
        <v>346.238922</v>
      </c>
      <c r="G1060">
        <v>14215390463</v>
      </c>
    </row>
    <row r="1061" spans="1:7" ht="13">
      <c r="A1061" s="22">
        <v>44107</v>
      </c>
      <c r="B1061">
        <v>346.21862800000002</v>
      </c>
      <c r="C1061">
        <v>351.30770899999999</v>
      </c>
      <c r="D1061">
        <v>344.66656499999999</v>
      </c>
      <c r="E1061">
        <v>346.52209499999998</v>
      </c>
      <c r="F1061">
        <v>346.52209499999998</v>
      </c>
      <c r="G1061">
        <v>10060167889</v>
      </c>
    </row>
    <row r="1062" spans="1:7" ht="13">
      <c r="A1062" s="22">
        <v>44108</v>
      </c>
      <c r="B1062">
        <v>346.60223400000001</v>
      </c>
      <c r="C1062">
        <v>354.04574600000001</v>
      </c>
      <c r="D1062">
        <v>345.131012</v>
      </c>
      <c r="E1062">
        <v>352.57900999999998</v>
      </c>
      <c r="F1062">
        <v>352.57900999999998</v>
      </c>
      <c r="G1062">
        <v>10696959020</v>
      </c>
    </row>
    <row r="1063" spans="1:7" ht="13">
      <c r="A1063" s="22">
        <v>44109</v>
      </c>
      <c r="B1063">
        <v>352.73681599999998</v>
      </c>
      <c r="C1063">
        <v>355.21408100000002</v>
      </c>
      <c r="D1063">
        <v>349.67990099999997</v>
      </c>
      <c r="E1063">
        <v>353.95678700000002</v>
      </c>
      <c r="F1063">
        <v>353.95678700000002</v>
      </c>
      <c r="G1063">
        <v>11809507622</v>
      </c>
    </row>
    <row r="1064" spans="1:7" ht="13">
      <c r="A1064" s="22">
        <v>44110</v>
      </c>
      <c r="B1064">
        <v>353.95648199999999</v>
      </c>
      <c r="C1064">
        <v>354.989014</v>
      </c>
      <c r="D1064">
        <v>338.00329599999998</v>
      </c>
      <c r="E1064">
        <v>340.81585699999999</v>
      </c>
      <c r="F1064">
        <v>340.81585699999999</v>
      </c>
      <c r="G1064">
        <v>12830796112</v>
      </c>
    </row>
    <row r="1065" spans="1:7" ht="13">
      <c r="A1065" s="22">
        <v>44111</v>
      </c>
      <c r="B1065">
        <v>340.943085</v>
      </c>
      <c r="C1065">
        <v>342.45083599999998</v>
      </c>
      <c r="D1065">
        <v>334.54556300000002</v>
      </c>
      <c r="E1065">
        <v>341.80865499999999</v>
      </c>
      <c r="F1065">
        <v>341.80865499999999</v>
      </c>
      <c r="G1065">
        <v>11929918060</v>
      </c>
    </row>
    <row r="1066" spans="1:7" ht="13">
      <c r="A1066" s="22">
        <v>44112</v>
      </c>
      <c r="B1066">
        <v>342.044647</v>
      </c>
      <c r="C1066">
        <v>352.21148699999998</v>
      </c>
      <c r="D1066">
        <v>335.647491</v>
      </c>
      <c r="E1066">
        <v>350.766144</v>
      </c>
      <c r="F1066">
        <v>350.766144</v>
      </c>
      <c r="G1066">
        <v>13461017711</v>
      </c>
    </row>
    <row r="1067" spans="1:7" ht="13">
      <c r="A1067" s="22">
        <v>44113</v>
      </c>
      <c r="B1067">
        <v>351.11288500000001</v>
      </c>
      <c r="C1067">
        <v>368.31033300000001</v>
      </c>
      <c r="D1067">
        <v>348.20584100000002</v>
      </c>
      <c r="E1067">
        <v>365.590485</v>
      </c>
      <c r="F1067">
        <v>365.590485</v>
      </c>
      <c r="G1067">
        <v>13043501763</v>
      </c>
    </row>
    <row r="1068" spans="1:7" ht="13">
      <c r="A1068" s="22">
        <v>44114</v>
      </c>
      <c r="B1068">
        <v>365.402466</v>
      </c>
      <c r="C1068">
        <v>378.26715100000001</v>
      </c>
      <c r="D1068">
        <v>365.35403400000001</v>
      </c>
      <c r="E1068">
        <v>370.96758999999997</v>
      </c>
      <c r="F1068">
        <v>370.96758999999997</v>
      </c>
      <c r="G1068">
        <v>13618484324</v>
      </c>
    </row>
    <row r="1069" spans="1:7" ht="13">
      <c r="A1069" s="22">
        <v>44115</v>
      </c>
      <c r="B1069">
        <v>370.92843599999998</v>
      </c>
      <c r="C1069">
        <v>377.24679600000002</v>
      </c>
      <c r="D1069">
        <v>369.828033</v>
      </c>
      <c r="E1069">
        <v>375.14205900000002</v>
      </c>
      <c r="F1069">
        <v>375.14205900000002</v>
      </c>
      <c r="G1069">
        <v>12584512533</v>
      </c>
    </row>
    <row r="1070" spans="1:7" ht="13">
      <c r="A1070" s="22">
        <v>44116</v>
      </c>
      <c r="B1070">
        <v>374.79873700000002</v>
      </c>
      <c r="C1070">
        <v>395.122162</v>
      </c>
      <c r="D1070">
        <v>366.64233400000001</v>
      </c>
      <c r="E1070">
        <v>387.73126200000002</v>
      </c>
      <c r="F1070">
        <v>387.73126200000002</v>
      </c>
      <c r="G1070">
        <v>15867455424</v>
      </c>
    </row>
    <row r="1071" spans="1:7" ht="13">
      <c r="A1071" s="22">
        <v>44117</v>
      </c>
      <c r="B1071">
        <v>387.142944</v>
      </c>
      <c r="C1071">
        <v>387.37567100000001</v>
      </c>
      <c r="D1071">
        <v>375.58245799999997</v>
      </c>
      <c r="E1071">
        <v>381.190765</v>
      </c>
      <c r="F1071">
        <v>381.190765</v>
      </c>
      <c r="G1071">
        <v>14226744838</v>
      </c>
    </row>
    <row r="1072" spans="1:7" ht="13">
      <c r="A1072" s="22">
        <v>44118</v>
      </c>
      <c r="B1072">
        <v>381.97146600000002</v>
      </c>
      <c r="C1072">
        <v>387.29617300000001</v>
      </c>
      <c r="D1072">
        <v>374.17501800000002</v>
      </c>
      <c r="E1072">
        <v>379.484039</v>
      </c>
      <c r="F1072">
        <v>379.484039</v>
      </c>
      <c r="G1072">
        <v>13918846567</v>
      </c>
    </row>
    <row r="1073" spans="1:7" ht="13">
      <c r="A1073" s="22">
        <v>44119</v>
      </c>
      <c r="B1073">
        <v>379.19223</v>
      </c>
      <c r="C1073">
        <v>381.20877100000001</v>
      </c>
      <c r="D1073">
        <v>371.35412600000001</v>
      </c>
      <c r="E1073">
        <v>377.44183299999997</v>
      </c>
      <c r="F1073">
        <v>377.44183299999997</v>
      </c>
      <c r="G1073">
        <v>14964182545</v>
      </c>
    </row>
    <row r="1074" spans="1:7" ht="13">
      <c r="A1074" s="22">
        <v>44120</v>
      </c>
      <c r="B1074">
        <v>377.86849999999998</v>
      </c>
      <c r="C1074">
        <v>380.02151500000002</v>
      </c>
      <c r="D1074">
        <v>362.59741200000002</v>
      </c>
      <c r="E1074">
        <v>366.22900399999997</v>
      </c>
      <c r="F1074">
        <v>366.22900399999997</v>
      </c>
      <c r="G1074">
        <v>14670784817</v>
      </c>
    </row>
    <row r="1075" spans="1:7" ht="13">
      <c r="A1075" s="22">
        <v>44121</v>
      </c>
      <c r="B1075">
        <v>366.015717</v>
      </c>
      <c r="C1075">
        <v>369.76812699999999</v>
      </c>
      <c r="D1075">
        <v>364.489014</v>
      </c>
      <c r="E1075">
        <v>368.85592700000001</v>
      </c>
      <c r="F1075">
        <v>368.85592700000001</v>
      </c>
      <c r="G1075">
        <v>10951115359</v>
      </c>
    </row>
    <row r="1076" spans="1:7" ht="13">
      <c r="A1076" s="22">
        <v>44122</v>
      </c>
      <c r="B1076">
        <v>368.72753899999998</v>
      </c>
      <c r="C1076">
        <v>378.59765599999997</v>
      </c>
      <c r="D1076">
        <v>368.12914999999998</v>
      </c>
      <c r="E1076">
        <v>378.213684</v>
      </c>
      <c r="F1076">
        <v>378.213684</v>
      </c>
      <c r="G1076">
        <v>11047103109</v>
      </c>
    </row>
    <row r="1077" spans="1:7" ht="13">
      <c r="A1077" s="22">
        <v>44123</v>
      </c>
      <c r="B1077">
        <v>378.46963499999998</v>
      </c>
      <c r="C1077">
        <v>383.317657</v>
      </c>
      <c r="D1077">
        <v>373.702271</v>
      </c>
      <c r="E1077">
        <v>379.935608</v>
      </c>
      <c r="F1077">
        <v>379.935608</v>
      </c>
      <c r="G1077">
        <v>12811242092</v>
      </c>
    </row>
    <row r="1078" spans="1:7" ht="13">
      <c r="A1078" s="22">
        <v>44124</v>
      </c>
      <c r="B1078">
        <v>379.719696</v>
      </c>
      <c r="C1078">
        <v>380.76101699999998</v>
      </c>
      <c r="D1078">
        <v>367.60107399999998</v>
      </c>
      <c r="E1078">
        <v>369.13690200000002</v>
      </c>
      <c r="F1078">
        <v>369.13690200000002</v>
      </c>
      <c r="G1078">
        <v>13741586582</v>
      </c>
    </row>
    <row r="1079" spans="1:7" ht="13">
      <c r="A1079" s="22">
        <v>44125</v>
      </c>
      <c r="B1079">
        <v>369.05941799999999</v>
      </c>
      <c r="C1079">
        <v>400.62725799999998</v>
      </c>
      <c r="D1079">
        <v>368.72796599999998</v>
      </c>
      <c r="E1079">
        <v>392.18997200000001</v>
      </c>
      <c r="F1079">
        <v>392.18997200000001</v>
      </c>
      <c r="G1079">
        <v>20241324322</v>
      </c>
    </row>
    <row r="1080" spans="1:7" ht="13">
      <c r="A1080" s="22">
        <v>44126</v>
      </c>
      <c r="B1080">
        <v>391.48861699999998</v>
      </c>
      <c r="C1080">
        <v>420.14166299999999</v>
      </c>
      <c r="D1080">
        <v>391.27630599999998</v>
      </c>
      <c r="E1080">
        <v>413.77298000000002</v>
      </c>
      <c r="F1080">
        <v>413.77298000000002</v>
      </c>
      <c r="G1080">
        <v>15772846485</v>
      </c>
    </row>
    <row r="1081" spans="1:7" ht="13">
      <c r="A1081" s="22">
        <v>44127</v>
      </c>
      <c r="B1081">
        <v>414.051331</v>
      </c>
      <c r="C1081">
        <v>418.95992999999999</v>
      </c>
      <c r="D1081">
        <v>403.08203099999997</v>
      </c>
      <c r="E1081">
        <v>409.76669299999998</v>
      </c>
      <c r="F1081">
        <v>409.76669299999998</v>
      </c>
      <c r="G1081">
        <v>14256222052</v>
      </c>
    </row>
    <row r="1082" spans="1:7" ht="13">
      <c r="A1082" s="22">
        <v>44128</v>
      </c>
      <c r="B1082">
        <v>409.76724200000001</v>
      </c>
      <c r="C1082">
        <v>416.59967</v>
      </c>
      <c r="D1082">
        <v>407.85171500000001</v>
      </c>
      <c r="E1082">
        <v>412.45761099999999</v>
      </c>
      <c r="F1082">
        <v>412.45761099999999</v>
      </c>
      <c r="G1082">
        <v>12201739194</v>
      </c>
    </row>
    <row r="1083" spans="1:7" ht="13">
      <c r="A1083" s="22">
        <v>44129</v>
      </c>
      <c r="B1083">
        <v>412.45764200000002</v>
      </c>
      <c r="C1083">
        <v>417.15920999999997</v>
      </c>
      <c r="D1083">
        <v>405.35064699999998</v>
      </c>
      <c r="E1083">
        <v>406.21777300000002</v>
      </c>
      <c r="F1083">
        <v>406.21777300000002</v>
      </c>
      <c r="G1083">
        <v>10890207469</v>
      </c>
    </row>
    <row r="1084" spans="1:7" ht="13">
      <c r="A1084" s="22">
        <v>44130</v>
      </c>
      <c r="B1084">
        <v>406.21798699999999</v>
      </c>
      <c r="C1084">
        <v>411.279877</v>
      </c>
      <c r="D1084">
        <v>383.78289799999999</v>
      </c>
      <c r="E1084">
        <v>393.888306</v>
      </c>
      <c r="F1084">
        <v>393.888306</v>
      </c>
      <c r="G1084">
        <v>15155684229</v>
      </c>
    </row>
    <row r="1085" spans="1:7" ht="13">
      <c r="A1085" s="22">
        <v>44131</v>
      </c>
      <c r="B1085">
        <v>393.88818400000002</v>
      </c>
      <c r="C1085">
        <v>409.77285799999999</v>
      </c>
      <c r="D1085">
        <v>390.60845899999998</v>
      </c>
      <c r="E1085">
        <v>403.99704000000003</v>
      </c>
      <c r="F1085">
        <v>403.99704000000003</v>
      </c>
      <c r="G1085">
        <v>13940434102</v>
      </c>
    </row>
    <row r="1086" spans="1:7" ht="13">
      <c r="A1086" s="22">
        <v>44132</v>
      </c>
      <c r="B1086">
        <v>403.99710099999999</v>
      </c>
      <c r="C1086">
        <v>408.96475199999998</v>
      </c>
      <c r="D1086">
        <v>381.14633199999997</v>
      </c>
      <c r="E1086">
        <v>388.650757</v>
      </c>
      <c r="F1086">
        <v>388.650757</v>
      </c>
      <c r="G1086">
        <v>15276441134</v>
      </c>
    </row>
    <row r="1087" spans="1:7" ht="13">
      <c r="A1087" s="22">
        <v>44133</v>
      </c>
      <c r="B1087">
        <v>388.65106200000002</v>
      </c>
      <c r="C1087">
        <v>393.22769199999999</v>
      </c>
      <c r="D1087">
        <v>381.28875699999998</v>
      </c>
      <c r="E1087">
        <v>386.73010299999999</v>
      </c>
      <c r="F1087">
        <v>386.73010299999999</v>
      </c>
      <c r="G1087">
        <v>12920477749</v>
      </c>
    </row>
    <row r="1088" spans="1:7" ht="13">
      <c r="A1088" s="22">
        <v>44134</v>
      </c>
      <c r="B1088">
        <v>386.730255</v>
      </c>
      <c r="C1088">
        <v>391.46472199999999</v>
      </c>
      <c r="D1088">
        <v>375.09240699999998</v>
      </c>
      <c r="E1088">
        <v>382.81997699999999</v>
      </c>
      <c r="F1088">
        <v>382.81997699999999</v>
      </c>
      <c r="G1088">
        <v>13688056970</v>
      </c>
    </row>
    <row r="1089" spans="1:7" ht="13">
      <c r="A1089" s="22">
        <v>44135</v>
      </c>
      <c r="B1089">
        <v>382.82003800000001</v>
      </c>
      <c r="C1089">
        <v>393.010132</v>
      </c>
      <c r="D1089">
        <v>381.29525799999999</v>
      </c>
      <c r="E1089">
        <v>386.59033199999999</v>
      </c>
      <c r="F1089">
        <v>386.59033199999999</v>
      </c>
      <c r="G1089">
        <v>11276963426</v>
      </c>
    </row>
    <row r="1090" spans="1:7" ht="13">
      <c r="A1090" s="22">
        <v>44136</v>
      </c>
      <c r="B1090">
        <v>386.59033199999999</v>
      </c>
      <c r="C1090">
        <v>397.11611900000003</v>
      </c>
      <c r="D1090">
        <v>385.165527</v>
      </c>
      <c r="E1090">
        <v>396.35818499999999</v>
      </c>
      <c r="F1090">
        <v>396.35818499999999</v>
      </c>
      <c r="G1090">
        <v>10475146018</v>
      </c>
    </row>
    <row r="1091" spans="1:7" ht="13">
      <c r="A1091" s="22">
        <v>44137</v>
      </c>
      <c r="B1091">
        <v>396.35598800000002</v>
      </c>
      <c r="C1091">
        <v>403.24075299999998</v>
      </c>
      <c r="D1091">
        <v>381.01763899999997</v>
      </c>
      <c r="E1091">
        <v>383.15673800000002</v>
      </c>
      <c r="F1091">
        <v>383.15673800000002</v>
      </c>
      <c r="G1091">
        <v>13997574252</v>
      </c>
    </row>
    <row r="1092" spans="1:7" ht="13">
      <c r="A1092" s="22">
        <v>44138</v>
      </c>
      <c r="B1092">
        <v>383.15603599999997</v>
      </c>
      <c r="C1092">
        <v>389.51538099999999</v>
      </c>
      <c r="D1092">
        <v>371.31274400000001</v>
      </c>
      <c r="E1092">
        <v>387.60217299999999</v>
      </c>
      <c r="F1092">
        <v>387.60217299999999</v>
      </c>
      <c r="G1092">
        <v>12588494762</v>
      </c>
    </row>
    <row r="1093" spans="1:7" ht="13">
      <c r="A1093" s="22">
        <v>44139</v>
      </c>
      <c r="B1093">
        <v>387.60320999999999</v>
      </c>
      <c r="C1093">
        <v>407.66564899999997</v>
      </c>
      <c r="D1093">
        <v>377.827606</v>
      </c>
      <c r="E1093">
        <v>402.141998</v>
      </c>
      <c r="F1093">
        <v>402.141998</v>
      </c>
      <c r="G1093">
        <v>15126077675</v>
      </c>
    </row>
    <row r="1094" spans="1:7" ht="13">
      <c r="A1094" s="22">
        <v>44140</v>
      </c>
      <c r="B1094">
        <v>402.142944</v>
      </c>
      <c r="C1094">
        <v>417.52593999999999</v>
      </c>
      <c r="D1094">
        <v>397.24581899999998</v>
      </c>
      <c r="E1094">
        <v>414.06735200000003</v>
      </c>
      <c r="F1094">
        <v>414.06735200000003</v>
      </c>
      <c r="G1094">
        <v>15440711038</v>
      </c>
    </row>
    <row r="1095" spans="1:7" ht="13">
      <c r="A1095" s="22">
        <v>44141</v>
      </c>
      <c r="B1095">
        <v>414.066711</v>
      </c>
      <c r="C1095">
        <v>456.20062300000001</v>
      </c>
      <c r="D1095">
        <v>412.98230000000001</v>
      </c>
      <c r="E1095">
        <v>454.71929899999998</v>
      </c>
      <c r="F1095">
        <v>454.71929899999998</v>
      </c>
      <c r="G1095">
        <v>16738305610</v>
      </c>
    </row>
    <row r="1096" spans="1:7" ht="13">
      <c r="A1096" s="22">
        <v>44142</v>
      </c>
      <c r="B1096">
        <v>454.72256499999997</v>
      </c>
      <c r="C1096">
        <v>465.675476</v>
      </c>
      <c r="D1096">
        <v>428.45636000000002</v>
      </c>
      <c r="E1096">
        <v>435.71313500000002</v>
      </c>
      <c r="F1096">
        <v>435.71313500000002</v>
      </c>
      <c r="G1096">
        <v>18873289788</v>
      </c>
    </row>
    <row r="1097" spans="1:7" ht="13">
      <c r="A1097" s="22">
        <v>44143</v>
      </c>
      <c r="B1097">
        <v>435.71881100000002</v>
      </c>
      <c r="C1097">
        <v>457.78045700000001</v>
      </c>
      <c r="D1097">
        <v>433.15377799999999</v>
      </c>
      <c r="E1097">
        <v>453.554779</v>
      </c>
      <c r="F1097">
        <v>453.554779</v>
      </c>
      <c r="G1097">
        <v>11292383601</v>
      </c>
    </row>
    <row r="1098" spans="1:7" ht="13">
      <c r="A1098" s="22">
        <v>44144</v>
      </c>
      <c r="B1098">
        <v>453.57415800000001</v>
      </c>
      <c r="C1098">
        <v>457.34960899999999</v>
      </c>
      <c r="D1098">
        <v>435.16387900000001</v>
      </c>
      <c r="E1098">
        <v>444.16305499999999</v>
      </c>
      <c r="F1098">
        <v>444.16305499999999</v>
      </c>
      <c r="G1098">
        <v>13704320630</v>
      </c>
    </row>
    <row r="1099" spans="1:7" ht="13">
      <c r="A1099" s="22">
        <v>44145</v>
      </c>
      <c r="B1099">
        <v>444.166382</v>
      </c>
      <c r="C1099">
        <v>453.75836199999998</v>
      </c>
      <c r="D1099">
        <v>439.60012799999998</v>
      </c>
      <c r="E1099">
        <v>449.67962599999998</v>
      </c>
      <c r="F1099">
        <v>449.67962599999998</v>
      </c>
      <c r="G1099">
        <v>12090381666</v>
      </c>
    </row>
    <row r="1100" spans="1:7" ht="13">
      <c r="A1100" s="22">
        <v>44146</v>
      </c>
      <c r="B1100">
        <v>449.67965700000002</v>
      </c>
      <c r="C1100">
        <v>473.57885700000003</v>
      </c>
      <c r="D1100">
        <v>449.52493299999998</v>
      </c>
      <c r="E1100">
        <v>462.96054099999998</v>
      </c>
      <c r="F1100">
        <v>462.96054099999998</v>
      </c>
      <c r="G1100">
        <v>14075403511</v>
      </c>
    </row>
    <row r="1101" spans="1:7" ht="13">
      <c r="A1101" s="22">
        <v>44147</v>
      </c>
      <c r="B1101">
        <v>462.95953400000002</v>
      </c>
      <c r="C1101">
        <v>467.67782599999998</v>
      </c>
      <c r="D1101">
        <v>452.07241800000003</v>
      </c>
      <c r="E1101">
        <v>461.00528000000003</v>
      </c>
      <c r="F1101">
        <v>461.00528000000003</v>
      </c>
      <c r="G1101">
        <v>12877327234</v>
      </c>
    </row>
    <row r="1102" spans="1:7" ht="13">
      <c r="A1102" s="22">
        <v>44148</v>
      </c>
      <c r="B1102">
        <v>461.005493</v>
      </c>
      <c r="C1102">
        <v>475.21725500000002</v>
      </c>
      <c r="D1102">
        <v>457.298248</v>
      </c>
      <c r="E1102">
        <v>474.62643400000002</v>
      </c>
      <c r="F1102">
        <v>474.62643400000002</v>
      </c>
      <c r="G1102">
        <v>13191505725</v>
      </c>
    </row>
    <row r="1103" spans="1:7" ht="13">
      <c r="A1103" s="22">
        <v>44149</v>
      </c>
      <c r="B1103">
        <v>474.62643400000002</v>
      </c>
      <c r="C1103">
        <v>475.16143799999998</v>
      </c>
      <c r="D1103">
        <v>452.98608400000001</v>
      </c>
      <c r="E1103">
        <v>460.14984099999998</v>
      </c>
      <c r="F1103">
        <v>460.14984099999998</v>
      </c>
      <c r="G1103">
        <v>10312037942</v>
      </c>
    </row>
    <row r="1104" spans="1:7" ht="13">
      <c r="A1104" s="22">
        <v>44150</v>
      </c>
      <c r="B1104">
        <v>460.149902</v>
      </c>
      <c r="C1104">
        <v>460.99408</v>
      </c>
      <c r="D1104">
        <v>440.25433299999997</v>
      </c>
      <c r="E1104">
        <v>447.55908199999999</v>
      </c>
      <c r="F1104">
        <v>447.55908199999999</v>
      </c>
      <c r="G1104">
        <v>10308617165</v>
      </c>
    </row>
    <row r="1105" spans="1:7" ht="13">
      <c r="A1105" s="22">
        <v>44151</v>
      </c>
      <c r="B1105">
        <v>447.55898999999999</v>
      </c>
      <c r="C1105">
        <v>463.83102400000001</v>
      </c>
      <c r="D1105">
        <v>445.50161700000001</v>
      </c>
      <c r="E1105">
        <v>459.94030800000002</v>
      </c>
      <c r="F1105">
        <v>459.94030800000002</v>
      </c>
      <c r="G1105">
        <v>11441239444</v>
      </c>
    </row>
    <row r="1106" spans="1:7" ht="13">
      <c r="A1106" s="22">
        <v>44152</v>
      </c>
      <c r="B1106">
        <v>464.40664700000002</v>
      </c>
      <c r="C1106">
        <v>482.23220800000001</v>
      </c>
      <c r="D1106">
        <v>460.776611</v>
      </c>
      <c r="E1106">
        <v>480.36007699999999</v>
      </c>
      <c r="F1106">
        <v>480.36007699999999</v>
      </c>
      <c r="G1106">
        <v>14593057877</v>
      </c>
    </row>
    <row r="1107" spans="1:7" ht="13">
      <c r="A1107" s="22">
        <v>44153</v>
      </c>
      <c r="B1107">
        <v>480.34683200000001</v>
      </c>
      <c r="C1107">
        <v>491.999908</v>
      </c>
      <c r="D1107">
        <v>465.830963</v>
      </c>
      <c r="E1107">
        <v>479.48406999999997</v>
      </c>
      <c r="F1107">
        <v>479.48406999999997</v>
      </c>
      <c r="G1107">
        <v>17880199224</v>
      </c>
    </row>
    <row r="1108" spans="1:7" ht="13">
      <c r="A1108" s="22">
        <v>44154</v>
      </c>
      <c r="B1108">
        <v>479.48101800000001</v>
      </c>
      <c r="C1108">
        <v>480.121735</v>
      </c>
      <c r="D1108">
        <v>465.70425399999999</v>
      </c>
      <c r="E1108">
        <v>471.63043199999998</v>
      </c>
      <c r="F1108">
        <v>471.63043199999998</v>
      </c>
      <c r="G1108">
        <v>12473929218</v>
      </c>
    </row>
    <row r="1109" spans="1:7" ht="13">
      <c r="A1109" s="22">
        <v>44155</v>
      </c>
      <c r="B1109">
        <v>471.63146999999998</v>
      </c>
      <c r="C1109">
        <v>513.61035200000003</v>
      </c>
      <c r="D1109">
        <v>471.63146999999998</v>
      </c>
      <c r="E1109">
        <v>509.74456800000002</v>
      </c>
      <c r="F1109">
        <v>509.74456800000002</v>
      </c>
      <c r="G1109">
        <v>18629943296</v>
      </c>
    </row>
    <row r="1110" spans="1:7" ht="13">
      <c r="A1110" s="22">
        <v>44156</v>
      </c>
      <c r="B1110">
        <v>509.744598</v>
      </c>
      <c r="C1110">
        <v>550.22741699999995</v>
      </c>
      <c r="D1110">
        <v>504.23776199999998</v>
      </c>
      <c r="E1110">
        <v>549.48663299999998</v>
      </c>
      <c r="F1110">
        <v>549.48663299999998</v>
      </c>
      <c r="G1110">
        <v>20757099184</v>
      </c>
    </row>
    <row r="1111" spans="1:7" ht="13">
      <c r="A1111" s="22">
        <v>44157</v>
      </c>
      <c r="B1111">
        <v>549.48663299999998</v>
      </c>
      <c r="C1111">
        <v>579.37249799999995</v>
      </c>
      <c r="D1111">
        <v>514.51721199999997</v>
      </c>
      <c r="E1111">
        <v>558.06811500000003</v>
      </c>
      <c r="F1111">
        <v>558.06811500000003</v>
      </c>
      <c r="G1111">
        <v>21967049601</v>
      </c>
    </row>
    <row r="1112" spans="1:7" ht="13">
      <c r="A1112" s="22">
        <v>44158</v>
      </c>
      <c r="B1112">
        <v>558.05950900000005</v>
      </c>
      <c r="C1112">
        <v>609.98761000000002</v>
      </c>
      <c r="D1112">
        <v>551.26525900000001</v>
      </c>
      <c r="E1112">
        <v>608.45404099999996</v>
      </c>
      <c r="F1112">
        <v>608.45404099999996</v>
      </c>
      <c r="G1112">
        <v>27272302872</v>
      </c>
    </row>
    <row r="1113" spans="1:7" ht="13">
      <c r="A1113" s="22">
        <v>44159</v>
      </c>
      <c r="B1113">
        <v>608.52276600000005</v>
      </c>
      <c r="C1113">
        <v>621.17340100000001</v>
      </c>
      <c r="D1113">
        <v>593.83514400000001</v>
      </c>
      <c r="E1113">
        <v>603.89776600000005</v>
      </c>
      <c r="F1113">
        <v>603.89776600000005</v>
      </c>
      <c r="G1113">
        <v>23281758100</v>
      </c>
    </row>
    <row r="1114" spans="1:7" ht="13">
      <c r="A1114" s="22">
        <v>44160</v>
      </c>
      <c r="B1114">
        <v>603.90203899999995</v>
      </c>
      <c r="C1114">
        <v>605.09417699999995</v>
      </c>
      <c r="D1114">
        <v>559.67138699999998</v>
      </c>
      <c r="E1114">
        <v>570.686646</v>
      </c>
      <c r="F1114">
        <v>570.686646</v>
      </c>
      <c r="G1114">
        <v>20088492893</v>
      </c>
    </row>
    <row r="1115" spans="1:7" ht="13">
      <c r="A1115" s="22">
        <v>44161</v>
      </c>
      <c r="B1115">
        <v>570.51489300000003</v>
      </c>
      <c r="C1115">
        <v>575.641479</v>
      </c>
      <c r="D1115">
        <v>485.49731400000002</v>
      </c>
      <c r="E1115">
        <v>518.80114700000001</v>
      </c>
      <c r="F1115">
        <v>518.80114700000001</v>
      </c>
      <c r="G1115">
        <v>31104004592</v>
      </c>
    </row>
    <row r="1116" spans="1:7" ht="13">
      <c r="A1116" s="22">
        <v>44162</v>
      </c>
      <c r="B1116">
        <v>519.10809300000005</v>
      </c>
      <c r="C1116">
        <v>530.77716099999998</v>
      </c>
      <c r="D1116">
        <v>497.242615</v>
      </c>
      <c r="E1116">
        <v>517.49371299999996</v>
      </c>
      <c r="F1116">
        <v>517.49371299999996</v>
      </c>
      <c r="G1116">
        <v>16831105703</v>
      </c>
    </row>
    <row r="1117" spans="1:7" ht="13">
      <c r="A1117" s="22">
        <v>44163</v>
      </c>
      <c r="B1117">
        <v>517.597351</v>
      </c>
      <c r="C1117">
        <v>548.04486099999997</v>
      </c>
      <c r="D1117">
        <v>508.12536599999999</v>
      </c>
      <c r="E1117">
        <v>538.22979699999996</v>
      </c>
      <c r="F1117">
        <v>538.22979699999996</v>
      </c>
      <c r="G1117">
        <v>14770243833</v>
      </c>
    </row>
    <row r="1118" spans="1:7" ht="13">
      <c r="A1118" s="22">
        <v>44164</v>
      </c>
      <c r="B1118">
        <v>538.26458700000001</v>
      </c>
      <c r="C1118">
        <v>576.60241699999995</v>
      </c>
      <c r="D1118">
        <v>531.98754899999994</v>
      </c>
      <c r="E1118">
        <v>575.75805700000001</v>
      </c>
      <c r="F1118">
        <v>575.75805700000001</v>
      </c>
      <c r="G1118">
        <v>15017517758</v>
      </c>
    </row>
    <row r="1119" spans="1:7" ht="13">
      <c r="A1119" s="22">
        <v>44165</v>
      </c>
      <c r="B1119">
        <v>575.75707999999997</v>
      </c>
      <c r="C1119">
        <v>615.24054000000001</v>
      </c>
      <c r="D1119">
        <v>571.537781</v>
      </c>
      <c r="E1119">
        <v>614.84252900000001</v>
      </c>
      <c r="F1119">
        <v>614.84252900000001</v>
      </c>
      <c r="G1119">
        <v>20276867833</v>
      </c>
    </row>
    <row r="1120" spans="1:7" ht="13">
      <c r="A1120" s="22">
        <v>44166</v>
      </c>
      <c r="B1120">
        <v>615.07031300000006</v>
      </c>
      <c r="C1120">
        <v>635.16058299999997</v>
      </c>
      <c r="D1120">
        <v>571.75396699999999</v>
      </c>
      <c r="E1120">
        <v>587.32415800000001</v>
      </c>
      <c r="F1120">
        <v>587.32415800000001</v>
      </c>
      <c r="G1120">
        <v>27178964465</v>
      </c>
    </row>
    <row r="1121" spans="1:7" ht="13">
      <c r="A1121" s="22">
        <v>44167</v>
      </c>
      <c r="B1121">
        <v>587.26159700000005</v>
      </c>
      <c r="C1121">
        <v>604.02246100000002</v>
      </c>
      <c r="D1121">
        <v>578.74102800000003</v>
      </c>
      <c r="E1121">
        <v>598.35235599999999</v>
      </c>
      <c r="F1121">
        <v>598.35235599999999</v>
      </c>
      <c r="G1121">
        <v>16883292129</v>
      </c>
    </row>
    <row r="1122" spans="1:7" ht="13">
      <c r="A1122" s="22">
        <v>44168</v>
      </c>
      <c r="B1122">
        <v>598.45922900000005</v>
      </c>
      <c r="C1122">
        <v>622.45269800000005</v>
      </c>
      <c r="D1122">
        <v>588.34637499999997</v>
      </c>
      <c r="E1122">
        <v>616.70874000000003</v>
      </c>
      <c r="F1122">
        <v>616.70874000000003</v>
      </c>
      <c r="G1122">
        <v>16146190946</v>
      </c>
    </row>
    <row r="1123" spans="1:7" ht="13">
      <c r="A1123" s="22">
        <v>44169</v>
      </c>
      <c r="B1123">
        <v>616.72277799999995</v>
      </c>
      <c r="C1123">
        <v>618.98315400000001</v>
      </c>
      <c r="D1123">
        <v>569.28350799999998</v>
      </c>
      <c r="E1123">
        <v>569.35418700000002</v>
      </c>
      <c r="F1123">
        <v>569.35418700000002</v>
      </c>
      <c r="G1123">
        <v>16337589997</v>
      </c>
    </row>
    <row r="1124" spans="1:7" ht="13">
      <c r="A1124" s="22">
        <v>44170</v>
      </c>
      <c r="B1124">
        <v>569.34765600000003</v>
      </c>
      <c r="C1124">
        <v>596.59545900000001</v>
      </c>
      <c r="D1124">
        <v>563.106628</v>
      </c>
      <c r="E1124">
        <v>596.59545900000001</v>
      </c>
      <c r="F1124">
        <v>596.59545900000001</v>
      </c>
      <c r="G1124">
        <v>13498010566</v>
      </c>
    </row>
    <row r="1125" spans="1:7" ht="13">
      <c r="A1125" s="22">
        <v>44171</v>
      </c>
      <c r="B1125">
        <v>596.56866500000001</v>
      </c>
      <c r="C1125">
        <v>606.79193099999998</v>
      </c>
      <c r="D1125">
        <v>584.411743</v>
      </c>
      <c r="E1125">
        <v>601.908997</v>
      </c>
      <c r="F1125">
        <v>601.908997</v>
      </c>
      <c r="G1125">
        <v>11290893016</v>
      </c>
    </row>
    <row r="1126" spans="1:7" ht="13">
      <c r="A1126" s="22">
        <v>44172</v>
      </c>
      <c r="B1126">
        <v>601.79711899999995</v>
      </c>
      <c r="C1126">
        <v>602.91790800000001</v>
      </c>
      <c r="D1126">
        <v>585.42864999999995</v>
      </c>
      <c r="E1126">
        <v>591.84338400000001</v>
      </c>
      <c r="F1126">
        <v>591.84338400000001</v>
      </c>
      <c r="G1126">
        <v>10720480962</v>
      </c>
    </row>
    <row r="1127" spans="1:7" ht="13">
      <c r="A1127" s="22">
        <v>44173</v>
      </c>
      <c r="B1127">
        <v>591.90081799999996</v>
      </c>
      <c r="C1127">
        <v>594.75158699999997</v>
      </c>
      <c r="D1127">
        <v>552.46923800000002</v>
      </c>
      <c r="E1127">
        <v>554.82775900000001</v>
      </c>
      <c r="F1127">
        <v>554.82775900000001</v>
      </c>
      <c r="G1127">
        <v>14398919320</v>
      </c>
    </row>
    <row r="1128" spans="1:7" ht="13">
      <c r="A1128" s="22">
        <v>44174</v>
      </c>
      <c r="B1128">
        <v>554.79290800000001</v>
      </c>
      <c r="C1128">
        <v>577.28839100000005</v>
      </c>
      <c r="D1128">
        <v>532.99841300000003</v>
      </c>
      <c r="E1128">
        <v>573.47912599999995</v>
      </c>
      <c r="F1128">
        <v>573.47912599999995</v>
      </c>
      <c r="G1128">
        <v>15855915840</v>
      </c>
    </row>
    <row r="1129" spans="1:7" ht="13">
      <c r="A1129" s="22">
        <v>44175</v>
      </c>
      <c r="B1129">
        <v>573.50402799999995</v>
      </c>
      <c r="C1129">
        <v>574.60015899999996</v>
      </c>
      <c r="D1129">
        <v>549.78405799999996</v>
      </c>
      <c r="E1129">
        <v>559.67852800000003</v>
      </c>
      <c r="F1129">
        <v>559.67852800000003</v>
      </c>
      <c r="G1129">
        <v>11672582040</v>
      </c>
    </row>
    <row r="1130" spans="1:7" ht="13">
      <c r="A1130" s="22">
        <v>44176</v>
      </c>
      <c r="B1130">
        <v>559.67919900000004</v>
      </c>
      <c r="C1130">
        <v>560.37670900000001</v>
      </c>
      <c r="D1130">
        <v>537.811646</v>
      </c>
      <c r="E1130">
        <v>545.79736300000002</v>
      </c>
      <c r="F1130">
        <v>545.79736300000002</v>
      </c>
      <c r="G1130">
        <v>11098819124</v>
      </c>
    </row>
    <row r="1131" spans="1:7" ht="13">
      <c r="A1131" s="22">
        <v>44177</v>
      </c>
      <c r="B1131">
        <v>545.57855199999995</v>
      </c>
      <c r="C1131">
        <v>573.33941700000003</v>
      </c>
      <c r="D1131">
        <v>545.24560499999995</v>
      </c>
      <c r="E1131">
        <v>568.56732199999999</v>
      </c>
      <c r="F1131">
        <v>568.56732199999999</v>
      </c>
      <c r="G1131">
        <v>8534557897</v>
      </c>
    </row>
    <row r="1132" spans="1:7" ht="13">
      <c r="A1132" s="22">
        <v>44178</v>
      </c>
      <c r="B1132">
        <v>568.60986300000002</v>
      </c>
      <c r="C1132">
        <v>593.78125</v>
      </c>
      <c r="D1132">
        <v>564.56597899999997</v>
      </c>
      <c r="E1132">
        <v>589.66320800000005</v>
      </c>
      <c r="F1132">
        <v>589.66320800000005</v>
      </c>
      <c r="G1132">
        <v>9070377862</v>
      </c>
    </row>
    <row r="1133" spans="1:7" ht="13">
      <c r="A1133" s="22">
        <v>44179</v>
      </c>
      <c r="B1133">
        <v>589.78247099999999</v>
      </c>
      <c r="C1133">
        <v>590.49298099999999</v>
      </c>
      <c r="D1133">
        <v>577.11840800000004</v>
      </c>
      <c r="E1133">
        <v>586.011169</v>
      </c>
      <c r="F1133">
        <v>586.011169</v>
      </c>
      <c r="G1133">
        <v>8125837102</v>
      </c>
    </row>
    <row r="1134" spans="1:7" ht="13">
      <c r="A1134" s="22">
        <v>44180</v>
      </c>
      <c r="B1134">
        <v>586.02179000000001</v>
      </c>
      <c r="C1134">
        <v>596.24774200000002</v>
      </c>
      <c r="D1134">
        <v>580.628784</v>
      </c>
      <c r="E1134">
        <v>589.355591</v>
      </c>
      <c r="F1134">
        <v>589.355591</v>
      </c>
      <c r="G1134">
        <v>9326645840</v>
      </c>
    </row>
    <row r="1135" spans="1:7" ht="13">
      <c r="A1135" s="22">
        <v>44181</v>
      </c>
      <c r="B1135">
        <v>589.37866199999996</v>
      </c>
      <c r="C1135">
        <v>636.64031999999997</v>
      </c>
      <c r="D1135">
        <v>582.03912400000002</v>
      </c>
      <c r="E1135">
        <v>636.18182400000001</v>
      </c>
      <c r="F1135">
        <v>636.18182400000001</v>
      </c>
      <c r="G1135">
        <v>15817248373</v>
      </c>
    </row>
    <row r="1136" spans="1:7" ht="13">
      <c r="A1136" s="22">
        <v>44182</v>
      </c>
      <c r="B1136">
        <v>636.15417500000001</v>
      </c>
      <c r="C1136">
        <v>673.83422900000005</v>
      </c>
      <c r="D1136">
        <v>628.74938999999995</v>
      </c>
      <c r="E1136">
        <v>642.86895800000002</v>
      </c>
      <c r="F1136">
        <v>642.86895800000002</v>
      </c>
      <c r="G1136">
        <v>25479532147</v>
      </c>
    </row>
    <row r="1137" spans="1:7" ht="13">
      <c r="A1137" s="22">
        <v>44183</v>
      </c>
      <c r="B1137">
        <v>642.91699200000005</v>
      </c>
      <c r="C1137">
        <v>662.69909700000005</v>
      </c>
      <c r="D1137">
        <v>632.35607900000002</v>
      </c>
      <c r="E1137">
        <v>654.81195100000002</v>
      </c>
      <c r="F1137">
        <v>654.81195100000002</v>
      </c>
      <c r="G1137">
        <v>15756303983</v>
      </c>
    </row>
    <row r="1138" spans="1:7" ht="13">
      <c r="A1138" s="22">
        <v>44184</v>
      </c>
      <c r="B1138">
        <v>654.62420699999996</v>
      </c>
      <c r="C1138">
        <v>668.76959199999999</v>
      </c>
      <c r="D1138">
        <v>646.61621100000002</v>
      </c>
      <c r="E1138">
        <v>659.29791299999999</v>
      </c>
      <c r="F1138">
        <v>659.29791299999999</v>
      </c>
      <c r="G1138">
        <v>12830893778</v>
      </c>
    </row>
    <row r="1139" spans="1:7" ht="13">
      <c r="A1139" s="22">
        <v>44185</v>
      </c>
      <c r="B1139">
        <v>659.18505900000002</v>
      </c>
      <c r="C1139">
        <v>659.92370600000004</v>
      </c>
      <c r="D1139">
        <v>625.01446499999997</v>
      </c>
      <c r="E1139">
        <v>638.29083300000002</v>
      </c>
      <c r="F1139">
        <v>638.29083300000002</v>
      </c>
      <c r="G1139">
        <v>13375855442</v>
      </c>
    </row>
    <row r="1140" spans="1:7" ht="13">
      <c r="A1140" s="22">
        <v>44186</v>
      </c>
      <c r="B1140">
        <v>638.31518600000004</v>
      </c>
      <c r="C1140">
        <v>646.84655799999996</v>
      </c>
      <c r="D1140">
        <v>600.83605999999997</v>
      </c>
      <c r="E1140">
        <v>609.81787099999997</v>
      </c>
      <c r="F1140">
        <v>609.81787099999997</v>
      </c>
      <c r="G1140">
        <v>14419493621</v>
      </c>
    </row>
    <row r="1141" spans="1:7" ht="13">
      <c r="A1141" s="22">
        <v>44187</v>
      </c>
      <c r="B1141">
        <v>609.42053199999998</v>
      </c>
      <c r="C1141">
        <v>635.07659899999999</v>
      </c>
      <c r="D1141">
        <v>589.55200200000002</v>
      </c>
      <c r="E1141">
        <v>634.85418700000002</v>
      </c>
      <c r="F1141">
        <v>634.85418700000002</v>
      </c>
      <c r="G1141">
        <v>14745890080</v>
      </c>
    </row>
    <row r="1142" spans="1:7" ht="13">
      <c r="A1142" s="22">
        <v>44188</v>
      </c>
      <c r="B1142">
        <v>634.82458499999996</v>
      </c>
      <c r="C1142">
        <v>637.12280299999998</v>
      </c>
      <c r="D1142">
        <v>560.36425799999995</v>
      </c>
      <c r="E1142">
        <v>583.71460000000002</v>
      </c>
      <c r="F1142">
        <v>583.71460000000002</v>
      </c>
      <c r="G1142">
        <v>15261413038</v>
      </c>
    </row>
    <row r="1143" spans="1:7" ht="13">
      <c r="A1143" s="22">
        <v>44189</v>
      </c>
      <c r="B1143">
        <v>584.13562000000002</v>
      </c>
      <c r="C1143">
        <v>613.81518600000004</v>
      </c>
      <c r="D1143">
        <v>568.59637499999997</v>
      </c>
      <c r="E1143">
        <v>611.60717799999998</v>
      </c>
      <c r="F1143">
        <v>611.60717799999998</v>
      </c>
      <c r="G1143">
        <v>14317413703</v>
      </c>
    </row>
    <row r="1144" spans="1:7" ht="13">
      <c r="A1144" s="22">
        <v>44190</v>
      </c>
      <c r="B1144">
        <v>611.55456500000003</v>
      </c>
      <c r="C1144">
        <v>633.06140100000005</v>
      </c>
      <c r="D1144">
        <v>605.42443800000001</v>
      </c>
      <c r="E1144">
        <v>626.410706</v>
      </c>
      <c r="F1144">
        <v>626.410706</v>
      </c>
      <c r="G1144">
        <v>13520927700</v>
      </c>
    </row>
    <row r="1145" spans="1:7" ht="13">
      <c r="A1145" s="22">
        <v>44191</v>
      </c>
      <c r="B1145">
        <v>626.49804700000004</v>
      </c>
      <c r="C1145">
        <v>650.72143600000004</v>
      </c>
      <c r="D1145">
        <v>617.40210000000002</v>
      </c>
      <c r="E1145">
        <v>635.83581500000003</v>
      </c>
      <c r="F1145">
        <v>635.83581500000003</v>
      </c>
      <c r="G1145">
        <v>14761125202</v>
      </c>
    </row>
    <row r="1146" spans="1:7" ht="13">
      <c r="A1146" s="22">
        <v>44192</v>
      </c>
      <c r="B1146">
        <v>635.88714600000003</v>
      </c>
      <c r="C1146">
        <v>711.39355499999999</v>
      </c>
      <c r="D1146">
        <v>628.33496100000002</v>
      </c>
      <c r="E1146">
        <v>682.64233400000001</v>
      </c>
      <c r="F1146">
        <v>682.64233400000001</v>
      </c>
      <c r="G1146">
        <v>26093552821</v>
      </c>
    </row>
    <row r="1147" spans="1:7" ht="13">
      <c r="A1147" s="22">
        <v>44193</v>
      </c>
      <c r="B1147">
        <v>683.20581100000004</v>
      </c>
      <c r="C1147">
        <v>745.877747</v>
      </c>
      <c r="D1147">
        <v>683.20581100000004</v>
      </c>
      <c r="E1147">
        <v>730.39733899999999</v>
      </c>
      <c r="F1147">
        <v>730.39733899999999</v>
      </c>
      <c r="G1147">
        <v>24222565862</v>
      </c>
    </row>
    <row r="1148" spans="1:7" ht="13">
      <c r="A1148" s="22">
        <v>44194</v>
      </c>
      <c r="B1148">
        <v>730.35870399999999</v>
      </c>
      <c r="C1148">
        <v>737.95288100000005</v>
      </c>
      <c r="D1148">
        <v>692.14941399999998</v>
      </c>
      <c r="E1148">
        <v>731.52014199999996</v>
      </c>
      <c r="F1148">
        <v>731.52014199999996</v>
      </c>
      <c r="G1148">
        <v>18710683199</v>
      </c>
    </row>
    <row r="1149" spans="1:7" ht="13">
      <c r="A1149" s="22">
        <v>44195</v>
      </c>
      <c r="B1149">
        <v>731.47283900000002</v>
      </c>
      <c r="C1149">
        <v>754.303223</v>
      </c>
      <c r="D1149">
        <v>720.98889199999996</v>
      </c>
      <c r="E1149">
        <v>751.61895800000002</v>
      </c>
      <c r="F1149">
        <v>751.61895800000002</v>
      </c>
      <c r="G1149">
        <v>17294574210</v>
      </c>
    </row>
    <row r="1150" spans="1:7" ht="13">
      <c r="A1150" s="22">
        <v>44196</v>
      </c>
      <c r="B1150">
        <v>751.62664800000005</v>
      </c>
      <c r="C1150">
        <v>754.29943800000001</v>
      </c>
      <c r="D1150">
        <v>726.51190199999996</v>
      </c>
      <c r="E1150">
        <v>737.803406</v>
      </c>
      <c r="F1150">
        <v>737.803406</v>
      </c>
      <c r="G1150">
        <v>13926846861</v>
      </c>
    </row>
    <row r="1151" spans="1:7" ht="13">
      <c r="A1151" s="22">
        <v>44197</v>
      </c>
      <c r="B1151">
        <v>737.70837400000005</v>
      </c>
      <c r="C1151">
        <v>749.20184300000005</v>
      </c>
      <c r="D1151">
        <v>719.792236</v>
      </c>
      <c r="E1151">
        <v>730.36755400000004</v>
      </c>
      <c r="F1151">
        <v>730.36755400000004</v>
      </c>
      <c r="G1151">
        <v>13652004358</v>
      </c>
    </row>
    <row r="1152" spans="1:7" ht="13">
      <c r="A1152" s="22">
        <v>44198</v>
      </c>
      <c r="B1152">
        <v>730.402649</v>
      </c>
      <c r="C1152">
        <v>786.79846199999997</v>
      </c>
      <c r="D1152">
        <v>718.10949700000003</v>
      </c>
      <c r="E1152">
        <v>774.53497300000004</v>
      </c>
      <c r="F1152">
        <v>774.53497300000004</v>
      </c>
      <c r="G1152">
        <v>19740771179</v>
      </c>
    </row>
    <row r="1153" spans="1:7" ht="13">
      <c r="A1153" s="22">
        <v>44199</v>
      </c>
      <c r="B1153">
        <v>774.511841</v>
      </c>
      <c r="C1153">
        <v>1006.565002</v>
      </c>
      <c r="D1153">
        <v>771.561646</v>
      </c>
      <c r="E1153">
        <v>975.50769000000003</v>
      </c>
      <c r="F1153">
        <v>975.50769000000003</v>
      </c>
      <c r="G1153">
        <v>45200463368</v>
      </c>
    </row>
    <row r="1154" spans="1:7" ht="13">
      <c r="A1154" s="22">
        <v>44200</v>
      </c>
      <c r="B1154">
        <v>977.05883800000004</v>
      </c>
      <c r="C1154">
        <v>1153.1892089999999</v>
      </c>
      <c r="D1154">
        <v>912.30535899999995</v>
      </c>
      <c r="E1154">
        <v>1040.2330320000001</v>
      </c>
      <c r="F1154">
        <v>1040.2330320000001</v>
      </c>
      <c r="G1154">
        <v>56945985763</v>
      </c>
    </row>
    <row r="1155" spans="1:7" ht="13">
      <c r="A1155" s="22">
        <v>44201</v>
      </c>
      <c r="B1155">
        <v>1041.498779</v>
      </c>
      <c r="C1155">
        <v>1129.3714600000001</v>
      </c>
      <c r="D1155">
        <v>986.81127900000001</v>
      </c>
      <c r="E1155">
        <v>1100.0061040000001</v>
      </c>
      <c r="F1155">
        <v>1100.0061040000001</v>
      </c>
      <c r="G1155">
        <v>41535932781</v>
      </c>
    </row>
    <row r="1156" spans="1:7" ht="13">
      <c r="A1156" s="22">
        <v>44202</v>
      </c>
      <c r="B1156">
        <v>1101.005005</v>
      </c>
      <c r="C1156">
        <v>1209.4285890000001</v>
      </c>
      <c r="D1156">
        <v>1064.2333980000001</v>
      </c>
      <c r="E1156">
        <v>1207.112183</v>
      </c>
      <c r="F1156">
        <v>1207.112183</v>
      </c>
      <c r="G1156">
        <v>44699914188</v>
      </c>
    </row>
    <row r="1157" spans="1:7" ht="13">
      <c r="A1157" s="22">
        <v>44203</v>
      </c>
      <c r="B1157">
        <v>1208.0783690000001</v>
      </c>
      <c r="C1157">
        <v>1282.5795900000001</v>
      </c>
      <c r="D1157">
        <v>1167.443115</v>
      </c>
      <c r="E1157">
        <v>1225.678101</v>
      </c>
      <c r="F1157">
        <v>1225.678101</v>
      </c>
      <c r="G1157">
        <v>40468027280</v>
      </c>
    </row>
    <row r="1158" spans="1:7" ht="13">
      <c r="A1158" s="22">
        <v>44204</v>
      </c>
      <c r="B1158">
        <v>1225.9678960000001</v>
      </c>
      <c r="C1158">
        <v>1273.8275149999999</v>
      </c>
      <c r="D1158">
        <v>1076.081543</v>
      </c>
      <c r="E1158">
        <v>1224.197144</v>
      </c>
      <c r="F1158">
        <v>1224.197144</v>
      </c>
      <c r="G1158">
        <v>44334826666</v>
      </c>
    </row>
    <row r="1159" spans="1:7" ht="13">
      <c r="A1159" s="22">
        <v>44205</v>
      </c>
      <c r="B1159">
        <v>1223.7404790000001</v>
      </c>
      <c r="C1159">
        <v>1303.8718260000001</v>
      </c>
      <c r="D1159">
        <v>1182.2703859999999</v>
      </c>
      <c r="E1159">
        <v>1281.0772710000001</v>
      </c>
      <c r="F1159">
        <v>1281.0772710000001</v>
      </c>
      <c r="G1159">
        <v>33233105361</v>
      </c>
    </row>
    <row r="1160" spans="1:7" ht="13">
      <c r="A1160" s="22">
        <v>44206</v>
      </c>
      <c r="B1160">
        <v>1280.8710940000001</v>
      </c>
      <c r="C1160">
        <v>1347.9261469999999</v>
      </c>
      <c r="D1160">
        <v>1194.7155760000001</v>
      </c>
      <c r="E1160">
        <v>1262.2467039999999</v>
      </c>
      <c r="F1160">
        <v>1262.2467039999999</v>
      </c>
      <c r="G1160">
        <v>40616938053</v>
      </c>
    </row>
    <row r="1161" spans="1:7" ht="13">
      <c r="A1161" s="22">
        <v>44207</v>
      </c>
      <c r="B1161">
        <v>1261.6229249999999</v>
      </c>
      <c r="C1161">
        <v>1261.6229249999999</v>
      </c>
      <c r="D1161">
        <v>924.92260699999997</v>
      </c>
      <c r="E1161">
        <v>1090.1453859999999</v>
      </c>
      <c r="F1161">
        <v>1090.1453859999999</v>
      </c>
      <c r="G1161">
        <v>60733630300</v>
      </c>
    </row>
    <row r="1162" spans="1:7" ht="13">
      <c r="A1162" s="22">
        <v>44208</v>
      </c>
      <c r="B1162">
        <v>1088.5267329999999</v>
      </c>
      <c r="C1162">
        <v>1149.2402340000001</v>
      </c>
      <c r="D1162">
        <v>1012.7641599999999</v>
      </c>
      <c r="E1162">
        <v>1043.4345699999999</v>
      </c>
      <c r="F1162">
        <v>1043.4345699999999</v>
      </c>
      <c r="G1162">
        <v>37494601692</v>
      </c>
    </row>
    <row r="1163" spans="1:7" ht="13">
      <c r="A1163" s="22">
        <v>44209</v>
      </c>
      <c r="B1163">
        <v>1043.740967</v>
      </c>
      <c r="C1163">
        <v>1134.338501</v>
      </c>
      <c r="D1163">
        <v>994.54907200000002</v>
      </c>
      <c r="E1163">
        <v>1130.73938</v>
      </c>
      <c r="F1163">
        <v>1130.73938</v>
      </c>
      <c r="G1163">
        <v>30109792795</v>
      </c>
    </row>
    <row r="1164" spans="1:7" ht="13">
      <c r="A1164" s="22">
        <v>44210</v>
      </c>
      <c r="B1164">
        <v>1130.2312010000001</v>
      </c>
      <c r="C1164">
        <v>1244.163086</v>
      </c>
      <c r="D1164">
        <v>1093.0607910000001</v>
      </c>
      <c r="E1164">
        <v>1218.4530030000001</v>
      </c>
      <c r="F1164">
        <v>1218.4530030000001</v>
      </c>
      <c r="G1164">
        <v>33410915929</v>
      </c>
    </row>
    <row r="1165" spans="1:7" ht="13">
      <c r="A1165" s="22">
        <v>44211</v>
      </c>
      <c r="B1165">
        <v>1221.877197</v>
      </c>
      <c r="C1165">
        <v>1250.5058590000001</v>
      </c>
      <c r="D1165">
        <v>1090.7210689999999</v>
      </c>
      <c r="E1165">
        <v>1171.834595</v>
      </c>
      <c r="F1165">
        <v>1171.834595</v>
      </c>
      <c r="G1165">
        <v>35972039310</v>
      </c>
    </row>
    <row r="1166" spans="1:7" ht="13">
      <c r="A1166" s="22">
        <v>44212</v>
      </c>
      <c r="B1166">
        <v>1171.443115</v>
      </c>
      <c r="C1166">
        <v>1290.0535890000001</v>
      </c>
      <c r="D1166">
        <v>1157.623779</v>
      </c>
      <c r="E1166">
        <v>1233.5375979999999</v>
      </c>
      <c r="F1166">
        <v>1233.5375979999999</v>
      </c>
      <c r="G1166">
        <v>32319240157</v>
      </c>
    </row>
    <row r="1167" spans="1:7" ht="13">
      <c r="A1167" s="22">
        <v>44213</v>
      </c>
      <c r="B1167">
        <v>1233.4533690000001</v>
      </c>
      <c r="C1167">
        <v>1265.6446530000001</v>
      </c>
      <c r="D1167">
        <v>1174.3885499999999</v>
      </c>
      <c r="E1167">
        <v>1230.172241</v>
      </c>
      <c r="F1167">
        <v>1230.172241</v>
      </c>
      <c r="G1167">
        <v>29258032819</v>
      </c>
    </row>
    <row r="1168" spans="1:7" ht="13">
      <c r="A1168" s="22">
        <v>44214</v>
      </c>
      <c r="B1168">
        <v>1230.313232</v>
      </c>
      <c r="C1168">
        <v>1259.450073</v>
      </c>
      <c r="D1168">
        <v>1187.3110349999999</v>
      </c>
      <c r="E1168">
        <v>1257.2795410000001</v>
      </c>
      <c r="F1168">
        <v>1257.2795410000001</v>
      </c>
      <c r="G1168">
        <v>25817455560</v>
      </c>
    </row>
    <row r="1169" spans="1:7" ht="13">
      <c r="A1169" s="22">
        <v>44215</v>
      </c>
      <c r="B1169">
        <v>1257.4345699999999</v>
      </c>
      <c r="C1169">
        <v>1432.3000489999999</v>
      </c>
      <c r="D1169">
        <v>1254.5229489999999</v>
      </c>
      <c r="E1169">
        <v>1377.2958980000001</v>
      </c>
      <c r="F1169">
        <v>1377.2958980000001</v>
      </c>
      <c r="G1169">
        <v>47195935190</v>
      </c>
    </row>
    <row r="1170" spans="1:7" ht="13">
      <c r="A1170" s="22">
        <v>44216</v>
      </c>
      <c r="B1170">
        <v>1375.248413</v>
      </c>
      <c r="C1170">
        <v>1405.7441409999999</v>
      </c>
      <c r="D1170">
        <v>1243.299927</v>
      </c>
      <c r="E1170">
        <v>1382.274048</v>
      </c>
      <c r="F1170">
        <v>1382.274048</v>
      </c>
      <c r="G1170">
        <v>46784030909</v>
      </c>
    </row>
    <row r="1171" spans="1:7" ht="13">
      <c r="A1171" s="22">
        <v>44217</v>
      </c>
      <c r="B1171">
        <v>1382.684448</v>
      </c>
      <c r="C1171">
        <v>1382.684448</v>
      </c>
      <c r="D1171">
        <v>1098.4761960000001</v>
      </c>
      <c r="E1171">
        <v>1121.570923</v>
      </c>
      <c r="F1171">
        <v>1121.570923</v>
      </c>
      <c r="G1171">
        <v>45932464754</v>
      </c>
    </row>
    <row r="1172" spans="1:7" ht="13">
      <c r="A1172" s="22">
        <v>44218</v>
      </c>
      <c r="B1172">
        <v>1118.889038</v>
      </c>
      <c r="C1172">
        <v>1271.6876219999999</v>
      </c>
      <c r="D1172">
        <v>1046.596558</v>
      </c>
      <c r="E1172">
        <v>1236.512207</v>
      </c>
      <c r="F1172">
        <v>1236.512207</v>
      </c>
      <c r="G1172">
        <v>43918338506</v>
      </c>
    </row>
    <row r="1173" spans="1:7" ht="13">
      <c r="A1173" s="22">
        <v>44219</v>
      </c>
      <c r="B1173">
        <v>1235.2679439999999</v>
      </c>
      <c r="C1173">
        <v>1272.1511230000001</v>
      </c>
      <c r="D1173">
        <v>1200.893311</v>
      </c>
      <c r="E1173">
        <v>1230.990601</v>
      </c>
      <c r="F1173">
        <v>1230.990601</v>
      </c>
      <c r="G1173">
        <v>27253895441</v>
      </c>
    </row>
    <row r="1174" spans="1:7" ht="13">
      <c r="A1174" s="22">
        <v>44220</v>
      </c>
      <c r="B1174">
        <v>1231.2105710000001</v>
      </c>
      <c r="C1174">
        <v>1395.111328</v>
      </c>
      <c r="D1174">
        <v>1225.274048</v>
      </c>
      <c r="E1174">
        <v>1391.609375</v>
      </c>
      <c r="F1174">
        <v>1391.609375</v>
      </c>
      <c r="G1174">
        <v>36418163554</v>
      </c>
    </row>
    <row r="1175" spans="1:7" ht="13">
      <c r="A1175" s="22">
        <v>44221</v>
      </c>
      <c r="B1175">
        <v>1390.639893</v>
      </c>
      <c r="C1175">
        <v>1467.7849120000001</v>
      </c>
      <c r="D1175">
        <v>1304.973999</v>
      </c>
      <c r="E1175">
        <v>1324.4147949999999</v>
      </c>
      <c r="F1175">
        <v>1324.4147949999999</v>
      </c>
      <c r="G1175">
        <v>43565777745</v>
      </c>
    </row>
    <row r="1176" spans="1:7" ht="13">
      <c r="A1176" s="22">
        <v>44222</v>
      </c>
      <c r="B1176">
        <v>1323.7416989999999</v>
      </c>
      <c r="C1176">
        <v>1376.0850829999999</v>
      </c>
      <c r="D1176">
        <v>1253.340332</v>
      </c>
      <c r="E1176">
        <v>1357.0581050000001</v>
      </c>
      <c r="F1176">
        <v>1357.0581050000001</v>
      </c>
      <c r="G1176">
        <v>41572917750</v>
      </c>
    </row>
    <row r="1177" spans="1:7" ht="13">
      <c r="A1177" s="22">
        <v>44223</v>
      </c>
      <c r="B1177">
        <v>1358.333374</v>
      </c>
      <c r="C1177">
        <v>1368.0740969999999</v>
      </c>
      <c r="D1177">
        <v>1215.311279</v>
      </c>
      <c r="E1177">
        <v>1253.187134</v>
      </c>
      <c r="F1177">
        <v>1253.187134</v>
      </c>
      <c r="G1177">
        <v>39394416990</v>
      </c>
    </row>
    <row r="1178" spans="1:7" ht="13">
      <c r="A1178" s="22">
        <v>44224</v>
      </c>
      <c r="B1178">
        <v>1251.2797849999999</v>
      </c>
      <c r="C1178">
        <v>1356.2886960000001</v>
      </c>
      <c r="D1178">
        <v>1226.1739500000001</v>
      </c>
      <c r="E1178">
        <v>1332.4921879999999</v>
      </c>
      <c r="F1178">
        <v>1332.4921879999999</v>
      </c>
      <c r="G1178">
        <v>34637234789</v>
      </c>
    </row>
    <row r="1179" spans="1:7" ht="13">
      <c r="A1179" s="22">
        <v>44225</v>
      </c>
      <c r="B1179">
        <v>1369.0867920000001</v>
      </c>
      <c r="C1179">
        <v>1428.9812010000001</v>
      </c>
      <c r="D1179">
        <v>1292.240112</v>
      </c>
      <c r="E1179">
        <v>1382.522827</v>
      </c>
      <c r="F1179">
        <v>1382.522827</v>
      </c>
      <c r="G1179">
        <v>53611955259</v>
      </c>
    </row>
    <row r="1180" spans="1:7" ht="13">
      <c r="A1180" s="22">
        <v>44226</v>
      </c>
      <c r="B1180">
        <v>1382.2319339999999</v>
      </c>
      <c r="C1180">
        <v>1402.39978</v>
      </c>
      <c r="D1180">
        <v>1328.529053</v>
      </c>
      <c r="E1180">
        <v>1376.1154790000001</v>
      </c>
      <c r="F1180">
        <v>1376.1154790000001</v>
      </c>
      <c r="G1180">
        <v>30616574234</v>
      </c>
    </row>
    <row r="1181" spans="1:7" ht="13">
      <c r="A1181" s="22">
        <v>44227</v>
      </c>
      <c r="B1181">
        <v>1376.8236079999999</v>
      </c>
      <c r="C1181">
        <v>1378.9160159999999</v>
      </c>
      <c r="D1181">
        <v>1288.501587</v>
      </c>
      <c r="E1181">
        <v>1314.986206</v>
      </c>
      <c r="F1181">
        <v>1314.986206</v>
      </c>
      <c r="G1181">
        <v>25198853581</v>
      </c>
    </row>
    <row r="1182" spans="1:7" ht="13">
      <c r="A1182" s="22">
        <v>44228</v>
      </c>
      <c r="B1182">
        <v>1314.855225</v>
      </c>
      <c r="C1182">
        <v>1373.8458250000001</v>
      </c>
      <c r="D1182">
        <v>1274.357788</v>
      </c>
      <c r="E1182">
        <v>1369.0405270000001</v>
      </c>
      <c r="F1182">
        <v>1369.0405270000001</v>
      </c>
      <c r="G1182">
        <v>29210670920</v>
      </c>
    </row>
    <row r="1183" spans="1:7" ht="13">
      <c r="A1183" s="22">
        <v>44229</v>
      </c>
      <c r="B1183">
        <v>1369.5051269999999</v>
      </c>
      <c r="C1183">
        <v>1542.990967</v>
      </c>
      <c r="D1183">
        <v>1362.77124</v>
      </c>
      <c r="E1183">
        <v>1515.193726</v>
      </c>
      <c r="F1183">
        <v>1515.193726</v>
      </c>
      <c r="G1183">
        <v>45437142801</v>
      </c>
    </row>
    <row r="1184" spans="1:7" ht="13">
      <c r="A1184" s="22">
        <v>44230</v>
      </c>
      <c r="B1184">
        <v>1514.7696530000001</v>
      </c>
      <c r="C1184">
        <v>1660.9095460000001</v>
      </c>
      <c r="D1184">
        <v>1510.010254</v>
      </c>
      <c r="E1184">
        <v>1660.9095460000001</v>
      </c>
      <c r="F1184">
        <v>1660.9095460000001</v>
      </c>
      <c r="G1184">
        <v>41874566399</v>
      </c>
    </row>
    <row r="1185" spans="1:7" ht="13">
      <c r="A1185" s="22">
        <v>44231</v>
      </c>
      <c r="B1185">
        <v>1661.1701660000001</v>
      </c>
      <c r="C1185">
        <v>1689.1866460000001</v>
      </c>
      <c r="D1185">
        <v>1561.8535159999999</v>
      </c>
      <c r="E1185">
        <v>1594.7626949999999</v>
      </c>
      <c r="F1185">
        <v>1594.7626949999999</v>
      </c>
      <c r="G1185">
        <v>44396871836</v>
      </c>
    </row>
    <row r="1186" spans="1:7" ht="13">
      <c r="A1186" s="22">
        <v>44232</v>
      </c>
      <c r="B1186">
        <v>1594.7933350000001</v>
      </c>
      <c r="C1186">
        <v>1756.510986</v>
      </c>
      <c r="D1186">
        <v>1594.7933350000001</v>
      </c>
      <c r="E1186">
        <v>1718.650879</v>
      </c>
      <c r="F1186">
        <v>1718.650879</v>
      </c>
      <c r="G1186">
        <v>40108628454</v>
      </c>
    </row>
    <row r="1187" spans="1:7" ht="13">
      <c r="A1187" s="22">
        <v>44233</v>
      </c>
      <c r="B1187">
        <v>1717.7974850000001</v>
      </c>
      <c r="C1187">
        <v>1738.314453</v>
      </c>
      <c r="D1187">
        <v>1649.068726</v>
      </c>
      <c r="E1187">
        <v>1677.846802</v>
      </c>
      <c r="F1187">
        <v>1677.846802</v>
      </c>
      <c r="G1187">
        <v>39873420648</v>
      </c>
    </row>
    <row r="1188" spans="1:7" ht="13">
      <c r="A1188" s="22">
        <v>44234</v>
      </c>
      <c r="B1188">
        <v>1677.6057129999999</v>
      </c>
      <c r="C1188">
        <v>1690.036621</v>
      </c>
      <c r="D1188">
        <v>1501.7502440000001</v>
      </c>
      <c r="E1188">
        <v>1614.227783</v>
      </c>
      <c r="F1188">
        <v>1614.227783</v>
      </c>
      <c r="G1188">
        <v>39889440151</v>
      </c>
    </row>
    <row r="1189" spans="1:7" ht="13">
      <c r="A1189" s="22">
        <v>44235</v>
      </c>
      <c r="B1189">
        <v>1613.642212</v>
      </c>
      <c r="C1189">
        <v>1770.5908199999999</v>
      </c>
      <c r="D1189">
        <v>1571.579956</v>
      </c>
      <c r="E1189">
        <v>1746.6168210000001</v>
      </c>
      <c r="F1189">
        <v>1746.6168210000001</v>
      </c>
      <c r="G1189">
        <v>48012285956</v>
      </c>
    </row>
    <row r="1190" spans="1:7" ht="13">
      <c r="A1190" s="22">
        <v>44236</v>
      </c>
      <c r="B1190">
        <v>1746.9261469999999</v>
      </c>
      <c r="C1190">
        <v>1815.9636230000001</v>
      </c>
      <c r="D1190">
        <v>1711.6206050000001</v>
      </c>
      <c r="E1190">
        <v>1768.035034</v>
      </c>
      <c r="F1190">
        <v>1768.035034</v>
      </c>
      <c r="G1190">
        <v>44180727529</v>
      </c>
    </row>
    <row r="1191" spans="1:7" ht="13">
      <c r="A1191" s="22">
        <v>44237</v>
      </c>
      <c r="B1191">
        <v>1768.0397949999999</v>
      </c>
      <c r="C1191">
        <v>1826.6967770000001</v>
      </c>
      <c r="D1191">
        <v>1686.5423579999999</v>
      </c>
      <c r="E1191">
        <v>1744.243408</v>
      </c>
      <c r="F1191">
        <v>1744.243408</v>
      </c>
      <c r="G1191">
        <v>41916084617</v>
      </c>
    </row>
    <row r="1192" spans="1:7" ht="13">
      <c r="A1192" s="22">
        <v>44238</v>
      </c>
      <c r="B1192">
        <v>1743.7142329999999</v>
      </c>
      <c r="C1192">
        <v>1806.5390629999999</v>
      </c>
      <c r="D1192">
        <v>1708.6791989999999</v>
      </c>
      <c r="E1192">
        <v>1783.7979740000001</v>
      </c>
      <c r="F1192">
        <v>1783.7979740000001</v>
      </c>
      <c r="G1192">
        <v>36021495262</v>
      </c>
    </row>
    <row r="1193" spans="1:7" ht="13">
      <c r="A1193" s="22">
        <v>44239</v>
      </c>
      <c r="B1193">
        <v>1783.4891359999999</v>
      </c>
      <c r="C1193">
        <v>1861.3569339999999</v>
      </c>
      <c r="D1193">
        <v>1744.1689449999999</v>
      </c>
      <c r="E1193">
        <v>1843.5325929999999</v>
      </c>
      <c r="F1193">
        <v>1843.5325929999999</v>
      </c>
      <c r="G1193">
        <v>37905036865</v>
      </c>
    </row>
    <row r="1194" spans="1:7" ht="13">
      <c r="A1194" s="22">
        <v>44240</v>
      </c>
      <c r="B1194">
        <v>1843.9868160000001</v>
      </c>
      <c r="C1194">
        <v>1871.6035159999999</v>
      </c>
      <c r="D1194">
        <v>1770.612061</v>
      </c>
      <c r="E1194">
        <v>1814.1098629999999</v>
      </c>
      <c r="F1194">
        <v>1814.1098629999999</v>
      </c>
      <c r="G1194">
        <v>35359490535</v>
      </c>
    </row>
    <row r="1195" spans="1:7" ht="13">
      <c r="A1195" s="22">
        <v>44241</v>
      </c>
      <c r="B1195">
        <v>1814.372314</v>
      </c>
      <c r="C1195">
        <v>1848.154053</v>
      </c>
      <c r="D1195">
        <v>1789.9141850000001</v>
      </c>
      <c r="E1195">
        <v>1805.084106</v>
      </c>
      <c r="F1195">
        <v>1805.084106</v>
      </c>
      <c r="G1195">
        <v>31439114900</v>
      </c>
    </row>
    <row r="1196" spans="1:7" ht="13">
      <c r="A1196" s="22">
        <v>44242</v>
      </c>
      <c r="B1196">
        <v>1804.6767580000001</v>
      </c>
      <c r="C1196">
        <v>1833.8305660000001</v>
      </c>
      <c r="D1196">
        <v>1683.906616</v>
      </c>
      <c r="E1196">
        <v>1779.7910159999999</v>
      </c>
      <c r="F1196">
        <v>1779.7910159999999</v>
      </c>
      <c r="G1196">
        <v>38955610883</v>
      </c>
    </row>
    <row r="1197" spans="1:7" ht="13">
      <c r="A1197" s="22">
        <v>44243</v>
      </c>
      <c r="B1197">
        <v>1778.945557</v>
      </c>
      <c r="C1197">
        <v>1824.518677</v>
      </c>
      <c r="D1197">
        <v>1729.6419679999999</v>
      </c>
      <c r="E1197">
        <v>1781.067505</v>
      </c>
      <c r="F1197">
        <v>1781.067505</v>
      </c>
      <c r="G1197">
        <v>34269369268</v>
      </c>
    </row>
    <row r="1198" spans="1:7" ht="13">
      <c r="A1198" s="22">
        <v>44244</v>
      </c>
      <c r="B1198">
        <v>1781.3500979999999</v>
      </c>
      <c r="C1198">
        <v>1853.6676030000001</v>
      </c>
      <c r="D1198">
        <v>1736.705811</v>
      </c>
      <c r="E1198">
        <v>1848.4582519999999</v>
      </c>
      <c r="F1198">
        <v>1848.4582519999999</v>
      </c>
      <c r="G1198">
        <v>35955412703</v>
      </c>
    </row>
    <row r="1199" spans="1:7" ht="13">
      <c r="A1199" s="22">
        <v>44245</v>
      </c>
      <c r="B1199">
        <v>1848.2062989999999</v>
      </c>
      <c r="C1199">
        <v>1949.903442</v>
      </c>
      <c r="D1199">
        <v>1848.2062989999999</v>
      </c>
      <c r="E1199">
        <v>1937.4492190000001</v>
      </c>
      <c r="F1199">
        <v>1937.4492190000001</v>
      </c>
      <c r="G1199">
        <v>28255902969</v>
      </c>
    </row>
    <row r="1200" spans="1:7" ht="13">
      <c r="A1200" s="22">
        <v>44246</v>
      </c>
      <c r="B1200">
        <v>1938.8598629999999</v>
      </c>
      <c r="C1200">
        <v>1969.5469969999999</v>
      </c>
      <c r="D1200">
        <v>1896.684448</v>
      </c>
      <c r="E1200">
        <v>1960.1647949999999</v>
      </c>
      <c r="F1200">
        <v>1960.1647949999999</v>
      </c>
      <c r="G1200">
        <v>26268814253</v>
      </c>
    </row>
    <row r="1201" spans="1:7" ht="13">
      <c r="A1201" s="22">
        <v>44247</v>
      </c>
      <c r="B1201">
        <v>1959.9029539999999</v>
      </c>
      <c r="C1201">
        <v>2036.286499</v>
      </c>
      <c r="D1201">
        <v>1830.5314940000001</v>
      </c>
      <c r="E1201">
        <v>1919.534058</v>
      </c>
      <c r="F1201">
        <v>1919.534058</v>
      </c>
      <c r="G1201">
        <v>34696091102</v>
      </c>
    </row>
    <row r="1202" spans="1:7" ht="13">
      <c r="A1202" s="22">
        <v>44248</v>
      </c>
      <c r="B1202">
        <v>1918.673096</v>
      </c>
      <c r="C1202">
        <v>1974.259644</v>
      </c>
      <c r="D1202">
        <v>1890.368164</v>
      </c>
      <c r="E1202">
        <v>1935.6010739999999</v>
      </c>
      <c r="F1202">
        <v>1935.6010739999999</v>
      </c>
      <c r="G1202">
        <v>23626547717</v>
      </c>
    </row>
    <row r="1203" spans="1:7" ht="13">
      <c r="A1203" s="22">
        <v>44249</v>
      </c>
      <c r="B1203">
        <v>1935.557861</v>
      </c>
      <c r="C1203">
        <v>1936.4537350000001</v>
      </c>
      <c r="D1203">
        <v>1580.626587</v>
      </c>
      <c r="E1203">
        <v>1781.9929199999999</v>
      </c>
      <c r="F1203">
        <v>1781.9929199999999</v>
      </c>
      <c r="G1203">
        <v>42409646036</v>
      </c>
    </row>
    <row r="1204" spans="1:7" ht="13">
      <c r="A1204" s="22">
        <v>44250</v>
      </c>
      <c r="B1204">
        <v>1781.409058</v>
      </c>
      <c r="C1204">
        <v>1781.409058</v>
      </c>
      <c r="D1204">
        <v>1378.840942</v>
      </c>
      <c r="E1204">
        <v>1570.2039789999999</v>
      </c>
      <c r="F1204">
        <v>1570.2039789999999</v>
      </c>
      <c r="G1204">
        <v>52029864713</v>
      </c>
    </row>
    <row r="1205" spans="1:7" ht="13">
      <c r="A1205" s="22">
        <v>44251</v>
      </c>
      <c r="B1205">
        <v>1571.4764399999999</v>
      </c>
      <c r="C1205">
        <v>1710.9837649999999</v>
      </c>
      <c r="D1205">
        <v>1511.0189210000001</v>
      </c>
      <c r="E1205">
        <v>1626.5756839999999</v>
      </c>
      <c r="F1205">
        <v>1626.5756839999999</v>
      </c>
      <c r="G1205">
        <v>31329000537</v>
      </c>
    </row>
    <row r="1206" spans="1:7" ht="13">
      <c r="A1206" s="22">
        <v>44252</v>
      </c>
      <c r="B1206">
        <v>1625.3939210000001</v>
      </c>
      <c r="C1206">
        <v>1670.224121</v>
      </c>
      <c r="D1206">
        <v>1465.0589600000001</v>
      </c>
      <c r="E1206">
        <v>1475.7037350000001</v>
      </c>
      <c r="F1206">
        <v>1475.7037350000001</v>
      </c>
      <c r="G1206">
        <v>24481681873</v>
      </c>
    </row>
    <row r="1207" spans="1:7" ht="13">
      <c r="A1207" s="22">
        <v>44253</v>
      </c>
      <c r="B1207">
        <v>1478.6533199999999</v>
      </c>
      <c r="C1207">
        <v>1559.0289310000001</v>
      </c>
      <c r="D1207">
        <v>1407.9792480000001</v>
      </c>
      <c r="E1207">
        <v>1446.0336910000001</v>
      </c>
      <c r="F1207">
        <v>1446.0336910000001</v>
      </c>
      <c r="G1207">
        <v>31435997881</v>
      </c>
    </row>
    <row r="1208" spans="1:7" ht="13">
      <c r="A1208" s="22">
        <v>44254</v>
      </c>
      <c r="B1208">
        <v>1446.929443</v>
      </c>
      <c r="C1208">
        <v>1524.9323730000001</v>
      </c>
      <c r="D1208">
        <v>1433.786987</v>
      </c>
      <c r="E1208">
        <v>1459.9731449999999</v>
      </c>
      <c r="F1208">
        <v>1459.9731449999999</v>
      </c>
      <c r="G1208">
        <v>20742103233</v>
      </c>
    </row>
    <row r="1209" spans="1:7" ht="13">
      <c r="A1209" s="22">
        <v>44255</v>
      </c>
      <c r="B1209">
        <v>1459.8604740000001</v>
      </c>
      <c r="C1209">
        <v>1468.3914789999999</v>
      </c>
      <c r="D1209">
        <v>1300.472168</v>
      </c>
      <c r="E1209">
        <v>1416.0489500000001</v>
      </c>
      <c r="F1209">
        <v>1416.0489500000001</v>
      </c>
      <c r="G1209">
        <v>27637026080</v>
      </c>
    </row>
    <row r="1210" spans="1:7" ht="13">
      <c r="A1210" s="22">
        <v>44256</v>
      </c>
      <c r="B1210">
        <v>1417.1511230000001</v>
      </c>
      <c r="C1210">
        <v>1567.6945800000001</v>
      </c>
      <c r="D1210">
        <v>1416.416138</v>
      </c>
      <c r="E1210">
        <v>1564.7076420000001</v>
      </c>
      <c r="F1210">
        <v>1564.7076420000001</v>
      </c>
      <c r="G1210">
        <v>24032838645</v>
      </c>
    </row>
    <row r="1211" spans="1:7" ht="13">
      <c r="A1211" s="22">
        <v>44257</v>
      </c>
      <c r="B1211">
        <v>1564.0634769999999</v>
      </c>
      <c r="C1211">
        <v>1597.610107</v>
      </c>
      <c r="D1211">
        <v>1461.325439</v>
      </c>
      <c r="E1211">
        <v>1492.6087649999999</v>
      </c>
      <c r="F1211">
        <v>1492.6087649999999</v>
      </c>
      <c r="G1211">
        <v>22523669722</v>
      </c>
    </row>
    <row r="1212" spans="1:7" ht="13">
      <c r="A1212" s="22">
        <v>44258</v>
      </c>
      <c r="B1212">
        <v>1491.451172</v>
      </c>
      <c r="C1212">
        <v>1650.360596</v>
      </c>
      <c r="D1212">
        <v>1481.9057620000001</v>
      </c>
      <c r="E1212">
        <v>1575.853149</v>
      </c>
      <c r="F1212">
        <v>1575.853149</v>
      </c>
      <c r="G1212">
        <v>22674780680</v>
      </c>
    </row>
    <row r="1213" spans="1:7" ht="13">
      <c r="A1213" s="22">
        <v>44259</v>
      </c>
      <c r="B1213">
        <v>1574.623779</v>
      </c>
      <c r="C1213">
        <v>1622.953857</v>
      </c>
      <c r="D1213">
        <v>1511.103394</v>
      </c>
      <c r="E1213">
        <v>1541.914307</v>
      </c>
      <c r="F1213">
        <v>1541.914307</v>
      </c>
      <c r="G1213">
        <v>22906118718</v>
      </c>
    </row>
    <row r="1214" spans="1:7" ht="13">
      <c r="A1214" s="22">
        <v>44260</v>
      </c>
      <c r="B1214">
        <v>1541.5417480000001</v>
      </c>
      <c r="C1214">
        <v>1547.8781739999999</v>
      </c>
      <c r="D1214">
        <v>1450.891357</v>
      </c>
      <c r="E1214">
        <v>1533.275024</v>
      </c>
      <c r="F1214">
        <v>1533.275024</v>
      </c>
      <c r="G1214">
        <v>21067146937</v>
      </c>
    </row>
    <row r="1215" spans="1:7" ht="13">
      <c r="A1215" s="22">
        <v>44261</v>
      </c>
      <c r="B1215">
        <v>1532.372803</v>
      </c>
      <c r="C1215">
        <v>1669.106567</v>
      </c>
      <c r="D1215">
        <v>1519.1411129999999</v>
      </c>
      <c r="E1215">
        <v>1654.741577</v>
      </c>
      <c r="F1215">
        <v>1654.741577</v>
      </c>
      <c r="G1215">
        <v>22746262366</v>
      </c>
    </row>
    <row r="1216" spans="1:7" ht="13">
      <c r="A1216" s="22">
        <v>44262</v>
      </c>
      <c r="B1216">
        <v>1655.392456</v>
      </c>
      <c r="C1216">
        <v>1730.9241939999999</v>
      </c>
      <c r="D1216">
        <v>1636.564453</v>
      </c>
      <c r="E1216">
        <v>1723.1538089999999</v>
      </c>
      <c r="F1216">
        <v>1723.1538089999999</v>
      </c>
      <c r="G1216">
        <v>23809935410</v>
      </c>
    </row>
    <row r="1217" spans="1:7" ht="13">
      <c r="A1217" s="22">
        <v>44263</v>
      </c>
      <c r="B1217">
        <v>1724.2292480000001</v>
      </c>
      <c r="C1217">
        <v>1835.192139</v>
      </c>
      <c r="D1217">
        <v>1670.9420170000001</v>
      </c>
      <c r="E1217">
        <v>1834.727905</v>
      </c>
      <c r="F1217">
        <v>1834.727905</v>
      </c>
      <c r="G1217">
        <v>27630991158</v>
      </c>
    </row>
    <row r="1218" spans="1:7" ht="13">
      <c r="A1218" s="22">
        <v>44264</v>
      </c>
      <c r="B1218">
        <v>1835.1480710000001</v>
      </c>
      <c r="C1218">
        <v>1868.048828</v>
      </c>
      <c r="D1218">
        <v>1804.266357</v>
      </c>
      <c r="E1218">
        <v>1868.048828</v>
      </c>
      <c r="F1218">
        <v>1868.048828</v>
      </c>
      <c r="G1218">
        <v>23461244507</v>
      </c>
    </row>
    <row r="1219" spans="1:7" ht="13">
      <c r="A1219" s="22">
        <v>44265</v>
      </c>
      <c r="B1219">
        <v>1868.489014</v>
      </c>
      <c r="C1219">
        <v>1873.8032229999999</v>
      </c>
      <c r="D1219">
        <v>1766.4904790000001</v>
      </c>
      <c r="E1219">
        <v>1799.16626</v>
      </c>
      <c r="F1219">
        <v>1799.16626</v>
      </c>
      <c r="G1219">
        <v>25154173185</v>
      </c>
    </row>
    <row r="1220" spans="1:7" ht="13">
      <c r="A1220" s="22">
        <v>44266</v>
      </c>
      <c r="B1220">
        <v>1798.033936</v>
      </c>
      <c r="C1220">
        <v>1843.8188479999999</v>
      </c>
      <c r="D1220">
        <v>1734.6170649999999</v>
      </c>
      <c r="E1220">
        <v>1826.1949460000001</v>
      </c>
      <c r="F1220">
        <v>1826.1949460000001</v>
      </c>
      <c r="G1220">
        <v>24013132909</v>
      </c>
    </row>
    <row r="1221" spans="1:7" ht="13">
      <c r="A1221" s="22">
        <v>44267</v>
      </c>
      <c r="B1221">
        <v>1826.5467530000001</v>
      </c>
      <c r="C1221">
        <v>1839.497314</v>
      </c>
      <c r="D1221">
        <v>1728.980957</v>
      </c>
      <c r="E1221">
        <v>1772.1024170000001</v>
      </c>
      <c r="F1221">
        <v>1772.1024170000001</v>
      </c>
      <c r="G1221">
        <v>22435821312</v>
      </c>
    </row>
    <row r="1222" spans="1:7" ht="13">
      <c r="A1222" s="22">
        <v>44268</v>
      </c>
      <c r="B1222">
        <v>1772.1663820000001</v>
      </c>
      <c r="C1222">
        <v>1937.6455080000001</v>
      </c>
      <c r="D1222">
        <v>1733.639893</v>
      </c>
      <c r="E1222">
        <v>1924.6854249999999</v>
      </c>
      <c r="F1222">
        <v>1924.6854249999999</v>
      </c>
      <c r="G1222">
        <v>25014689475</v>
      </c>
    </row>
    <row r="1223" spans="1:7" ht="13">
      <c r="A1223" s="22">
        <v>44269</v>
      </c>
      <c r="B1223">
        <v>1923.8637699999999</v>
      </c>
      <c r="C1223">
        <v>1930.7797849999999</v>
      </c>
      <c r="D1223">
        <v>1845.119995</v>
      </c>
      <c r="E1223">
        <v>1854.564331</v>
      </c>
      <c r="F1223">
        <v>1854.564331</v>
      </c>
      <c r="G1223">
        <v>19344589211</v>
      </c>
    </row>
    <row r="1224" spans="1:7" ht="13">
      <c r="A1224" s="22">
        <v>44270</v>
      </c>
      <c r="B1224">
        <v>1854.0866699999999</v>
      </c>
      <c r="C1224">
        <v>1889.196655</v>
      </c>
      <c r="D1224">
        <v>1749.606323</v>
      </c>
      <c r="E1224">
        <v>1791.7022710000001</v>
      </c>
      <c r="F1224">
        <v>1791.7022710000001</v>
      </c>
      <c r="G1224">
        <v>26244738810</v>
      </c>
    </row>
    <row r="1225" spans="1:7" ht="13">
      <c r="A1225" s="22">
        <v>44271</v>
      </c>
      <c r="B1225">
        <v>1792.413818</v>
      </c>
      <c r="C1225">
        <v>1817.0601810000001</v>
      </c>
      <c r="D1225">
        <v>1720.0532229999999</v>
      </c>
      <c r="E1225">
        <v>1806.971802</v>
      </c>
      <c r="F1225">
        <v>1806.971802</v>
      </c>
      <c r="G1225">
        <v>23828509590</v>
      </c>
    </row>
    <row r="1226" spans="1:7" ht="13">
      <c r="A1226" s="22">
        <v>44272</v>
      </c>
      <c r="B1226">
        <v>1807.0561520000001</v>
      </c>
      <c r="C1226">
        <v>1839.81897</v>
      </c>
      <c r="D1226">
        <v>1749.179932</v>
      </c>
      <c r="E1226">
        <v>1823.449341</v>
      </c>
      <c r="F1226">
        <v>1823.449341</v>
      </c>
      <c r="G1226">
        <v>24512917348</v>
      </c>
    </row>
    <row r="1227" spans="1:7" ht="13">
      <c r="A1227" s="22">
        <v>44273</v>
      </c>
      <c r="B1227">
        <v>1823.158447</v>
      </c>
      <c r="C1227">
        <v>1848.6461179999999</v>
      </c>
      <c r="D1227">
        <v>1705.716064</v>
      </c>
      <c r="E1227">
        <v>1782.8551030000001</v>
      </c>
      <c r="F1227">
        <v>1782.8551030000001</v>
      </c>
      <c r="G1227">
        <v>23263845504</v>
      </c>
    </row>
    <row r="1228" spans="1:7" ht="13">
      <c r="A1228" s="22">
        <v>44274</v>
      </c>
      <c r="B1228">
        <v>1782.568726</v>
      </c>
      <c r="C1228">
        <v>1841.1960449999999</v>
      </c>
      <c r="D1228">
        <v>1746.473389</v>
      </c>
      <c r="E1228">
        <v>1817.6241460000001</v>
      </c>
      <c r="F1228">
        <v>1817.6241460000001</v>
      </c>
      <c r="G1228">
        <v>21249297710</v>
      </c>
    </row>
    <row r="1229" spans="1:7" ht="13">
      <c r="A1229" s="22">
        <v>44275</v>
      </c>
      <c r="B1229">
        <v>1817.5227050000001</v>
      </c>
      <c r="C1229">
        <v>1874.7089840000001</v>
      </c>
      <c r="D1229">
        <v>1811.728638</v>
      </c>
      <c r="E1229">
        <v>1812.634644</v>
      </c>
      <c r="F1229">
        <v>1812.634644</v>
      </c>
      <c r="G1229">
        <v>22677674970</v>
      </c>
    </row>
    <row r="1230" spans="1:7" ht="13">
      <c r="A1230" s="22">
        <v>44276</v>
      </c>
      <c r="B1230">
        <v>1812.606567</v>
      </c>
      <c r="C1230">
        <v>1823.3530270000001</v>
      </c>
      <c r="D1230">
        <v>1764.1392820000001</v>
      </c>
      <c r="E1230">
        <v>1788.2170410000001</v>
      </c>
      <c r="F1230">
        <v>1788.2170410000001</v>
      </c>
      <c r="G1230">
        <v>22977404620</v>
      </c>
    </row>
    <row r="1231" spans="1:7" ht="13">
      <c r="A1231" s="22">
        <v>44277</v>
      </c>
      <c r="B1231">
        <v>1788.362183</v>
      </c>
      <c r="C1231">
        <v>1811.9682620000001</v>
      </c>
      <c r="D1231">
        <v>1674.2998050000001</v>
      </c>
      <c r="E1231">
        <v>1691.3339840000001</v>
      </c>
      <c r="F1231">
        <v>1691.3339840000001</v>
      </c>
      <c r="G1231">
        <v>23599296129</v>
      </c>
    </row>
    <row r="1232" spans="1:7" ht="13">
      <c r="A1232" s="22">
        <v>44278</v>
      </c>
      <c r="B1232">
        <v>1690.8718260000001</v>
      </c>
      <c r="C1232">
        <v>1725.1087649999999</v>
      </c>
      <c r="D1232">
        <v>1662.5399170000001</v>
      </c>
      <c r="E1232">
        <v>1678.6501459999999</v>
      </c>
      <c r="F1232">
        <v>1678.6501459999999</v>
      </c>
      <c r="G1232">
        <v>21998237965</v>
      </c>
    </row>
    <row r="1233" spans="1:7" ht="13">
      <c r="A1233" s="22">
        <v>44279</v>
      </c>
      <c r="B1233">
        <v>1678.002563</v>
      </c>
      <c r="C1233">
        <v>1740.4282229999999</v>
      </c>
      <c r="D1233">
        <v>1570.7879640000001</v>
      </c>
      <c r="E1233">
        <v>1593.413452</v>
      </c>
      <c r="F1233">
        <v>1593.413452</v>
      </c>
      <c r="G1233">
        <v>31228051473</v>
      </c>
    </row>
    <row r="1234" spans="1:7" ht="13">
      <c r="A1234" s="22">
        <v>44280</v>
      </c>
      <c r="B1234">
        <v>1593.1232910000001</v>
      </c>
      <c r="C1234">
        <v>1625.911499</v>
      </c>
      <c r="D1234">
        <v>1560.3704829999999</v>
      </c>
      <c r="E1234">
        <v>1595.3592530000001</v>
      </c>
      <c r="F1234">
        <v>1595.3592530000001</v>
      </c>
      <c r="G1234">
        <v>29650328701</v>
      </c>
    </row>
    <row r="1235" spans="1:7" ht="13">
      <c r="A1235" s="22">
        <v>44281</v>
      </c>
      <c r="B1235">
        <v>1595.2100829999999</v>
      </c>
      <c r="C1235">
        <v>1702.9228519999999</v>
      </c>
      <c r="D1235">
        <v>1594.7366939999999</v>
      </c>
      <c r="E1235">
        <v>1702.8420410000001</v>
      </c>
      <c r="F1235">
        <v>1702.8420410000001</v>
      </c>
      <c r="G1235">
        <v>22548516548</v>
      </c>
    </row>
    <row r="1236" spans="1:7" ht="13">
      <c r="A1236" s="22">
        <v>44282</v>
      </c>
      <c r="B1236">
        <v>1703.0361330000001</v>
      </c>
      <c r="C1236">
        <v>1732.824341</v>
      </c>
      <c r="D1236">
        <v>1674.319336</v>
      </c>
      <c r="E1236">
        <v>1716.494629</v>
      </c>
      <c r="F1236">
        <v>1716.494629</v>
      </c>
      <c r="G1236">
        <v>18102277710</v>
      </c>
    </row>
    <row r="1237" spans="1:7" ht="13">
      <c r="A1237" s="22">
        <v>44283</v>
      </c>
      <c r="B1237">
        <v>1716.4056399999999</v>
      </c>
      <c r="C1237">
        <v>1728.584106</v>
      </c>
      <c r="D1237">
        <v>1672.6604</v>
      </c>
      <c r="E1237">
        <v>1691.355957</v>
      </c>
      <c r="F1237">
        <v>1691.355957</v>
      </c>
      <c r="G1237">
        <v>16599472938</v>
      </c>
    </row>
    <row r="1238" spans="1:7" ht="13">
      <c r="A1238" s="22">
        <v>44284</v>
      </c>
      <c r="B1238">
        <v>1691.2631839999999</v>
      </c>
      <c r="C1238">
        <v>1837.1879879999999</v>
      </c>
      <c r="D1238">
        <v>1683.716553</v>
      </c>
      <c r="E1238">
        <v>1819.684937</v>
      </c>
      <c r="F1238">
        <v>1819.684937</v>
      </c>
      <c r="G1238">
        <v>22796570548</v>
      </c>
    </row>
    <row r="1239" spans="1:7" ht="13">
      <c r="A1239" s="22">
        <v>44285</v>
      </c>
      <c r="B1239">
        <v>1819.4663089999999</v>
      </c>
      <c r="C1239">
        <v>1860.974731</v>
      </c>
      <c r="D1239">
        <v>1793.9223629999999</v>
      </c>
      <c r="E1239">
        <v>1846.0336910000001</v>
      </c>
      <c r="F1239">
        <v>1846.0336910000001</v>
      </c>
      <c r="G1239">
        <v>22512781703</v>
      </c>
    </row>
    <row r="1240" spans="1:7" ht="13">
      <c r="A1240" s="22">
        <v>44286</v>
      </c>
      <c r="B1240">
        <v>1846.0982670000001</v>
      </c>
      <c r="C1240">
        <v>1947.837769</v>
      </c>
      <c r="D1240">
        <v>1793.002197</v>
      </c>
      <c r="E1240">
        <v>1918.362061</v>
      </c>
      <c r="F1240">
        <v>1918.362061</v>
      </c>
      <c r="G1240">
        <v>30226902621</v>
      </c>
    </row>
    <row r="1241" spans="1:7" ht="13">
      <c r="A1241" s="22">
        <v>44287</v>
      </c>
      <c r="B1241">
        <v>1919.1572269999999</v>
      </c>
      <c r="C1241">
        <v>1989.0550539999999</v>
      </c>
      <c r="D1241">
        <v>1912.178467</v>
      </c>
      <c r="E1241">
        <v>1977.2768550000001</v>
      </c>
      <c r="F1241">
        <v>1977.2768550000001</v>
      </c>
      <c r="G1241">
        <v>30914259795</v>
      </c>
    </row>
    <row r="1242" spans="1:7" ht="13">
      <c r="A1242" s="22">
        <v>44288</v>
      </c>
      <c r="B1242">
        <v>1976.9327390000001</v>
      </c>
      <c r="C1242">
        <v>2152.451904</v>
      </c>
      <c r="D1242">
        <v>1960.678711</v>
      </c>
      <c r="E1242">
        <v>2143.225586</v>
      </c>
      <c r="F1242">
        <v>2143.225586</v>
      </c>
      <c r="G1242">
        <v>34862511022</v>
      </c>
    </row>
    <row r="1243" spans="1:7" ht="13">
      <c r="A1243" s="22">
        <v>44289</v>
      </c>
      <c r="B1243">
        <v>2142.8959960000002</v>
      </c>
      <c r="C1243">
        <v>2144.9624020000001</v>
      </c>
      <c r="D1243">
        <v>2028.4224850000001</v>
      </c>
      <c r="E1243">
        <v>2028.4224850000001</v>
      </c>
      <c r="F1243">
        <v>2028.4224850000001</v>
      </c>
      <c r="G1243">
        <v>32011518871</v>
      </c>
    </row>
    <row r="1244" spans="1:7" ht="13">
      <c r="A1244" s="22">
        <v>44290</v>
      </c>
      <c r="B1244">
        <v>2027.6712649999999</v>
      </c>
      <c r="C1244">
        <v>2110.3535160000001</v>
      </c>
      <c r="D1244">
        <v>2007.1118160000001</v>
      </c>
      <c r="E1244">
        <v>2093.1228030000002</v>
      </c>
      <c r="F1244">
        <v>2093.1228030000002</v>
      </c>
      <c r="G1244">
        <v>26006501902</v>
      </c>
    </row>
    <row r="1245" spans="1:7" ht="13">
      <c r="A1245" s="22">
        <v>44291</v>
      </c>
      <c r="B1245">
        <v>2093.2607419999999</v>
      </c>
      <c r="C1245">
        <v>2140.9853520000001</v>
      </c>
      <c r="D1245">
        <v>2032.3876949999999</v>
      </c>
      <c r="E1245">
        <v>2107.8872070000002</v>
      </c>
      <c r="F1245">
        <v>2107.8872070000002</v>
      </c>
      <c r="G1245">
        <v>28889391170</v>
      </c>
    </row>
    <row r="1246" spans="1:7" ht="13">
      <c r="A1246" s="22">
        <v>44292</v>
      </c>
      <c r="B1246">
        <v>2109.493164</v>
      </c>
      <c r="C1246">
        <v>2151.2233890000002</v>
      </c>
      <c r="D1246">
        <v>2057.6091310000002</v>
      </c>
      <c r="E1246">
        <v>2118.3789059999999</v>
      </c>
      <c r="F1246">
        <v>2118.3789059999999</v>
      </c>
      <c r="G1246">
        <v>29222865881</v>
      </c>
    </row>
    <row r="1247" spans="1:7" ht="13">
      <c r="A1247" s="22">
        <v>44293</v>
      </c>
      <c r="B1247">
        <v>2117.7285160000001</v>
      </c>
      <c r="C1247">
        <v>2133.1875</v>
      </c>
      <c r="D1247">
        <v>1945.442139</v>
      </c>
      <c r="E1247">
        <v>1971.0772710000001</v>
      </c>
      <c r="F1247">
        <v>1971.0772710000001</v>
      </c>
      <c r="G1247">
        <v>36116271935</v>
      </c>
    </row>
    <row r="1248" spans="1:7" ht="13">
      <c r="A1248" s="22">
        <v>44294</v>
      </c>
      <c r="B1248">
        <v>1969.1331789999999</v>
      </c>
      <c r="C1248">
        <v>2091.516357</v>
      </c>
      <c r="D1248">
        <v>1959.0794679999999</v>
      </c>
      <c r="E1248">
        <v>2088.5737300000001</v>
      </c>
      <c r="F1248">
        <v>2088.5737300000001</v>
      </c>
      <c r="G1248">
        <v>25312956529</v>
      </c>
    </row>
    <row r="1249" spans="1:7" ht="13">
      <c r="A1249" s="22">
        <v>44295</v>
      </c>
      <c r="B1249">
        <v>2088.7722170000002</v>
      </c>
      <c r="C1249">
        <v>2102.873779</v>
      </c>
      <c r="D1249">
        <v>2055.1633299999999</v>
      </c>
      <c r="E1249">
        <v>2072.1088869999999</v>
      </c>
      <c r="F1249">
        <v>2072.1088869999999</v>
      </c>
      <c r="G1249">
        <v>19812472092</v>
      </c>
    </row>
    <row r="1250" spans="1:7" ht="13">
      <c r="A1250" s="22">
        <v>44296</v>
      </c>
      <c r="B1250">
        <v>2071.1115719999998</v>
      </c>
      <c r="C1250">
        <v>2196.9963379999999</v>
      </c>
      <c r="D1250">
        <v>2062.7875979999999</v>
      </c>
      <c r="E1250">
        <v>2135.9421390000002</v>
      </c>
      <c r="F1250">
        <v>2135.9421390000002</v>
      </c>
      <c r="G1250">
        <v>24986243611</v>
      </c>
    </row>
    <row r="1251" spans="1:7" ht="13">
      <c r="A1251" s="22">
        <v>44297</v>
      </c>
      <c r="B1251">
        <v>2136.156982</v>
      </c>
      <c r="C1251">
        <v>2165.1914059999999</v>
      </c>
      <c r="D1251">
        <v>2119.8657229999999</v>
      </c>
      <c r="E1251">
        <v>2157.656982</v>
      </c>
      <c r="F1251">
        <v>2157.656982</v>
      </c>
      <c r="G1251">
        <v>19692836132</v>
      </c>
    </row>
    <row r="1252" spans="1:7" ht="13">
      <c r="A1252" s="22">
        <v>44298</v>
      </c>
      <c r="B1252">
        <v>2157.3618160000001</v>
      </c>
      <c r="C1252">
        <v>2199.71875</v>
      </c>
      <c r="D1252">
        <v>2110.3688959999999</v>
      </c>
      <c r="E1252">
        <v>2139.3532709999999</v>
      </c>
      <c r="F1252">
        <v>2139.3532709999999</v>
      </c>
      <c r="G1252">
        <v>21727936609</v>
      </c>
    </row>
    <row r="1253" spans="1:7" ht="13">
      <c r="A1253" s="22">
        <v>44299</v>
      </c>
      <c r="B1253">
        <v>2139.3642580000001</v>
      </c>
      <c r="C1253">
        <v>2318.4233399999998</v>
      </c>
      <c r="D1253">
        <v>2138.5595699999999</v>
      </c>
      <c r="E1253">
        <v>2299.1877439999998</v>
      </c>
      <c r="F1253">
        <v>2299.1877439999998</v>
      </c>
      <c r="G1253">
        <v>29456642939</v>
      </c>
    </row>
    <row r="1254" spans="1:7" ht="13">
      <c r="A1254" s="22">
        <v>44300</v>
      </c>
      <c r="B1254">
        <v>2299.3479000000002</v>
      </c>
      <c r="C1254">
        <v>2449.6875</v>
      </c>
      <c r="D1254">
        <v>2284.563721</v>
      </c>
      <c r="E1254">
        <v>2435.1049800000001</v>
      </c>
      <c r="F1254">
        <v>2435.1049800000001</v>
      </c>
      <c r="G1254">
        <v>35592822986</v>
      </c>
    </row>
    <row r="1255" spans="1:7" ht="13">
      <c r="A1255" s="22">
        <v>44301</v>
      </c>
      <c r="B1255">
        <v>2436.0346679999998</v>
      </c>
      <c r="C1255">
        <v>2544.2673340000001</v>
      </c>
      <c r="D1255">
        <v>2409.9240719999998</v>
      </c>
      <c r="E1255">
        <v>2519.116211</v>
      </c>
      <c r="F1255">
        <v>2519.116211</v>
      </c>
      <c r="G1255">
        <v>32325606817</v>
      </c>
    </row>
    <row r="1256" spans="1:7" ht="13">
      <c r="A1256" s="22">
        <v>44302</v>
      </c>
      <c r="B1256">
        <v>2516.601807</v>
      </c>
      <c r="C1256">
        <v>2547.555664</v>
      </c>
      <c r="D1256">
        <v>2318.6750489999999</v>
      </c>
      <c r="E1256">
        <v>2431.9465329999998</v>
      </c>
      <c r="F1256">
        <v>2431.9465329999998</v>
      </c>
      <c r="G1256">
        <v>36196928256</v>
      </c>
    </row>
    <row r="1257" spans="1:7" ht="13">
      <c r="A1257" s="22">
        <v>44303</v>
      </c>
      <c r="B1257">
        <v>2429.9809570000002</v>
      </c>
      <c r="C1257">
        <v>2497.3852539999998</v>
      </c>
      <c r="D1257">
        <v>2333.6828609999998</v>
      </c>
      <c r="E1257">
        <v>2344.8950199999999</v>
      </c>
      <c r="F1257">
        <v>2344.8950199999999</v>
      </c>
      <c r="G1257">
        <v>32349808978</v>
      </c>
    </row>
    <row r="1258" spans="1:7" ht="13">
      <c r="A1258" s="22">
        <v>44304</v>
      </c>
      <c r="B1258">
        <v>2346.452393</v>
      </c>
      <c r="C1258">
        <v>2365.4604490000002</v>
      </c>
      <c r="D1258">
        <v>2011.766846</v>
      </c>
      <c r="E1258">
        <v>2237.1369629999999</v>
      </c>
      <c r="F1258">
        <v>2237.1369629999999</v>
      </c>
      <c r="G1258">
        <v>50696368718</v>
      </c>
    </row>
    <row r="1259" spans="1:7" ht="13">
      <c r="A1259" s="22">
        <v>44305</v>
      </c>
      <c r="B1259">
        <v>2238.0327149999998</v>
      </c>
      <c r="C1259">
        <v>2276.7768550000001</v>
      </c>
      <c r="D1259">
        <v>2086.688721</v>
      </c>
      <c r="E1259">
        <v>2166.188721</v>
      </c>
      <c r="F1259">
        <v>2166.188721</v>
      </c>
      <c r="G1259">
        <v>34060654971</v>
      </c>
    </row>
    <row r="1260" spans="1:7" ht="13">
      <c r="A1260" s="22">
        <v>44306</v>
      </c>
      <c r="B1260">
        <v>2161.939453</v>
      </c>
      <c r="C1260">
        <v>2345.834961</v>
      </c>
      <c r="D1260">
        <v>2060.1437989999999</v>
      </c>
      <c r="E1260">
        <v>2330.2109380000002</v>
      </c>
      <c r="F1260">
        <v>2330.2109380000002</v>
      </c>
      <c r="G1260">
        <v>39433483315</v>
      </c>
    </row>
    <row r="1261" spans="1:7" ht="13">
      <c r="A1261" s="22">
        <v>44307</v>
      </c>
      <c r="B1261">
        <v>2331.1601559999999</v>
      </c>
      <c r="C1261">
        <v>2467.2006839999999</v>
      </c>
      <c r="D1261">
        <v>2238.366943</v>
      </c>
      <c r="E1261">
        <v>2364.7517090000001</v>
      </c>
      <c r="F1261">
        <v>2364.7517090000001</v>
      </c>
      <c r="G1261">
        <v>38899067643</v>
      </c>
    </row>
    <row r="1262" spans="1:7" ht="13">
      <c r="A1262" s="22">
        <v>44308</v>
      </c>
      <c r="B1262">
        <v>2357.8710940000001</v>
      </c>
      <c r="C1262">
        <v>2641.094971</v>
      </c>
      <c r="D1262">
        <v>2315.9602049999999</v>
      </c>
      <c r="E1262">
        <v>2403.5351559999999</v>
      </c>
      <c r="F1262">
        <v>2403.5351559999999</v>
      </c>
      <c r="G1262">
        <v>53575904724</v>
      </c>
    </row>
    <row r="1263" spans="1:7" ht="13">
      <c r="A1263" s="22">
        <v>44309</v>
      </c>
      <c r="B1263">
        <v>2401.2563479999999</v>
      </c>
      <c r="C1263">
        <v>2439.5371089999999</v>
      </c>
      <c r="D1263">
        <v>2117.0395509999998</v>
      </c>
      <c r="E1263">
        <v>2363.586182</v>
      </c>
      <c r="F1263">
        <v>2363.586182</v>
      </c>
      <c r="G1263">
        <v>55413933925</v>
      </c>
    </row>
    <row r="1264" spans="1:7" ht="13">
      <c r="A1264" s="22">
        <v>44310</v>
      </c>
      <c r="B1264">
        <v>2367.1992190000001</v>
      </c>
      <c r="C1264">
        <v>2367.7409670000002</v>
      </c>
      <c r="D1264">
        <v>2163.693115</v>
      </c>
      <c r="E1264">
        <v>2211.625732</v>
      </c>
      <c r="F1264">
        <v>2211.625732</v>
      </c>
      <c r="G1264">
        <v>31854226936</v>
      </c>
    </row>
    <row r="1265" spans="1:7" ht="13">
      <c r="A1265" s="22">
        <v>44311</v>
      </c>
      <c r="B1265">
        <v>2214.413818</v>
      </c>
      <c r="C1265">
        <v>2354.0866700000001</v>
      </c>
      <c r="D1265">
        <v>2172.5151369999999</v>
      </c>
      <c r="E1265">
        <v>2316.0595699999999</v>
      </c>
      <c r="F1265">
        <v>2316.0595699999999</v>
      </c>
      <c r="G1265">
        <v>31814355546</v>
      </c>
    </row>
    <row r="1266" spans="1:7" ht="13">
      <c r="A1266" s="22">
        <v>44312</v>
      </c>
      <c r="B1266">
        <v>2319.4780270000001</v>
      </c>
      <c r="C1266">
        <v>2536.3374020000001</v>
      </c>
      <c r="D1266">
        <v>2308.3151859999998</v>
      </c>
      <c r="E1266">
        <v>2534.4816890000002</v>
      </c>
      <c r="F1266">
        <v>2534.4816890000002</v>
      </c>
      <c r="G1266">
        <v>35208325408</v>
      </c>
    </row>
    <row r="1267" spans="1:7" ht="13">
      <c r="A1267" s="22">
        <v>44313</v>
      </c>
      <c r="B1267">
        <v>2534.03125</v>
      </c>
      <c r="C1267">
        <v>2676.3928219999998</v>
      </c>
      <c r="D1267">
        <v>2485.375</v>
      </c>
      <c r="E1267">
        <v>2662.8652339999999</v>
      </c>
      <c r="F1267">
        <v>2662.8652339999999</v>
      </c>
      <c r="G1267">
        <v>32275969215</v>
      </c>
    </row>
    <row r="1268" spans="1:7" ht="13">
      <c r="A1268" s="22">
        <v>44314</v>
      </c>
      <c r="B1268">
        <v>2664.685547</v>
      </c>
      <c r="C1268">
        <v>2757.4772950000001</v>
      </c>
      <c r="D1268">
        <v>2564.0815429999998</v>
      </c>
      <c r="E1268">
        <v>2746.3801269999999</v>
      </c>
      <c r="F1268">
        <v>2746.3801269999999</v>
      </c>
      <c r="G1268">
        <v>34269031076</v>
      </c>
    </row>
    <row r="1269" spans="1:7" ht="13">
      <c r="A1269" s="22">
        <v>44315</v>
      </c>
      <c r="B1269">
        <v>2748.6496579999998</v>
      </c>
      <c r="C1269">
        <v>2797.9724120000001</v>
      </c>
      <c r="D1269">
        <v>2672.1066890000002</v>
      </c>
      <c r="E1269">
        <v>2756.876953</v>
      </c>
      <c r="F1269">
        <v>2756.876953</v>
      </c>
      <c r="G1269">
        <v>32578127990</v>
      </c>
    </row>
    <row r="1270" spans="1:7" ht="13">
      <c r="A1270" s="22">
        <v>44316</v>
      </c>
      <c r="B1270">
        <v>2757.7341310000002</v>
      </c>
      <c r="C1270">
        <v>2796.054932</v>
      </c>
      <c r="D1270">
        <v>2728.169922</v>
      </c>
      <c r="E1270">
        <v>2773.2070309999999</v>
      </c>
      <c r="F1270">
        <v>2773.2070309999999</v>
      </c>
      <c r="G1270">
        <v>29777179889</v>
      </c>
    </row>
    <row r="1271" spans="1:7" ht="13">
      <c r="A1271" s="22">
        <v>44317</v>
      </c>
      <c r="B1271">
        <v>2772.8383789999998</v>
      </c>
      <c r="C1271">
        <v>2951.4409179999998</v>
      </c>
      <c r="D1271">
        <v>2755.9084469999998</v>
      </c>
      <c r="E1271">
        <v>2945.8928219999998</v>
      </c>
      <c r="F1271">
        <v>2945.8928219999998</v>
      </c>
      <c r="G1271">
        <v>28726205272</v>
      </c>
    </row>
    <row r="1272" spans="1:7" ht="13">
      <c r="A1272" s="22">
        <v>44318</v>
      </c>
      <c r="B1272">
        <v>2945.5600589999999</v>
      </c>
      <c r="C1272">
        <v>2984.891846</v>
      </c>
      <c r="D1272">
        <v>2860.5261230000001</v>
      </c>
      <c r="E1272">
        <v>2952.0561520000001</v>
      </c>
      <c r="F1272">
        <v>2952.0561520000001</v>
      </c>
      <c r="G1272">
        <v>28032013047</v>
      </c>
    </row>
    <row r="1273" spans="1:7" ht="13">
      <c r="A1273" s="22">
        <v>44319</v>
      </c>
      <c r="B1273">
        <v>2951.1757809999999</v>
      </c>
      <c r="C1273">
        <v>3450.0378420000002</v>
      </c>
      <c r="D1273">
        <v>2951.1757809999999</v>
      </c>
      <c r="E1273">
        <v>3431.086182</v>
      </c>
      <c r="F1273">
        <v>3431.086182</v>
      </c>
      <c r="G1273">
        <v>49174290212</v>
      </c>
    </row>
    <row r="1274" spans="1:7" ht="13">
      <c r="A1274" s="22">
        <v>44320</v>
      </c>
      <c r="B1274">
        <v>3431.1315920000002</v>
      </c>
      <c r="C1274">
        <v>3523.5859380000002</v>
      </c>
      <c r="D1274">
        <v>3180.7426759999998</v>
      </c>
      <c r="E1274">
        <v>3253.6293949999999</v>
      </c>
      <c r="F1274">
        <v>3253.6293949999999</v>
      </c>
      <c r="G1274">
        <v>62402045158</v>
      </c>
    </row>
    <row r="1275" spans="1:7" ht="13">
      <c r="A1275" s="22">
        <v>44321</v>
      </c>
      <c r="B1275">
        <v>3240.5546880000002</v>
      </c>
      <c r="C1275">
        <v>3541.4626459999999</v>
      </c>
      <c r="D1275">
        <v>3213.1015630000002</v>
      </c>
      <c r="E1275">
        <v>3522.783203</v>
      </c>
      <c r="F1275">
        <v>3522.783203</v>
      </c>
      <c r="G1275">
        <v>48334198383</v>
      </c>
    </row>
    <row r="1276" spans="1:7" ht="13">
      <c r="A1276" s="22">
        <v>44322</v>
      </c>
      <c r="B1276">
        <v>3524.9309079999998</v>
      </c>
      <c r="C1276">
        <v>3598.8959960000002</v>
      </c>
      <c r="D1276">
        <v>3386.23999</v>
      </c>
      <c r="E1276">
        <v>3490.8803710000002</v>
      </c>
      <c r="F1276">
        <v>3490.8803710000002</v>
      </c>
      <c r="G1276">
        <v>44300394788</v>
      </c>
    </row>
    <row r="1277" spans="1:7" ht="13">
      <c r="A1277" s="22">
        <v>44323</v>
      </c>
      <c r="B1277">
        <v>3490.1052249999998</v>
      </c>
      <c r="C1277">
        <v>3573.290039</v>
      </c>
      <c r="D1277">
        <v>3370.2619629999999</v>
      </c>
      <c r="E1277">
        <v>3484.7290039999998</v>
      </c>
      <c r="F1277">
        <v>3484.7290039999998</v>
      </c>
      <c r="G1277">
        <v>39607240515</v>
      </c>
    </row>
    <row r="1278" spans="1:7" ht="13">
      <c r="A1278" s="22">
        <v>44324</v>
      </c>
      <c r="B1278">
        <v>3481.9880370000001</v>
      </c>
      <c r="C1278">
        <v>3950.165039</v>
      </c>
      <c r="D1278">
        <v>3453.7685550000001</v>
      </c>
      <c r="E1278">
        <v>3902.6477049999999</v>
      </c>
      <c r="F1278">
        <v>3902.6477049999999</v>
      </c>
      <c r="G1278">
        <v>50208491286</v>
      </c>
    </row>
    <row r="1279" spans="1:7" ht="13">
      <c r="A1279" s="22">
        <v>44325</v>
      </c>
      <c r="B1279">
        <v>3911.463135</v>
      </c>
      <c r="C1279">
        <v>3981.2590329999998</v>
      </c>
      <c r="D1279">
        <v>3743.9890140000002</v>
      </c>
      <c r="E1279">
        <v>3928.8447270000001</v>
      </c>
      <c r="F1279">
        <v>3928.8447270000001</v>
      </c>
      <c r="G1279">
        <v>50568290278</v>
      </c>
    </row>
    <row r="1280" spans="1:7" ht="13">
      <c r="A1280" s="22">
        <v>44326</v>
      </c>
      <c r="B1280">
        <v>3924.4133299999999</v>
      </c>
      <c r="C1280">
        <v>4197.4731449999999</v>
      </c>
      <c r="D1280">
        <v>3684.4516600000002</v>
      </c>
      <c r="E1280">
        <v>3952.2939449999999</v>
      </c>
      <c r="F1280">
        <v>3952.2939449999999</v>
      </c>
      <c r="G1280">
        <v>62691789007</v>
      </c>
    </row>
    <row r="1281" spans="1:7" ht="13">
      <c r="A1281" s="22">
        <v>44327</v>
      </c>
      <c r="B1281">
        <v>3948.2719729999999</v>
      </c>
      <c r="C1281">
        <v>4178.2089839999999</v>
      </c>
      <c r="D1281">
        <v>3783.889404</v>
      </c>
      <c r="E1281">
        <v>4168.701172</v>
      </c>
      <c r="F1281">
        <v>4168.701172</v>
      </c>
      <c r="G1281">
        <v>52679737865</v>
      </c>
    </row>
    <row r="1282" spans="1:7" ht="13">
      <c r="A1282" s="22">
        <v>44328</v>
      </c>
      <c r="B1282">
        <v>4174.6357420000004</v>
      </c>
      <c r="C1282">
        <v>4362.3505859999996</v>
      </c>
      <c r="D1282">
        <v>3785.8486330000001</v>
      </c>
      <c r="E1282">
        <v>3785.8486330000001</v>
      </c>
      <c r="F1282">
        <v>3785.8486330000001</v>
      </c>
      <c r="G1282">
        <v>69023382175</v>
      </c>
    </row>
    <row r="1283" spans="1:7" ht="13">
      <c r="A1283" s="22">
        <v>44329</v>
      </c>
      <c r="B1283">
        <v>3828.9184570000002</v>
      </c>
      <c r="C1283">
        <v>4032.5634770000001</v>
      </c>
      <c r="D1283">
        <v>3549.4072270000001</v>
      </c>
      <c r="E1283">
        <v>3715.1484380000002</v>
      </c>
      <c r="F1283">
        <v>3715.1484380000002</v>
      </c>
      <c r="G1283">
        <v>78398214539</v>
      </c>
    </row>
    <row r="1284" spans="1:7" ht="13">
      <c r="A1284" s="22">
        <v>44330</v>
      </c>
      <c r="B1284">
        <v>3720.1223140000002</v>
      </c>
      <c r="C1284">
        <v>4171.0170900000003</v>
      </c>
      <c r="D1284">
        <v>3703.3999020000001</v>
      </c>
      <c r="E1284">
        <v>4079.0573730000001</v>
      </c>
      <c r="F1284">
        <v>4079.0573730000001</v>
      </c>
      <c r="G1284">
        <v>48174271215</v>
      </c>
    </row>
    <row r="1285" spans="1:7" ht="13">
      <c r="A1285" s="22">
        <v>44331</v>
      </c>
      <c r="B1285">
        <v>4075.9516600000002</v>
      </c>
      <c r="C1285">
        <v>4129.185547</v>
      </c>
      <c r="D1285">
        <v>3638.1220699999999</v>
      </c>
      <c r="E1285">
        <v>3638.1220699999999</v>
      </c>
      <c r="F1285">
        <v>3638.1220699999999</v>
      </c>
      <c r="G1285">
        <v>42422321751</v>
      </c>
    </row>
    <row r="1286" spans="1:7" ht="13">
      <c r="A1286" s="22">
        <v>44332</v>
      </c>
      <c r="B1286">
        <v>3641.8308109999998</v>
      </c>
      <c r="C1286">
        <v>3878.8959960000002</v>
      </c>
      <c r="D1286">
        <v>3350.9516600000002</v>
      </c>
      <c r="E1286">
        <v>3587.5061040000001</v>
      </c>
      <c r="F1286">
        <v>3587.5061040000001</v>
      </c>
      <c r="G1286">
        <v>47359478734</v>
      </c>
    </row>
    <row r="1287" spans="1:7" ht="13">
      <c r="A1287" s="22">
        <v>44333</v>
      </c>
      <c r="B1287">
        <v>3581.343018</v>
      </c>
      <c r="C1287">
        <v>3587.765625</v>
      </c>
      <c r="D1287">
        <v>3129.008789</v>
      </c>
      <c r="E1287">
        <v>3282.3977049999999</v>
      </c>
      <c r="F1287">
        <v>3282.3977049999999</v>
      </c>
      <c r="G1287">
        <v>54061732774</v>
      </c>
    </row>
    <row r="1288" spans="1:7" ht="13">
      <c r="A1288" s="22">
        <v>44334</v>
      </c>
      <c r="B1288">
        <v>3276.8723140000002</v>
      </c>
      <c r="C1288">
        <v>3562.4650879999999</v>
      </c>
      <c r="D1288">
        <v>3246.4040530000002</v>
      </c>
      <c r="E1288">
        <v>3380.070068</v>
      </c>
      <c r="F1288">
        <v>3380.070068</v>
      </c>
      <c r="G1288">
        <v>40416525218</v>
      </c>
    </row>
    <row r="1289" spans="1:7" ht="13">
      <c r="A1289" s="22">
        <v>44335</v>
      </c>
      <c r="B1289">
        <v>3382.6572270000001</v>
      </c>
      <c r="C1289">
        <v>3437.9357909999999</v>
      </c>
      <c r="D1289">
        <v>1952.4602050000001</v>
      </c>
      <c r="E1289">
        <v>2460.6791990000002</v>
      </c>
      <c r="F1289">
        <v>2460.6791990000002</v>
      </c>
      <c r="G1289">
        <v>84482912776</v>
      </c>
    </row>
    <row r="1290" spans="1:7" ht="13">
      <c r="A1290" s="22">
        <v>44336</v>
      </c>
      <c r="B1290">
        <v>2439.638672</v>
      </c>
      <c r="C1290">
        <v>2993.1452640000002</v>
      </c>
      <c r="D1290">
        <v>2170.2290039999998</v>
      </c>
      <c r="E1290">
        <v>2784.2941890000002</v>
      </c>
      <c r="F1290">
        <v>2784.2941890000002</v>
      </c>
      <c r="G1290">
        <v>67610826680</v>
      </c>
    </row>
    <row r="1291" spans="1:7" ht="13">
      <c r="A1291" s="22">
        <v>44337</v>
      </c>
      <c r="B1291">
        <v>2772.3413089999999</v>
      </c>
      <c r="C1291">
        <v>2938.205078</v>
      </c>
      <c r="D1291">
        <v>2113.3471679999998</v>
      </c>
      <c r="E1291">
        <v>2430.6213379999999</v>
      </c>
      <c r="F1291">
        <v>2430.6213379999999</v>
      </c>
      <c r="G1291">
        <v>53774070802</v>
      </c>
    </row>
    <row r="1292" spans="1:7" ht="13">
      <c r="A1292" s="22">
        <v>44338</v>
      </c>
      <c r="B1292">
        <v>2436.0146479999999</v>
      </c>
      <c r="C1292">
        <v>2483.983154</v>
      </c>
      <c r="D1292">
        <v>2168.124268</v>
      </c>
      <c r="E1292">
        <v>2295.7055660000001</v>
      </c>
      <c r="F1292">
        <v>2295.7055660000001</v>
      </c>
      <c r="G1292">
        <v>42089937660</v>
      </c>
    </row>
    <row r="1293" spans="1:7" ht="13">
      <c r="A1293" s="22">
        <v>44339</v>
      </c>
      <c r="B1293">
        <v>2298.3671880000002</v>
      </c>
      <c r="C1293">
        <v>2384.4116210000002</v>
      </c>
      <c r="D1293">
        <v>1737.46875</v>
      </c>
      <c r="E1293">
        <v>2109.5798340000001</v>
      </c>
      <c r="F1293">
        <v>2109.5798340000001</v>
      </c>
      <c r="G1293">
        <v>56005721977</v>
      </c>
    </row>
    <row r="1294" spans="1:7" ht="13">
      <c r="A1294" s="22">
        <v>44340</v>
      </c>
      <c r="B1294">
        <v>2099.9360350000002</v>
      </c>
      <c r="C1294">
        <v>2672.595703</v>
      </c>
      <c r="D1294">
        <v>2090.6396479999999</v>
      </c>
      <c r="E1294">
        <v>2643.5910640000002</v>
      </c>
      <c r="F1294">
        <v>2643.5910640000002</v>
      </c>
      <c r="G1294">
        <v>53697121740</v>
      </c>
    </row>
    <row r="1295" spans="1:7" ht="13">
      <c r="A1295" s="22">
        <v>44341</v>
      </c>
      <c r="B1295">
        <v>2649.033203</v>
      </c>
      <c r="C1295">
        <v>2750.5349120000001</v>
      </c>
      <c r="D1295">
        <v>2394.3554690000001</v>
      </c>
      <c r="E1295">
        <v>2706.6289059999999</v>
      </c>
      <c r="F1295">
        <v>2706.6289059999999</v>
      </c>
      <c r="G1295">
        <v>49558333256</v>
      </c>
    </row>
    <row r="1296" spans="1:7" ht="13">
      <c r="A1296" s="22">
        <v>44342</v>
      </c>
      <c r="B1296">
        <v>2707.0527339999999</v>
      </c>
      <c r="C1296">
        <v>2911.735596</v>
      </c>
      <c r="D1296">
        <v>2652.094482</v>
      </c>
      <c r="E1296">
        <v>2888.6987300000001</v>
      </c>
      <c r="F1296">
        <v>2888.6987300000001</v>
      </c>
      <c r="G1296">
        <v>42499766020</v>
      </c>
    </row>
    <row r="1297" spans="1:7" ht="13">
      <c r="A1297" s="22">
        <v>44343</v>
      </c>
      <c r="B1297">
        <v>2888.7524410000001</v>
      </c>
      <c r="C1297">
        <v>2888.7524410000001</v>
      </c>
      <c r="D1297">
        <v>2642.6079100000002</v>
      </c>
      <c r="E1297">
        <v>2736.4885250000002</v>
      </c>
      <c r="F1297">
        <v>2736.4885250000002</v>
      </c>
      <c r="G1297">
        <v>33373635283</v>
      </c>
    </row>
    <row r="1298" spans="1:7" ht="13">
      <c r="A1298" s="22">
        <v>44344</v>
      </c>
      <c r="B1298">
        <v>2742.4689939999998</v>
      </c>
      <c r="C1298">
        <v>2761.3632809999999</v>
      </c>
      <c r="D1298">
        <v>2336.361328</v>
      </c>
      <c r="E1298">
        <v>2419.90625</v>
      </c>
      <c r="F1298">
        <v>2419.90625</v>
      </c>
      <c r="G1298">
        <v>39999114805</v>
      </c>
    </row>
    <row r="1299" spans="1:7" ht="13">
      <c r="A1299" s="22">
        <v>44345</v>
      </c>
      <c r="B1299">
        <v>2414.0671390000002</v>
      </c>
      <c r="C1299">
        <v>2566.9384770000001</v>
      </c>
      <c r="D1299">
        <v>2208.4909670000002</v>
      </c>
      <c r="E1299">
        <v>2279.5141600000002</v>
      </c>
      <c r="F1299">
        <v>2279.5141600000002</v>
      </c>
      <c r="G1299">
        <v>33773720220</v>
      </c>
    </row>
    <row r="1300" spans="1:7" ht="13">
      <c r="A1300" s="22">
        <v>44346</v>
      </c>
      <c r="B1300">
        <v>2278.288818</v>
      </c>
      <c r="C1300">
        <v>2472.1877439999998</v>
      </c>
      <c r="D1300">
        <v>2188.8344729999999</v>
      </c>
      <c r="E1300">
        <v>2390.3054200000001</v>
      </c>
      <c r="F1300">
        <v>2390.3054200000001</v>
      </c>
      <c r="G1300">
        <v>25876619428</v>
      </c>
    </row>
    <row r="1301" spans="1:7" ht="13">
      <c r="A1301" s="22">
        <v>44347</v>
      </c>
      <c r="B1301">
        <v>2387.1984859999998</v>
      </c>
      <c r="C1301">
        <v>2715.8549800000001</v>
      </c>
      <c r="D1301">
        <v>2279.5051269999999</v>
      </c>
      <c r="E1301">
        <v>2714.9453130000002</v>
      </c>
      <c r="F1301">
        <v>2714.9453130000002</v>
      </c>
      <c r="G1301">
        <v>31007383150</v>
      </c>
    </row>
    <row r="1302" spans="1:7" ht="13">
      <c r="A1302" s="22">
        <v>44348</v>
      </c>
      <c r="B1302">
        <v>2707.560547</v>
      </c>
      <c r="C1302">
        <v>2739.7375489999999</v>
      </c>
      <c r="D1302">
        <v>2531.1606449999999</v>
      </c>
      <c r="E1302">
        <v>2633.5183109999998</v>
      </c>
      <c r="F1302">
        <v>2633.5183109999998</v>
      </c>
      <c r="G1302">
        <v>27363223090</v>
      </c>
    </row>
    <row r="1303" spans="1:7" ht="13">
      <c r="A1303" s="22">
        <v>44349</v>
      </c>
      <c r="B1303">
        <v>2634.4560550000001</v>
      </c>
      <c r="C1303">
        <v>2801.3923340000001</v>
      </c>
      <c r="D1303">
        <v>2555.4013669999999</v>
      </c>
      <c r="E1303">
        <v>2706.125</v>
      </c>
      <c r="F1303">
        <v>2706.125</v>
      </c>
      <c r="G1303">
        <v>27723267359</v>
      </c>
    </row>
    <row r="1304" spans="1:7" ht="13">
      <c r="A1304" s="22">
        <v>44350</v>
      </c>
      <c r="B1304">
        <v>2708.376221</v>
      </c>
      <c r="C1304">
        <v>2891.2548830000001</v>
      </c>
      <c r="D1304">
        <v>2667.6843260000001</v>
      </c>
      <c r="E1304">
        <v>2855.1264649999998</v>
      </c>
      <c r="F1304">
        <v>2855.1264649999998</v>
      </c>
      <c r="G1304">
        <v>30038207402</v>
      </c>
    </row>
    <row r="1305" spans="1:7" ht="13">
      <c r="A1305" s="22">
        <v>44351</v>
      </c>
      <c r="B1305">
        <v>2857.1655270000001</v>
      </c>
      <c r="C1305">
        <v>2857.1655270000001</v>
      </c>
      <c r="D1305">
        <v>2562.6374510000001</v>
      </c>
      <c r="E1305">
        <v>2688.195068</v>
      </c>
      <c r="F1305">
        <v>2688.195068</v>
      </c>
      <c r="G1305">
        <v>34173841611</v>
      </c>
    </row>
    <row r="1306" spans="1:7" ht="13">
      <c r="A1306" s="22">
        <v>44352</v>
      </c>
      <c r="B1306">
        <v>2691.619385</v>
      </c>
      <c r="C1306">
        <v>2817.4848630000001</v>
      </c>
      <c r="D1306">
        <v>2558.233643</v>
      </c>
      <c r="E1306">
        <v>2630.576904</v>
      </c>
      <c r="F1306">
        <v>2630.576904</v>
      </c>
      <c r="G1306">
        <v>30496672724</v>
      </c>
    </row>
    <row r="1307" spans="1:7" ht="13">
      <c r="A1307" s="22">
        <v>44353</v>
      </c>
      <c r="B1307">
        <v>2629.748779</v>
      </c>
      <c r="C1307">
        <v>2743.4411620000001</v>
      </c>
      <c r="D1307">
        <v>2616.1623540000001</v>
      </c>
      <c r="E1307">
        <v>2715.0927729999999</v>
      </c>
      <c r="F1307">
        <v>2715.0927729999999</v>
      </c>
      <c r="G1307">
        <v>25311639414</v>
      </c>
    </row>
    <row r="1308" spans="1:7" ht="13">
      <c r="A1308" s="22">
        <v>44354</v>
      </c>
      <c r="B1308">
        <v>2713.0473630000001</v>
      </c>
      <c r="C1308">
        <v>2845.1850589999999</v>
      </c>
      <c r="D1308">
        <v>2583.9951169999999</v>
      </c>
      <c r="E1308">
        <v>2590.2631839999999</v>
      </c>
      <c r="F1308">
        <v>2590.2631839999999</v>
      </c>
      <c r="G1308">
        <v>30600111277</v>
      </c>
    </row>
    <row r="1309" spans="1:7" ht="13">
      <c r="A1309" s="22">
        <v>44355</v>
      </c>
      <c r="B1309">
        <v>2594.6022950000001</v>
      </c>
      <c r="C1309">
        <v>2620.8461910000001</v>
      </c>
      <c r="D1309">
        <v>2315.5466310000002</v>
      </c>
      <c r="E1309">
        <v>2517.438721</v>
      </c>
      <c r="F1309">
        <v>2517.438721</v>
      </c>
      <c r="G1309">
        <v>41909736778</v>
      </c>
    </row>
    <row r="1310" spans="1:7" ht="13">
      <c r="A1310" s="22">
        <v>44356</v>
      </c>
      <c r="B1310">
        <v>2510.1992190000001</v>
      </c>
      <c r="C1310">
        <v>2625.070557</v>
      </c>
      <c r="D1310">
        <v>2412.1977539999998</v>
      </c>
      <c r="E1310">
        <v>2608.2670899999998</v>
      </c>
      <c r="F1310">
        <v>2608.2670899999998</v>
      </c>
      <c r="G1310">
        <v>36075832186</v>
      </c>
    </row>
    <row r="1311" spans="1:7" ht="13">
      <c r="A1311" s="22">
        <v>44357</v>
      </c>
      <c r="B1311">
        <v>2611.142578</v>
      </c>
      <c r="C1311">
        <v>2619.9577640000002</v>
      </c>
      <c r="D1311">
        <v>2435.4016109999998</v>
      </c>
      <c r="E1311">
        <v>2471.5185550000001</v>
      </c>
      <c r="F1311">
        <v>2471.5185550000001</v>
      </c>
      <c r="G1311">
        <v>28753626390</v>
      </c>
    </row>
    <row r="1312" spans="1:7" ht="13">
      <c r="A1312" s="22">
        <v>44358</v>
      </c>
      <c r="B1312">
        <v>2472.8588869999999</v>
      </c>
      <c r="C1312">
        <v>2495.4147950000001</v>
      </c>
      <c r="D1312">
        <v>2326.8696289999998</v>
      </c>
      <c r="E1312">
        <v>2353.7687989999999</v>
      </c>
      <c r="F1312">
        <v>2353.7687989999999</v>
      </c>
      <c r="G1312">
        <v>24832564195</v>
      </c>
    </row>
    <row r="1313" spans="1:7" ht="13">
      <c r="A1313" s="22">
        <v>44359</v>
      </c>
      <c r="B1313">
        <v>2354.7521969999998</v>
      </c>
      <c r="C1313">
        <v>2447.2277829999998</v>
      </c>
      <c r="D1313">
        <v>2265.758057</v>
      </c>
      <c r="E1313">
        <v>2372.484375</v>
      </c>
      <c r="F1313">
        <v>2372.484375</v>
      </c>
      <c r="G1313">
        <v>25724364410</v>
      </c>
    </row>
    <row r="1314" spans="1:7" ht="13">
      <c r="A1314" s="22">
        <v>44360</v>
      </c>
      <c r="B1314">
        <v>2372.6901859999998</v>
      </c>
      <c r="C1314">
        <v>2547.3679200000001</v>
      </c>
      <c r="D1314">
        <v>2312.6401369999999</v>
      </c>
      <c r="E1314">
        <v>2508.3916020000001</v>
      </c>
      <c r="F1314">
        <v>2508.3916020000001</v>
      </c>
      <c r="G1314">
        <v>27092945370</v>
      </c>
    </row>
    <row r="1315" spans="1:7" ht="13">
      <c r="A1315" s="22">
        <v>44361</v>
      </c>
      <c r="B1315">
        <v>2508.7705080000001</v>
      </c>
      <c r="C1315">
        <v>2606.4328609999998</v>
      </c>
      <c r="D1315">
        <v>2469.3881839999999</v>
      </c>
      <c r="E1315">
        <v>2537.8911130000001</v>
      </c>
      <c r="F1315">
        <v>2537.8911130000001</v>
      </c>
      <c r="G1315">
        <v>26964576331</v>
      </c>
    </row>
    <row r="1316" spans="1:7" ht="13">
      <c r="A1316" s="22">
        <v>44362</v>
      </c>
      <c r="B1316">
        <v>2587.7626949999999</v>
      </c>
      <c r="C1316">
        <v>2639.2292480000001</v>
      </c>
      <c r="D1316">
        <v>2515.1530760000001</v>
      </c>
      <c r="E1316">
        <v>2610.936768</v>
      </c>
      <c r="F1316">
        <v>2610.936768</v>
      </c>
      <c r="G1316">
        <v>29005279219</v>
      </c>
    </row>
    <row r="1317" spans="1:7" ht="13">
      <c r="A1317" s="22">
        <v>44363</v>
      </c>
      <c r="B1317">
        <v>2544.8647460000002</v>
      </c>
      <c r="C1317">
        <v>2554.6289059999999</v>
      </c>
      <c r="D1317">
        <v>2354.350586</v>
      </c>
      <c r="E1317">
        <v>2367.6635740000002</v>
      </c>
      <c r="F1317">
        <v>2367.6635740000002</v>
      </c>
      <c r="G1317">
        <v>24101926180</v>
      </c>
    </row>
    <row r="1318" spans="1:7" ht="13">
      <c r="A1318" s="22">
        <v>44364</v>
      </c>
      <c r="B1318">
        <v>2367.3063959999999</v>
      </c>
      <c r="C1318">
        <v>2457.1755370000001</v>
      </c>
      <c r="D1318">
        <v>2312.3015140000002</v>
      </c>
      <c r="E1318">
        <v>2372.001953</v>
      </c>
      <c r="F1318">
        <v>2372.001953</v>
      </c>
      <c r="G1318">
        <v>21871633186</v>
      </c>
    </row>
    <row r="1319" spans="1:7" ht="13">
      <c r="A1319" s="22">
        <v>44365</v>
      </c>
      <c r="B1319">
        <v>2374.586914</v>
      </c>
      <c r="C1319">
        <v>2377.195068</v>
      </c>
      <c r="D1319">
        <v>2147.3083499999998</v>
      </c>
      <c r="E1319">
        <v>2231.733154</v>
      </c>
      <c r="F1319">
        <v>2231.733154</v>
      </c>
      <c r="G1319">
        <v>22752818388</v>
      </c>
    </row>
    <row r="1320" spans="1:7" ht="13">
      <c r="A1320" s="22">
        <v>44366</v>
      </c>
      <c r="B1320">
        <v>2235.1591800000001</v>
      </c>
      <c r="C1320">
        <v>2278.415039</v>
      </c>
      <c r="D1320">
        <v>2168.88501</v>
      </c>
      <c r="E1320">
        <v>2178.4990229999999</v>
      </c>
      <c r="F1320">
        <v>2178.4990229999999</v>
      </c>
      <c r="G1320">
        <v>18765854896</v>
      </c>
    </row>
    <row r="1321" spans="1:7" ht="13">
      <c r="A1321" s="22">
        <v>44367</v>
      </c>
      <c r="B1321">
        <v>2171.3378910000001</v>
      </c>
      <c r="C1321">
        <v>2275.3828130000002</v>
      </c>
      <c r="D1321">
        <v>2049.9626459999999</v>
      </c>
      <c r="E1321">
        <v>2246.3645019999999</v>
      </c>
      <c r="F1321">
        <v>2246.3645019999999</v>
      </c>
      <c r="G1321">
        <v>22535930423</v>
      </c>
    </row>
    <row r="1322" spans="1:7" ht="13">
      <c r="A1322" s="22">
        <v>44368</v>
      </c>
      <c r="B1322">
        <v>2245.3178710000002</v>
      </c>
      <c r="C1322">
        <v>2259.4641109999998</v>
      </c>
      <c r="D1322">
        <v>1867.1854249999999</v>
      </c>
      <c r="E1322">
        <v>1888.44751</v>
      </c>
      <c r="F1322">
        <v>1888.44751</v>
      </c>
      <c r="G1322">
        <v>33745173825</v>
      </c>
    </row>
    <row r="1323" spans="1:7" ht="13">
      <c r="A1323" s="22">
        <v>44369</v>
      </c>
      <c r="B1323">
        <v>1886.6676030000001</v>
      </c>
      <c r="C1323">
        <v>1993.1597899999999</v>
      </c>
      <c r="D1323">
        <v>1707.600586</v>
      </c>
      <c r="E1323">
        <v>1874.950073</v>
      </c>
      <c r="F1323">
        <v>1874.950073</v>
      </c>
      <c r="G1323">
        <v>35547251725</v>
      </c>
    </row>
    <row r="1324" spans="1:7" ht="13">
      <c r="A1324" s="22">
        <v>44370</v>
      </c>
      <c r="B1324">
        <v>1878.625</v>
      </c>
      <c r="C1324">
        <v>2043.5303960000001</v>
      </c>
      <c r="D1324">
        <v>1827.571533</v>
      </c>
      <c r="E1324">
        <v>1989.736328</v>
      </c>
      <c r="F1324">
        <v>1989.736328</v>
      </c>
      <c r="G1324">
        <v>28408659206</v>
      </c>
    </row>
    <row r="1325" spans="1:7" ht="13">
      <c r="A1325" s="22">
        <v>44371</v>
      </c>
      <c r="B1325">
        <v>1968.9573969999999</v>
      </c>
      <c r="C1325">
        <v>2032.3393550000001</v>
      </c>
      <c r="D1325">
        <v>1887.4320070000001</v>
      </c>
      <c r="E1325">
        <v>1988.4562989999999</v>
      </c>
      <c r="F1325">
        <v>1988.4562989999999</v>
      </c>
      <c r="G1325">
        <v>20272845769</v>
      </c>
    </row>
    <row r="1326" spans="1:7" ht="13">
      <c r="A1326" s="22">
        <v>44372</v>
      </c>
      <c r="B1326">
        <v>1989.2158199999999</v>
      </c>
      <c r="C1326">
        <v>2017.7595209999999</v>
      </c>
      <c r="D1326">
        <v>1794.4003909999999</v>
      </c>
      <c r="E1326">
        <v>1813.2172849999999</v>
      </c>
      <c r="F1326">
        <v>1813.2172849999999</v>
      </c>
      <c r="G1326">
        <v>22774334998</v>
      </c>
    </row>
    <row r="1327" spans="1:7" ht="13">
      <c r="A1327" s="22">
        <v>44373</v>
      </c>
      <c r="B1327">
        <v>1810.8842770000001</v>
      </c>
      <c r="C1327">
        <v>1850.1798100000001</v>
      </c>
      <c r="D1327">
        <v>1719.559448</v>
      </c>
      <c r="E1327">
        <v>1829.2392580000001</v>
      </c>
      <c r="F1327">
        <v>1829.2392580000001</v>
      </c>
      <c r="G1327">
        <v>20637542361</v>
      </c>
    </row>
    <row r="1328" spans="1:7" ht="13">
      <c r="A1328" s="22">
        <v>44374</v>
      </c>
      <c r="B1328">
        <v>1830.996948</v>
      </c>
      <c r="C1328">
        <v>1979.95813</v>
      </c>
      <c r="D1328">
        <v>1811.24585</v>
      </c>
      <c r="E1328">
        <v>1978.8946530000001</v>
      </c>
      <c r="F1328">
        <v>1978.8946530000001</v>
      </c>
      <c r="G1328">
        <v>19885474742</v>
      </c>
    </row>
    <row r="1329" spans="1:7" ht="13">
      <c r="A1329" s="22">
        <v>44375</v>
      </c>
      <c r="B1329">
        <v>1981.386475</v>
      </c>
      <c r="C1329">
        <v>2139.8054200000001</v>
      </c>
      <c r="D1329">
        <v>1963.6154790000001</v>
      </c>
      <c r="E1329">
        <v>2079.657471</v>
      </c>
      <c r="F1329">
        <v>2079.657471</v>
      </c>
      <c r="G1329">
        <v>25514602841</v>
      </c>
    </row>
    <row r="1330" spans="1:7" ht="13">
      <c r="A1330" s="22">
        <v>44376</v>
      </c>
      <c r="B1330">
        <v>2083.4487300000001</v>
      </c>
      <c r="C1330">
        <v>2242.2387699999999</v>
      </c>
      <c r="D1330">
        <v>2076.2402339999999</v>
      </c>
      <c r="E1330">
        <v>2160.7683109999998</v>
      </c>
      <c r="F1330">
        <v>2160.7683109999998</v>
      </c>
      <c r="G1330">
        <v>24815124419</v>
      </c>
    </row>
    <row r="1331" spans="1:7" ht="13">
      <c r="A1331" s="22">
        <v>44377</v>
      </c>
      <c r="B1331">
        <v>2164.2163089999999</v>
      </c>
      <c r="C1331">
        <v>2282.9890140000002</v>
      </c>
      <c r="D1331">
        <v>2090.7607419999999</v>
      </c>
      <c r="E1331">
        <v>2274.547607</v>
      </c>
      <c r="F1331">
        <v>2274.547607</v>
      </c>
      <c r="G1331">
        <v>25828056268</v>
      </c>
    </row>
    <row r="1332" spans="1:7" ht="13">
      <c r="A1332" s="22">
        <v>44378</v>
      </c>
      <c r="B1332">
        <v>2274.397461</v>
      </c>
      <c r="C1332">
        <v>2274.397461</v>
      </c>
      <c r="D1332">
        <v>2081.0810550000001</v>
      </c>
      <c r="E1332">
        <v>2113.6054690000001</v>
      </c>
      <c r="F1332">
        <v>2113.6054690000001</v>
      </c>
      <c r="G1332">
        <v>29061701793</v>
      </c>
    </row>
    <row r="1333" spans="1:7" ht="13">
      <c r="A1333" s="22">
        <v>44379</v>
      </c>
      <c r="B1333">
        <v>2109.892578</v>
      </c>
      <c r="C1333">
        <v>2155.5964359999998</v>
      </c>
      <c r="D1333">
        <v>2021.8248289999999</v>
      </c>
      <c r="E1333">
        <v>2150.0402829999998</v>
      </c>
      <c r="F1333">
        <v>2150.0402829999998</v>
      </c>
      <c r="G1333">
        <v>31796212554</v>
      </c>
    </row>
    <row r="1334" spans="1:7" ht="13">
      <c r="A1334" s="22">
        <v>44380</v>
      </c>
      <c r="B1334">
        <v>2150.834961</v>
      </c>
      <c r="C1334">
        <v>2237.5671390000002</v>
      </c>
      <c r="D1334">
        <v>2117.5900879999999</v>
      </c>
      <c r="E1334">
        <v>2226.1142580000001</v>
      </c>
      <c r="F1334">
        <v>2226.1142580000001</v>
      </c>
      <c r="G1334">
        <v>17433361641</v>
      </c>
    </row>
    <row r="1335" spans="1:7" ht="13">
      <c r="A1335" s="22">
        <v>44381</v>
      </c>
      <c r="B1335">
        <v>2226.5502929999998</v>
      </c>
      <c r="C1335">
        <v>2384.286865</v>
      </c>
      <c r="D1335">
        <v>2190.8376459999999</v>
      </c>
      <c r="E1335">
        <v>2321.7241210000002</v>
      </c>
      <c r="F1335">
        <v>2321.7241210000002</v>
      </c>
      <c r="G1335">
        <v>18787107473</v>
      </c>
    </row>
    <row r="1336" spans="1:7" ht="13">
      <c r="A1336" s="22">
        <v>44382</v>
      </c>
      <c r="B1336">
        <v>2321.9228520000001</v>
      </c>
      <c r="C1336">
        <v>2321.9228520000001</v>
      </c>
      <c r="D1336">
        <v>2163.0415039999998</v>
      </c>
      <c r="E1336">
        <v>2198.5825199999999</v>
      </c>
      <c r="F1336">
        <v>2198.5825199999999</v>
      </c>
      <c r="G1336">
        <v>20103794829</v>
      </c>
    </row>
    <row r="1337" spans="1:7" ht="13">
      <c r="A1337" s="22">
        <v>44383</v>
      </c>
      <c r="B1337">
        <v>2197.9194339999999</v>
      </c>
      <c r="C1337">
        <v>2346.294922</v>
      </c>
      <c r="D1337">
        <v>2197.9194339999999</v>
      </c>
      <c r="E1337">
        <v>2324.679443</v>
      </c>
      <c r="F1337">
        <v>2324.679443</v>
      </c>
      <c r="G1337">
        <v>20891861314</v>
      </c>
    </row>
    <row r="1338" spans="1:7" ht="13">
      <c r="A1338" s="22">
        <v>44384</v>
      </c>
      <c r="B1338">
        <v>2323.2084960000002</v>
      </c>
      <c r="C1338">
        <v>2403.7734380000002</v>
      </c>
      <c r="D1338">
        <v>2298.0268550000001</v>
      </c>
      <c r="E1338">
        <v>2315.161865</v>
      </c>
      <c r="F1338">
        <v>2315.161865</v>
      </c>
      <c r="G1338">
        <v>22398345285</v>
      </c>
    </row>
    <row r="1339" spans="1:7" ht="13">
      <c r="A1339" s="22">
        <v>44385</v>
      </c>
      <c r="B1339">
        <v>2317.9492190000001</v>
      </c>
      <c r="C1339">
        <v>2324.006836</v>
      </c>
      <c r="D1339">
        <v>2089.414307</v>
      </c>
      <c r="E1339">
        <v>2120.0263669999999</v>
      </c>
      <c r="F1339">
        <v>2120.0263669999999</v>
      </c>
      <c r="G1339">
        <v>23188123689</v>
      </c>
    </row>
    <row r="1340" spans="1:7" ht="13">
      <c r="A1340" s="22">
        <v>44386</v>
      </c>
      <c r="B1340">
        <v>2115.5739749999998</v>
      </c>
      <c r="C1340">
        <v>2185.376221</v>
      </c>
      <c r="D1340">
        <v>2051.0666500000002</v>
      </c>
      <c r="E1340">
        <v>2146.6923830000001</v>
      </c>
      <c r="F1340">
        <v>2146.6923830000001</v>
      </c>
      <c r="G1340">
        <v>23029574602</v>
      </c>
    </row>
    <row r="1341" spans="1:7" ht="13">
      <c r="A1341" s="22">
        <v>44387</v>
      </c>
      <c r="B1341">
        <v>2146.9997560000002</v>
      </c>
      <c r="C1341">
        <v>2190.1240229999999</v>
      </c>
      <c r="D1341">
        <v>2081.9235840000001</v>
      </c>
      <c r="E1341">
        <v>2111.4035640000002</v>
      </c>
      <c r="F1341">
        <v>2111.4035640000002</v>
      </c>
      <c r="G1341">
        <v>17581542471</v>
      </c>
    </row>
    <row r="1342" spans="1:7" ht="13">
      <c r="A1342" s="22">
        <v>44388</v>
      </c>
      <c r="B1342">
        <v>2110.875732</v>
      </c>
      <c r="C1342">
        <v>2172.6533199999999</v>
      </c>
      <c r="D1342">
        <v>2083.803711</v>
      </c>
      <c r="E1342">
        <v>2139.6647950000001</v>
      </c>
      <c r="F1342">
        <v>2139.6647950000001</v>
      </c>
      <c r="G1342">
        <v>14705386138</v>
      </c>
    </row>
    <row r="1343" spans="1:7" ht="13">
      <c r="A1343" s="22">
        <v>44389</v>
      </c>
      <c r="B1343">
        <v>2140.506836</v>
      </c>
      <c r="C1343">
        <v>2167.7102049999999</v>
      </c>
      <c r="D1343">
        <v>2011.0189210000001</v>
      </c>
      <c r="E1343">
        <v>2036.7210689999999</v>
      </c>
      <c r="F1343">
        <v>2036.7210689999999</v>
      </c>
      <c r="G1343">
        <v>17768129077</v>
      </c>
    </row>
    <row r="1344" spans="1:7" ht="13">
      <c r="A1344" s="22">
        <v>44390</v>
      </c>
      <c r="B1344">
        <v>2034.098389</v>
      </c>
      <c r="C1344">
        <v>2040.6936040000001</v>
      </c>
      <c r="D1344">
        <v>1922.5778809999999</v>
      </c>
      <c r="E1344">
        <v>1940.0839840000001</v>
      </c>
      <c r="F1344">
        <v>1940.0839840000001</v>
      </c>
      <c r="G1344">
        <v>16621628658</v>
      </c>
    </row>
    <row r="1345" spans="1:7" ht="13">
      <c r="A1345" s="22">
        <v>44391</v>
      </c>
      <c r="B1345">
        <v>1941.1678469999999</v>
      </c>
      <c r="C1345">
        <v>2015.107422</v>
      </c>
      <c r="D1345">
        <v>1869.2231449999999</v>
      </c>
      <c r="E1345">
        <v>1994.3312989999999</v>
      </c>
      <c r="F1345">
        <v>1994.3312989999999</v>
      </c>
      <c r="G1345">
        <v>17342819679</v>
      </c>
    </row>
    <row r="1346" spans="1:7" ht="13">
      <c r="A1346" s="22">
        <v>44392</v>
      </c>
      <c r="B1346">
        <v>1994.7120359999999</v>
      </c>
      <c r="C1346">
        <v>2037.7425539999999</v>
      </c>
      <c r="D1346">
        <v>1883.272217</v>
      </c>
      <c r="E1346">
        <v>1911.175659</v>
      </c>
      <c r="F1346">
        <v>1911.175659</v>
      </c>
      <c r="G1346">
        <v>15688092552</v>
      </c>
    </row>
    <row r="1347" spans="1:7" ht="13">
      <c r="A1347" s="22">
        <v>44393</v>
      </c>
      <c r="B1347">
        <v>1916.598389</v>
      </c>
      <c r="C1347">
        <v>1959.696289</v>
      </c>
      <c r="D1347">
        <v>1853.590332</v>
      </c>
      <c r="E1347">
        <v>1880.3829350000001</v>
      </c>
      <c r="F1347">
        <v>1880.3829350000001</v>
      </c>
      <c r="G1347">
        <v>14884569147</v>
      </c>
    </row>
    <row r="1348" spans="1:7" ht="13">
      <c r="A1348" s="22">
        <v>44394</v>
      </c>
      <c r="B1348">
        <v>1876.8813479999999</v>
      </c>
      <c r="C1348">
        <v>1917.5979</v>
      </c>
      <c r="D1348">
        <v>1855.5908199999999</v>
      </c>
      <c r="E1348">
        <v>1898.8251949999999</v>
      </c>
      <c r="F1348">
        <v>1898.8251949999999</v>
      </c>
      <c r="G1348">
        <v>13364282076</v>
      </c>
    </row>
    <row r="1349" spans="1:7" ht="13">
      <c r="A1349" s="22">
        <v>44395</v>
      </c>
      <c r="B1349">
        <v>1900.194336</v>
      </c>
      <c r="C1349">
        <v>1988.3364260000001</v>
      </c>
      <c r="D1349">
        <v>1883.012573</v>
      </c>
      <c r="E1349">
        <v>1895.552124</v>
      </c>
      <c r="F1349">
        <v>1895.552124</v>
      </c>
      <c r="G1349">
        <v>13791868728</v>
      </c>
    </row>
    <row r="1350" spans="1:7" ht="13">
      <c r="A1350" s="22">
        <v>44396</v>
      </c>
      <c r="B1350">
        <v>1893.0535890000001</v>
      </c>
      <c r="C1350">
        <v>1916.1180420000001</v>
      </c>
      <c r="D1350">
        <v>1807.9099120000001</v>
      </c>
      <c r="E1350">
        <v>1817.2966309999999</v>
      </c>
      <c r="F1350">
        <v>1817.2966309999999</v>
      </c>
      <c r="G1350">
        <v>14157735481</v>
      </c>
    </row>
    <row r="1351" spans="1:7" ht="13">
      <c r="A1351" s="22">
        <v>44397</v>
      </c>
      <c r="B1351">
        <v>1819.0820309999999</v>
      </c>
      <c r="C1351">
        <v>1836.998047</v>
      </c>
      <c r="D1351">
        <v>1722.0507809999999</v>
      </c>
      <c r="E1351">
        <v>1787.5107419999999</v>
      </c>
      <c r="F1351">
        <v>1787.5107419999999</v>
      </c>
      <c r="G1351">
        <v>17368597636</v>
      </c>
    </row>
    <row r="1352" spans="1:7" ht="13">
      <c r="A1352" s="22">
        <v>44398</v>
      </c>
      <c r="B1352">
        <v>1786.276245</v>
      </c>
      <c r="C1352">
        <v>2025.6804199999999</v>
      </c>
      <c r="D1352">
        <v>1759.0233149999999</v>
      </c>
      <c r="E1352">
        <v>1990.9708250000001</v>
      </c>
      <c r="F1352">
        <v>1990.9708250000001</v>
      </c>
      <c r="G1352">
        <v>21253359756</v>
      </c>
    </row>
    <row r="1353" spans="1:7" ht="13">
      <c r="A1353" s="22">
        <v>44399</v>
      </c>
      <c r="B1353">
        <v>1994.822876</v>
      </c>
      <c r="C1353">
        <v>2044.1164550000001</v>
      </c>
      <c r="D1353">
        <v>1954.2978519999999</v>
      </c>
      <c r="E1353">
        <v>2025.202759</v>
      </c>
      <c r="F1353">
        <v>2025.202759</v>
      </c>
      <c r="G1353">
        <v>17495480331</v>
      </c>
    </row>
    <row r="1354" spans="1:7" ht="13">
      <c r="A1354" s="22">
        <v>44400</v>
      </c>
      <c r="B1354">
        <v>2025.1057129999999</v>
      </c>
      <c r="C1354">
        <v>2129.4411620000001</v>
      </c>
      <c r="D1354">
        <v>2000.436279</v>
      </c>
      <c r="E1354">
        <v>2124.7766109999998</v>
      </c>
      <c r="F1354">
        <v>2124.7766109999998</v>
      </c>
      <c r="G1354">
        <v>16200392492</v>
      </c>
    </row>
    <row r="1355" spans="1:7" ht="13">
      <c r="A1355" s="22">
        <v>44401</v>
      </c>
      <c r="B1355">
        <v>2123.961182</v>
      </c>
      <c r="C1355">
        <v>2197.649414</v>
      </c>
      <c r="D1355">
        <v>2107.3234859999998</v>
      </c>
      <c r="E1355">
        <v>2189.21875</v>
      </c>
      <c r="F1355">
        <v>2189.21875</v>
      </c>
      <c r="G1355">
        <v>16057446601</v>
      </c>
    </row>
    <row r="1356" spans="1:7" ht="13">
      <c r="A1356" s="22">
        <v>44402</v>
      </c>
      <c r="B1356">
        <v>2187.1455080000001</v>
      </c>
      <c r="C1356">
        <v>2194.438232</v>
      </c>
      <c r="D1356">
        <v>2108.8298340000001</v>
      </c>
      <c r="E1356">
        <v>2191.373779</v>
      </c>
      <c r="F1356">
        <v>2191.373779</v>
      </c>
      <c r="G1356">
        <v>14566483636</v>
      </c>
    </row>
    <row r="1357" spans="1:7" ht="13">
      <c r="A1357" s="22">
        <v>44403</v>
      </c>
      <c r="B1357">
        <v>2191.3098140000002</v>
      </c>
      <c r="C1357">
        <v>2428.8171390000002</v>
      </c>
      <c r="D1357">
        <v>2177.3295899999998</v>
      </c>
      <c r="E1357">
        <v>2233.3666990000002</v>
      </c>
      <c r="F1357">
        <v>2233.3666990000002</v>
      </c>
      <c r="G1357">
        <v>29614324233</v>
      </c>
    </row>
    <row r="1358" spans="1:7" ht="13">
      <c r="A1358" s="22">
        <v>44404</v>
      </c>
      <c r="B1358">
        <v>2230.1970209999999</v>
      </c>
      <c r="C1358">
        <v>2316.9501949999999</v>
      </c>
      <c r="D1358">
        <v>2154.7312010000001</v>
      </c>
      <c r="E1358">
        <v>2298.3334960000002</v>
      </c>
      <c r="F1358">
        <v>2298.3334960000002</v>
      </c>
      <c r="G1358">
        <v>23067480378</v>
      </c>
    </row>
    <row r="1359" spans="1:7" ht="13">
      <c r="A1359" s="22">
        <v>44405</v>
      </c>
      <c r="B1359">
        <v>2302.0812989999999</v>
      </c>
      <c r="C1359">
        <v>2341.7778320000002</v>
      </c>
      <c r="D1359">
        <v>2250.9140630000002</v>
      </c>
      <c r="E1359">
        <v>2296.5454100000002</v>
      </c>
      <c r="F1359">
        <v>2296.5454100000002</v>
      </c>
      <c r="G1359">
        <v>18991302378</v>
      </c>
    </row>
    <row r="1360" spans="1:7" ht="13">
      <c r="A1360" s="22">
        <v>44406</v>
      </c>
      <c r="B1360">
        <v>2299.0119629999999</v>
      </c>
      <c r="C1360">
        <v>2396.451904</v>
      </c>
      <c r="D1360">
        <v>2273.4047850000002</v>
      </c>
      <c r="E1360">
        <v>2380.9567870000001</v>
      </c>
      <c r="F1360">
        <v>2380.9567870000001</v>
      </c>
      <c r="G1360">
        <v>16313373113</v>
      </c>
    </row>
    <row r="1361" spans="1:7" ht="13">
      <c r="A1361" s="22">
        <v>44407</v>
      </c>
      <c r="B1361">
        <v>2382.5451659999999</v>
      </c>
      <c r="C1361">
        <v>2469.7048340000001</v>
      </c>
      <c r="D1361">
        <v>2322.3371579999998</v>
      </c>
      <c r="E1361">
        <v>2466.9614259999998</v>
      </c>
      <c r="F1361">
        <v>2466.9614259999998</v>
      </c>
      <c r="G1361">
        <v>20212848934</v>
      </c>
    </row>
    <row r="1362" spans="1:7" ht="13">
      <c r="A1362" s="22">
        <v>44408</v>
      </c>
      <c r="B1362">
        <v>2461.5756839999999</v>
      </c>
      <c r="C1362">
        <v>2551.1611330000001</v>
      </c>
      <c r="D1362">
        <v>2423.8161620000001</v>
      </c>
      <c r="E1362">
        <v>2536.209961</v>
      </c>
      <c r="F1362">
        <v>2536.209961</v>
      </c>
      <c r="G1362">
        <v>18001710283</v>
      </c>
    </row>
    <row r="1363" spans="1:7" ht="13">
      <c r="A1363" s="22">
        <v>44409</v>
      </c>
      <c r="B1363">
        <v>2530.4628910000001</v>
      </c>
      <c r="C1363">
        <v>2695.429443</v>
      </c>
      <c r="D1363">
        <v>2520.931885</v>
      </c>
      <c r="E1363">
        <v>2561.8520509999998</v>
      </c>
      <c r="F1363">
        <v>2561.8520509999998</v>
      </c>
      <c r="G1363">
        <v>22697987055</v>
      </c>
    </row>
    <row r="1364" spans="1:7" ht="13">
      <c r="A1364" s="22">
        <v>44410</v>
      </c>
      <c r="B1364">
        <v>2557.7746579999998</v>
      </c>
      <c r="C1364">
        <v>2665.7309570000002</v>
      </c>
      <c r="D1364">
        <v>2511.3752439999998</v>
      </c>
      <c r="E1364">
        <v>2610.1533199999999</v>
      </c>
      <c r="F1364">
        <v>2610.1533199999999</v>
      </c>
      <c r="G1364">
        <v>22162754104</v>
      </c>
    </row>
    <row r="1365" spans="1:7" ht="13">
      <c r="A1365" s="22">
        <v>44411</v>
      </c>
      <c r="B1365">
        <v>2609.413086</v>
      </c>
      <c r="C1365">
        <v>2630.3142090000001</v>
      </c>
      <c r="D1365">
        <v>2449.3535160000001</v>
      </c>
      <c r="E1365">
        <v>2502.3496089999999</v>
      </c>
      <c r="F1365">
        <v>2502.3496089999999</v>
      </c>
      <c r="G1365">
        <v>22696753413</v>
      </c>
    </row>
    <row r="1366" spans="1:7" ht="13">
      <c r="A1366" s="22">
        <v>44412</v>
      </c>
      <c r="B1366">
        <v>2508.544922</v>
      </c>
      <c r="C1366">
        <v>2764.4436040000001</v>
      </c>
      <c r="D1366">
        <v>2463.469482</v>
      </c>
      <c r="E1366">
        <v>2724.6198730000001</v>
      </c>
      <c r="F1366">
        <v>2724.6198730000001</v>
      </c>
      <c r="G1366">
        <v>25038698173</v>
      </c>
    </row>
    <row r="1367" spans="1:7" ht="13">
      <c r="A1367" s="22">
        <v>44413</v>
      </c>
      <c r="B1367">
        <v>2725.6696780000002</v>
      </c>
      <c r="C1367">
        <v>2840.430664</v>
      </c>
      <c r="D1367">
        <v>2540.6840820000002</v>
      </c>
      <c r="E1367">
        <v>2827.328857</v>
      </c>
      <c r="F1367">
        <v>2827.328857</v>
      </c>
      <c r="G1367">
        <v>31057928075</v>
      </c>
    </row>
    <row r="1368" spans="1:7" ht="13">
      <c r="A1368" s="22">
        <v>44414</v>
      </c>
      <c r="B1368">
        <v>2827.5034179999998</v>
      </c>
      <c r="C1368">
        <v>2944.9033199999999</v>
      </c>
      <c r="D1368">
        <v>2727.7927249999998</v>
      </c>
      <c r="E1368">
        <v>2890.9416500000002</v>
      </c>
      <c r="F1368">
        <v>2890.9416500000002</v>
      </c>
      <c r="G1368">
        <v>26528577879</v>
      </c>
    </row>
    <row r="1369" spans="1:7" ht="13">
      <c r="A1369" s="22">
        <v>44415</v>
      </c>
      <c r="B1369">
        <v>2891.7075199999999</v>
      </c>
      <c r="C1369">
        <v>3170.2297359999998</v>
      </c>
      <c r="D1369">
        <v>2868.5356449999999</v>
      </c>
      <c r="E1369">
        <v>3157.2387699999999</v>
      </c>
      <c r="F1369">
        <v>3157.2387699999999</v>
      </c>
      <c r="G1369">
        <v>33081467129</v>
      </c>
    </row>
    <row r="1370" spans="1:7" ht="13">
      <c r="A1370" s="22">
        <v>44416</v>
      </c>
      <c r="B1370">
        <v>3161.2326659999999</v>
      </c>
      <c r="C1370">
        <v>3184.6040039999998</v>
      </c>
      <c r="D1370">
        <v>2951.7473140000002</v>
      </c>
      <c r="E1370">
        <v>3013.7326659999999</v>
      </c>
      <c r="F1370">
        <v>3013.7326659999999</v>
      </c>
      <c r="G1370">
        <v>28433638008</v>
      </c>
    </row>
    <row r="1371" spans="1:7" ht="13">
      <c r="A1371" s="22">
        <v>44417</v>
      </c>
      <c r="B1371">
        <v>3012.8857419999999</v>
      </c>
      <c r="C1371">
        <v>3185.701172</v>
      </c>
      <c r="D1371">
        <v>2900.9260250000002</v>
      </c>
      <c r="E1371">
        <v>3167.8562010000001</v>
      </c>
      <c r="F1371">
        <v>3167.8562010000001</v>
      </c>
      <c r="G1371">
        <v>31983260936</v>
      </c>
    </row>
    <row r="1372" spans="1:7" ht="13">
      <c r="A1372" s="22">
        <v>44418</v>
      </c>
      <c r="B1372">
        <v>3163.0500489999999</v>
      </c>
      <c r="C1372">
        <v>3228.9406739999999</v>
      </c>
      <c r="D1372">
        <v>3059.2290039999998</v>
      </c>
      <c r="E1372">
        <v>3141.6911620000001</v>
      </c>
      <c r="F1372">
        <v>3141.6911620000001</v>
      </c>
      <c r="G1372">
        <v>27605221710</v>
      </c>
    </row>
    <row r="1373" spans="1:7" ht="13">
      <c r="A1373" s="22">
        <v>44419</v>
      </c>
      <c r="B1373">
        <v>3142.8303219999998</v>
      </c>
      <c r="C1373">
        <v>3269.2094729999999</v>
      </c>
      <c r="D1373">
        <v>3122.9165039999998</v>
      </c>
      <c r="E1373">
        <v>3164.2451169999999</v>
      </c>
      <c r="F1373">
        <v>3164.2451169999999</v>
      </c>
      <c r="G1373">
        <v>26729035052</v>
      </c>
    </row>
    <row r="1374" spans="1:7" ht="13">
      <c r="A1374" s="22">
        <v>44420</v>
      </c>
      <c r="B1374">
        <v>3164.1757809999999</v>
      </c>
      <c r="C1374">
        <v>3236.3146969999998</v>
      </c>
      <c r="D1374">
        <v>2984.1669919999999</v>
      </c>
      <c r="E1374">
        <v>3043.414307</v>
      </c>
      <c r="F1374">
        <v>3043.414307</v>
      </c>
      <c r="G1374">
        <v>25403699845</v>
      </c>
    </row>
    <row r="1375" spans="1:7" ht="13">
      <c r="A1375" s="22">
        <v>44421</v>
      </c>
      <c r="B1375">
        <v>3049.001221</v>
      </c>
      <c r="C1375">
        <v>3324.6716310000002</v>
      </c>
      <c r="D1375">
        <v>3037.6760250000002</v>
      </c>
      <c r="E1375">
        <v>3322.2116700000001</v>
      </c>
      <c r="F1375">
        <v>3322.2116700000001</v>
      </c>
      <c r="G1375">
        <v>23868866254</v>
      </c>
    </row>
    <row r="1376" spans="1:7" ht="13">
      <c r="A1376" s="22">
        <v>44422</v>
      </c>
      <c r="B1376">
        <v>3322.7626949999999</v>
      </c>
      <c r="C1376">
        <v>3329.2810060000002</v>
      </c>
      <c r="D1376">
        <v>3214.5197750000002</v>
      </c>
      <c r="E1376">
        <v>3265.4433589999999</v>
      </c>
      <c r="F1376">
        <v>3265.4433589999999</v>
      </c>
      <c r="G1376">
        <v>19860862133</v>
      </c>
    </row>
    <row r="1377" spans="1:7" ht="13">
      <c r="A1377" s="22">
        <v>44423</v>
      </c>
      <c r="B1377">
        <v>3266.2761230000001</v>
      </c>
      <c r="C1377">
        <v>3320.0842290000001</v>
      </c>
      <c r="D1377">
        <v>3117.7917480000001</v>
      </c>
      <c r="E1377">
        <v>3310.5041500000002</v>
      </c>
      <c r="F1377">
        <v>3310.5041500000002</v>
      </c>
      <c r="G1377">
        <v>22166205051</v>
      </c>
    </row>
    <row r="1378" spans="1:7" ht="13">
      <c r="A1378" s="22">
        <v>44424</v>
      </c>
      <c r="B1378">
        <v>3309.4221189999998</v>
      </c>
      <c r="C1378">
        <v>3333.9948730000001</v>
      </c>
      <c r="D1378">
        <v>3139.7785640000002</v>
      </c>
      <c r="E1378">
        <v>3156.5095209999999</v>
      </c>
      <c r="F1378">
        <v>3156.5095209999999</v>
      </c>
      <c r="G1378">
        <v>23080039949</v>
      </c>
    </row>
    <row r="1379" spans="1:7" ht="13">
      <c r="A1379" s="22">
        <v>44425</v>
      </c>
      <c r="B1379">
        <v>3149.3803710000002</v>
      </c>
      <c r="C1379">
        <v>3288.8127439999998</v>
      </c>
      <c r="D1379">
        <v>2996.4682619999999</v>
      </c>
      <c r="E1379">
        <v>3014.8459469999998</v>
      </c>
      <c r="F1379">
        <v>3014.8459469999998</v>
      </c>
      <c r="G1379">
        <v>25509056745</v>
      </c>
    </row>
    <row r="1380" spans="1:7" ht="13">
      <c r="A1380" s="22">
        <v>44426</v>
      </c>
      <c r="B1380">
        <v>3011.9636230000001</v>
      </c>
      <c r="C1380">
        <v>3124.9760740000002</v>
      </c>
      <c r="D1380">
        <v>2959.0283199999999</v>
      </c>
      <c r="E1380">
        <v>3020.0898440000001</v>
      </c>
      <c r="F1380">
        <v>3020.0898440000001</v>
      </c>
      <c r="G1380">
        <v>21539248425</v>
      </c>
    </row>
    <row r="1381" spans="1:7" ht="13">
      <c r="A1381" s="22">
        <v>44427</v>
      </c>
      <c r="B1381">
        <v>3019.126953</v>
      </c>
      <c r="C1381">
        <v>3184.435547</v>
      </c>
      <c r="D1381">
        <v>2963.1501459999999</v>
      </c>
      <c r="E1381">
        <v>3182.7021479999999</v>
      </c>
      <c r="F1381">
        <v>3182.7021479999999</v>
      </c>
      <c r="G1381">
        <v>19546290360</v>
      </c>
    </row>
    <row r="1382" spans="1:7" ht="13">
      <c r="A1382" s="22">
        <v>44428</v>
      </c>
      <c r="B1382">
        <v>3182.1625979999999</v>
      </c>
      <c r="C1382">
        <v>3298.2465820000002</v>
      </c>
      <c r="D1382">
        <v>3178.10376</v>
      </c>
      <c r="E1382">
        <v>3286.9353030000002</v>
      </c>
      <c r="F1382">
        <v>3286.9353030000002</v>
      </c>
      <c r="G1382">
        <v>20885619828</v>
      </c>
    </row>
    <row r="1383" spans="1:7" ht="13">
      <c r="A1383" s="22">
        <v>44429</v>
      </c>
      <c r="B1383">
        <v>3286.9316410000001</v>
      </c>
      <c r="C1383">
        <v>3307.3515630000002</v>
      </c>
      <c r="D1383">
        <v>3209.866211</v>
      </c>
      <c r="E1383">
        <v>3226.0839839999999</v>
      </c>
      <c r="F1383">
        <v>3226.0839839999999</v>
      </c>
      <c r="G1383">
        <v>18113977628</v>
      </c>
    </row>
    <row r="1384" spans="1:7" ht="13">
      <c r="A1384" s="22">
        <v>44430</v>
      </c>
      <c r="B1384">
        <v>3226.2272950000001</v>
      </c>
      <c r="C1384">
        <v>3272.733154</v>
      </c>
      <c r="D1384">
        <v>3142.0070799999999</v>
      </c>
      <c r="E1384">
        <v>3242.1154790000001</v>
      </c>
      <c r="F1384">
        <v>3242.1154790000001</v>
      </c>
      <c r="G1384">
        <v>15983278460</v>
      </c>
    </row>
    <row r="1385" spans="1:7" ht="13">
      <c r="A1385" s="22">
        <v>44431</v>
      </c>
      <c r="B1385">
        <v>3241.357422</v>
      </c>
      <c r="C1385">
        <v>3373.3842770000001</v>
      </c>
      <c r="D1385">
        <v>3235.851318</v>
      </c>
      <c r="E1385">
        <v>3319.2573240000002</v>
      </c>
      <c r="F1385">
        <v>3319.2573240000002</v>
      </c>
      <c r="G1385">
        <v>20511110509</v>
      </c>
    </row>
    <row r="1386" spans="1:7" ht="13">
      <c r="A1386" s="22">
        <v>44432</v>
      </c>
      <c r="B1386">
        <v>3324.8554690000001</v>
      </c>
      <c r="C1386">
        <v>3358.688232</v>
      </c>
      <c r="D1386">
        <v>3154.1213379999999</v>
      </c>
      <c r="E1386">
        <v>3172.4562989999999</v>
      </c>
      <c r="F1386">
        <v>3172.4562989999999</v>
      </c>
      <c r="G1386">
        <v>20131028906</v>
      </c>
    </row>
    <row r="1387" spans="1:7" ht="13">
      <c r="A1387" s="22">
        <v>44433</v>
      </c>
      <c r="B1387">
        <v>3174.2697750000002</v>
      </c>
      <c r="C1387">
        <v>3248.7272950000001</v>
      </c>
      <c r="D1387">
        <v>3086.11499</v>
      </c>
      <c r="E1387">
        <v>3224.9152829999998</v>
      </c>
      <c r="F1387">
        <v>3224.9152829999998</v>
      </c>
      <c r="G1387">
        <v>18902728235</v>
      </c>
    </row>
    <row r="1388" spans="1:7" ht="13">
      <c r="A1388" s="22">
        <v>44434</v>
      </c>
      <c r="B1388">
        <v>3228.7473140000002</v>
      </c>
      <c r="C1388">
        <v>3249.6552729999999</v>
      </c>
      <c r="D1388">
        <v>3060.22876</v>
      </c>
      <c r="E1388">
        <v>3100.3254390000002</v>
      </c>
      <c r="F1388">
        <v>3100.3254390000002</v>
      </c>
      <c r="G1388">
        <v>17405668117</v>
      </c>
    </row>
    <row r="1389" spans="1:7" ht="13">
      <c r="A1389" s="22">
        <v>44435</v>
      </c>
      <c r="B1389">
        <v>3096.4060060000002</v>
      </c>
      <c r="C1389">
        <v>3281.8405760000001</v>
      </c>
      <c r="D1389">
        <v>3064.485107</v>
      </c>
      <c r="E1389">
        <v>3270.6008299999999</v>
      </c>
      <c r="F1389">
        <v>3270.6008299999999</v>
      </c>
      <c r="G1389">
        <v>18489602004</v>
      </c>
    </row>
    <row r="1390" spans="1:7" ht="13">
      <c r="A1390" s="22">
        <v>44436</v>
      </c>
      <c r="B1390">
        <v>3275.1044919999999</v>
      </c>
      <c r="C1390">
        <v>3284.8459469999998</v>
      </c>
      <c r="D1390">
        <v>3217.4035640000002</v>
      </c>
      <c r="E1390">
        <v>3244.4033199999999</v>
      </c>
      <c r="F1390">
        <v>3244.4033199999999</v>
      </c>
      <c r="G1390">
        <v>13709633698</v>
      </c>
    </row>
    <row r="1391" spans="1:7" ht="13">
      <c r="A1391" s="22">
        <v>44437</v>
      </c>
      <c r="B1391">
        <v>3246.7709960000002</v>
      </c>
      <c r="C1391">
        <v>3283.235596</v>
      </c>
      <c r="D1391">
        <v>3158.8403320000002</v>
      </c>
      <c r="E1391">
        <v>3227.0026859999998</v>
      </c>
      <c r="F1391">
        <v>3227.0026859999998</v>
      </c>
      <c r="G1391">
        <v>13296586731</v>
      </c>
    </row>
    <row r="1392" spans="1:7" ht="13">
      <c r="A1392" s="22">
        <v>44438</v>
      </c>
      <c r="B1392">
        <v>3227.1926269999999</v>
      </c>
      <c r="C1392">
        <v>3346.5810550000001</v>
      </c>
      <c r="D1392">
        <v>3151.4445799999999</v>
      </c>
      <c r="E1392">
        <v>3224.374268</v>
      </c>
      <c r="F1392">
        <v>3224.374268</v>
      </c>
      <c r="G1392">
        <v>19306924485</v>
      </c>
    </row>
    <row r="1393" spans="1:7" ht="13">
      <c r="A1393" s="22">
        <v>44439</v>
      </c>
      <c r="B1393">
        <v>3227.758057</v>
      </c>
      <c r="C1393">
        <v>3466.9921880000002</v>
      </c>
      <c r="D1393">
        <v>3195.2165530000002</v>
      </c>
      <c r="E1393">
        <v>3433.7326659999999</v>
      </c>
      <c r="F1393">
        <v>3433.7326659999999</v>
      </c>
      <c r="G1393">
        <v>27280502987</v>
      </c>
    </row>
    <row r="1394" spans="1:7" ht="13">
      <c r="A1394" s="22">
        <v>44440</v>
      </c>
      <c r="B1394">
        <v>3430.7624510000001</v>
      </c>
      <c r="C1394">
        <v>3836.867432</v>
      </c>
      <c r="D1394">
        <v>3387.4084469999998</v>
      </c>
      <c r="E1394">
        <v>3834.828125</v>
      </c>
      <c r="F1394">
        <v>3834.828125</v>
      </c>
      <c r="G1394">
        <v>30070890104</v>
      </c>
    </row>
    <row r="1395" spans="1:7" ht="13">
      <c r="A1395" s="22">
        <v>44441</v>
      </c>
      <c r="B1395">
        <v>3825.0278320000002</v>
      </c>
      <c r="C1395">
        <v>3830.7114259999998</v>
      </c>
      <c r="D1395">
        <v>3726.7504880000001</v>
      </c>
      <c r="E1395">
        <v>3790.98999</v>
      </c>
      <c r="F1395">
        <v>3790.98999</v>
      </c>
      <c r="G1395">
        <v>24387397330</v>
      </c>
    </row>
    <row r="1396" spans="1:7" ht="13">
      <c r="A1396" s="22">
        <v>44442</v>
      </c>
      <c r="B1396">
        <v>3787.4865719999998</v>
      </c>
      <c r="C1396">
        <v>4022.4692380000001</v>
      </c>
      <c r="D1396">
        <v>3712.6782229999999</v>
      </c>
      <c r="E1396">
        <v>3940.6147460000002</v>
      </c>
      <c r="F1396">
        <v>3940.6147460000002</v>
      </c>
      <c r="G1396">
        <v>26207765094</v>
      </c>
    </row>
    <row r="1397" spans="1:7" ht="13">
      <c r="A1397" s="22">
        <v>44443</v>
      </c>
      <c r="B1397">
        <v>3937.9101559999999</v>
      </c>
      <c r="C1397">
        <v>3969.4487300000001</v>
      </c>
      <c r="D1397">
        <v>3837.9311520000001</v>
      </c>
      <c r="E1397">
        <v>3887.8283689999998</v>
      </c>
      <c r="F1397">
        <v>3887.8283689999998</v>
      </c>
      <c r="G1397">
        <v>20806963328</v>
      </c>
    </row>
    <row r="1398" spans="1:7" ht="13">
      <c r="A1398" s="22">
        <v>44444</v>
      </c>
      <c r="B1398">
        <v>3886.3310550000001</v>
      </c>
      <c r="C1398">
        <v>3979.1865229999999</v>
      </c>
      <c r="D1398">
        <v>3838.4873050000001</v>
      </c>
      <c r="E1398">
        <v>3952.1335450000001</v>
      </c>
      <c r="F1398">
        <v>3952.1335450000001</v>
      </c>
      <c r="G1398">
        <v>18371468576</v>
      </c>
    </row>
    <row r="1399" spans="1:7" ht="13">
      <c r="A1399" s="22">
        <v>44445</v>
      </c>
      <c r="B1399">
        <v>3951.5207519999999</v>
      </c>
      <c r="C1399">
        <v>3968.4265140000002</v>
      </c>
      <c r="D1399">
        <v>3868.994385</v>
      </c>
      <c r="E1399">
        <v>3928.3793949999999</v>
      </c>
      <c r="F1399">
        <v>3928.3793949999999</v>
      </c>
      <c r="G1399">
        <v>18674691198</v>
      </c>
    </row>
    <row r="1400" spans="1:7" ht="13">
      <c r="A1400" s="22">
        <v>44446</v>
      </c>
      <c r="B1400">
        <v>3926.5275879999999</v>
      </c>
      <c r="C1400">
        <v>3945.3142090000001</v>
      </c>
      <c r="D1400">
        <v>3062.2224120000001</v>
      </c>
      <c r="E1400">
        <v>3426.3942870000001</v>
      </c>
      <c r="F1400">
        <v>3426.3942870000001</v>
      </c>
      <c r="G1400">
        <v>39131346397</v>
      </c>
    </row>
    <row r="1401" spans="1:7" ht="13">
      <c r="A1401" s="22">
        <v>44447</v>
      </c>
      <c r="B1401">
        <v>3428.3781739999999</v>
      </c>
      <c r="C1401">
        <v>3559.1213379999999</v>
      </c>
      <c r="D1401">
        <v>3224.764893</v>
      </c>
      <c r="E1401">
        <v>3497.3151859999998</v>
      </c>
      <c r="F1401">
        <v>3497.3151859999998</v>
      </c>
      <c r="G1401">
        <v>31738430771</v>
      </c>
    </row>
    <row r="1402" spans="1:7" ht="13">
      <c r="A1402" s="22">
        <v>44448</v>
      </c>
      <c r="B1402">
        <v>3452.5483399999998</v>
      </c>
      <c r="C1402">
        <v>3562.9926759999998</v>
      </c>
      <c r="D1402">
        <v>3400.5170899999998</v>
      </c>
      <c r="E1402">
        <v>3427.3400879999999</v>
      </c>
      <c r="F1402">
        <v>3427.3400879999999</v>
      </c>
      <c r="G1402">
        <v>24118055831</v>
      </c>
    </row>
    <row r="1403" spans="1:7" ht="13">
      <c r="A1403" s="22">
        <v>44449</v>
      </c>
      <c r="B1403">
        <v>3425.5649410000001</v>
      </c>
      <c r="C1403">
        <v>3512.571289</v>
      </c>
      <c r="D1403">
        <v>3157.0590820000002</v>
      </c>
      <c r="E1403">
        <v>3211.5058589999999</v>
      </c>
      <c r="F1403">
        <v>3211.5058589999999</v>
      </c>
      <c r="G1403">
        <v>22355974097</v>
      </c>
    </row>
    <row r="1404" spans="1:7" ht="13">
      <c r="A1404" s="22">
        <v>44450</v>
      </c>
      <c r="B1404">
        <v>3209.030518</v>
      </c>
      <c r="C1404">
        <v>3346.5263669999999</v>
      </c>
      <c r="D1404">
        <v>3208.961914</v>
      </c>
      <c r="E1404">
        <v>3270.2780760000001</v>
      </c>
      <c r="F1404">
        <v>3270.2780760000001</v>
      </c>
      <c r="G1404">
        <v>18627122934</v>
      </c>
    </row>
    <row r="1405" spans="1:7" ht="13">
      <c r="A1405" s="22">
        <v>44451</v>
      </c>
      <c r="B1405">
        <v>3270.2917480000001</v>
      </c>
      <c r="C1405">
        <v>3462.4682619999999</v>
      </c>
      <c r="D1405">
        <v>3235.109375</v>
      </c>
      <c r="E1405">
        <v>3410.1345209999999</v>
      </c>
      <c r="F1405">
        <v>3410.1345209999999</v>
      </c>
      <c r="G1405">
        <v>16810411424</v>
      </c>
    </row>
    <row r="1406" spans="1:7" ht="13">
      <c r="A1406" s="22">
        <v>44452</v>
      </c>
      <c r="B1406">
        <v>3407.4719239999999</v>
      </c>
      <c r="C1406">
        <v>3426.5021969999998</v>
      </c>
      <c r="D1406">
        <v>3121.5141600000002</v>
      </c>
      <c r="E1406">
        <v>3285.5117190000001</v>
      </c>
      <c r="F1406">
        <v>3285.5117190000001</v>
      </c>
      <c r="G1406">
        <v>22721552948</v>
      </c>
    </row>
    <row r="1407" spans="1:7" ht="13">
      <c r="A1407" s="22">
        <v>44453</v>
      </c>
      <c r="B1407">
        <v>3286.3164059999999</v>
      </c>
      <c r="C1407">
        <v>3429.1696780000002</v>
      </c>
      <c r="D1407">
        <v>3273.6308589999999</v>
      </c>
      <c r="E1407">
        <v>3429.1696780000002</v>
      </c>
      <c r="F1407">
        <v>3429.1696780000002</v>
      </c>
      <c r="G1407">
        <v>19125420848</v>
      </c>
    </row>
    <row r="1408" spans="1:7" ht="13">
      <c r="A1408" s="22">
        <v>44454</v>
      </c>
      <c r="B1408">
        <v>3431.2172850000002</v>
      </c>
      <c r="C1408">
        <v>3615.2827149999998</v>
      </c>
      <c r="D1408">
        <v>3365.913086</v>
      </c>
      <c r="E1408">
        <v>3615.2827149999998</v>
      </c>
      <c r="F1408">
        <v>3615.2827149999998</v>
      </c>
      <c r="G1408">
        <v>17548551804</v>
      </c>
    </row>
    <row r="1409" spans="1:7" ht="13">
      <c r="A1409" s="22">
        <v>44455</v>
      </c>
      <c r="B1409">
        <v>3613.0737300000001</v>
      </c>
      <c r="C1409">
        <v>3673.3107909999999</v>
      </c>
      <c r="D1409">
        <v>3489.805664</v>
      </c>
      <c r="E1409">
        <v>3571.294922</v>
      </c>
      <c r="F1409">
        <v>3571.294922</v>
      </c>
      <c r="G1409">
        <v>20093903064</v>
      </c>
    </row>
    <row r="1410" spans="1:7" ht="13">
      <c r="A1410" s="22">
        <v>44456</v>
      </c>
      <c r="B1410">
        <v>3569.568115</v>
      </c>
      <c r="C1410">
        <v>3589.3051759999998</v>
      </c>
      <c r="D1410">
        <v>3356.4499510000001</v>
      </c>
      <c r="E1410">
        <v>3398.538818</v>
      </c>
      <c r="F1410">
        <v>3398.538818</v>
      </c>
      <c r="G1410">
        <v>17722363229</v>
      </c>
    </row>
    <row r="1411" spans="1:7" ht="13">
      <c r="A1411" s="22">
        <v>44457</v>
      </c>
      <c r="B1411">
        <v>3397.4228520000001</v>
      </c>
      <c r="C1411">
        <v>3540.8076169999999</v>
      </c>
      <c r="D1411">
        <v>3371.8923340000001</v>
      </c>
      <c r="E1411">
        <v>3432.0183109999998</v>
      </c>
      <c r="F1411">
        <v>3432.0183109999998</v>
      </c>
      <c r="G1411">
        <v>15995220233</v>
      </c>
    </row>
    <row r="1412" spans="1:7" ht="13">
      <c r="A1412" s="22">
        <v>44458</v>
      </c>
      <c r="B1412">
        <v>3433.2878420000002</v>
      </c>
      <c r="C1412">
        <v>3448.3220209999999</v>
      </c>
      <c r="D1412">
        <v>3286.1723630000001</v>
      </c>
      <c r="E1412">
        <v>3329.4479980000001</v>
      </c>
      <c r="F1412">
        <v>3329.4479980000001</v>
      </c>
      <c r="G1412">
        <v>14257609743</v>
      </c>
    </row>
    <row r="1413" spans="1:7" ht="13">
      <c r="A1413" s="22">
        <v>44459</v>
      </c>
      <c r="B1413">
        <v>3329.670654</v>
      </c>
      <c r="C1413">
        <v>3343.3254390000002</v>
      </c>
      <c r="D1413">
        <v>2940.8391109999998</v>
      </c>
      <c r="E1413">
        <v>2958.9934079999998</v>
      </c>
      <c r="F1413">
        <v>2958.9934079999998</v>
      </c>
      <c r="G1413">
        <v>27371684581</v>
      </c>
    </row>
    <row r="1414" spans="1:7" ht="13">
      <c r="A1414" s="22">
        <v>44460</v>
      </c>
      <c r="B1414">
        <v>2977.310547</v>
      </c>
      <c r="C1414">
        <v>3101.69751</v>
      </c>
      <c r="D1414">
        <v>2676.407471</v>
      </c>
      <c r="E1414">
        <v>2764.4311520000001</v>
      </c>
      <c r="F1414">
        <v>2764.4311520000001</v>
      </c>
      <c r="G1414">
        <v>30405062665</v>
      </c>
    </row>
    <row r="1415" spans="1:7" ht="13">
      <c r="A1415" s="22">
        <v>44461</v>
      </c>
      <c r="B1415">
        <v>2763.2092290000001</v>
      </c>
      <c r="C1415">
        <v>3089.0830080000001</v>
      </c>
      <c r="D1415">
        <v>2741.4406739999999</v>
      </c>
      <c r="E1415">
        <v>3077.8679200000001</v>
      </c>
      <c r="F1415">
        <v>3077.8679200000001</v>
      </c>
      <c r="G1415">
        <v>23742102645</v>
      </c>
    </row>
    <row r="1416" spans="1:7" ht="13">
      <c r="A1416" s="22">
        <v>44462</v>
      </c>
      <c r="B1416">
        <v>3077.974365</v>
      </c>
      <c r="C1416">
        <v>3173.5446780000002</v>
      </c>
      <c r="D1416">
        <v>3038.0979000000002</v>
      </c>
      <c r="E1416">
        <v>3155.523682</v>
      </c>
      <c r="F1416">
        <v>3155.523682</v>
      </c>
      <c r="G1416">
        <v>18516291047</v>
      </c>
    </row>
    <row r="1417" spans="1:7" ht="13">
      <c r="A1417" s="22">
        <v>44463</v>
      </c>
      <c r="B1417">
        <v>3154.5620119999999</v>
      </c>
      <c r="C1417">
        <v>3159.6440429999998</v>
      </c>
      <c r="D1417">
        <v>2747.3376459999999</v>
      </c>
      <c r="E1417">
        <v>2931.6691890000002</v>
      </c>
      <c r="F1417">
        <v>2931.6691890000002</v>
      </c>
      <c r="G1417">
        <v>25595422789</v>
      </c>
    </row>
    <row r="1418" spans="1:7" ht="13">
      <c r="A1418" s="22">
        <v>44464</v>
      </c>
      <c r="B1418">
        <v>2930.8847660000001</v>
      </c>
      <c r="C1418">
        <v>2968.9946289999998</v>
      </c>
      <c r="D1418">
        <v>2818.9704590000001</v>
      </c>
      <c r="E1418">
        <v>2925.5656739999999</v>
      </c>
      <c r="F1418">
        <v>2925.5656739999999</v>
      </c>
      <c r="G1418">
        <v>18932786754</v>
      </c>
    </row>
    <row r="1419" spans="1:7" ht="13">
      <c r="A1419" s="22">
        <v>44465</v>
      </c>
      <c r="B1419">
        <v>2926.343018</v>
      </c>
      <c r="C1419">
        <v>3114.857422</v>
      </c>
      <c r="D1419">
        <v>2744.5830080000001</v>
      </c>
      <c r="E1419">
        <v>3062.2653810000002</v>
      </c>
      <c r="F1419">
        <v>3062.2653810000002</v>
      </c>
      <c r="G1419">
        <v>21172766310</v>
      </c>
    </row>
    <row r="1420" spans="1:7" ht="13">
      <c r="A1420" s="22">
        <v>44466</v>
      </c>
      <c r="B1420">
        <v>3065.8378910000001</v>
      </c>
      <c r="C1420">
        <v>3163.665039</v>
      </c>
      <c r="D1420">
        <v>2932.6928710000002</v>
      </c>
      <c r="E1420">
        <v>2934.1389159999999</v>
      </c>
      <c r="F1420">
        <v>2934.1389159999999</v>
      </c>
      <c r="G1420">
        <v>19164053681</v>
      </c>
    </row>
    <row r="1421" spans="1:7" ht="13">
      <c r="A1421" s="22">
        <v>44467</v>
      </c>
      <c r="B1421">
        <v>2928.9633789999998</v>
      </c>
      <c r="C1421">
        <v>2970.7705080000001</v>
      </c>
      <c r="D1421">
        <v>2793.360596</v>
      </c>
      <c r="E1421">
        <v>2807.2966310000002</v>
      </c>
      <c r="F1421">
        <v>2807.2966310000002</v>
      </c>
      <c r="G1421">
        <v>16895079070</v>
      </c>
    </row>
    <row r="1422" spans="1:7" ht="13">
      <c r="A1422" s="22">
        <v>44468</v>
      </c>
      <c r="B1422">
        <v>2809.297607</v>
      </c>
      <c r="C1422">
        <v>2946.8813479999999</v>
      </c>
      <c r="D1422">
        <v>2786.9882809999999</v>
      </c>
      <c r="E1422">
        <v>2853.1433109999998</v>
      </c>
      <c r="F1422">
        <v>2853.1433109999998</v>
      </c>
      <c r="G1422">
        <v>15763456158</v>
      </c>
    </row>
    <row r="1423" spans="1:7" ht="13">
      <c r="A1423" s="22">
        <v>44469</v>
      </c>
      <c r="B1423">
        <v>2852.5588379999999</v>
      </c>
      <c r="C1423">
        <v>3046.5195309999999</v>
      </c>
      <c r="D1423">
        <v>2840.2895509999998</v>
      </c>
      <c r="E1423">
        <v>3001.6789549999999</v>
      </c>
      <c r="F1423">
        <v>3001.6789549999999</v>
      </c>
      <c r="G1423">
        <v>17661065099</v>
      </c>
    </row>
    <row r="1424" spans="1:7" ht="13">
      <c r="A1424" s="22">
        <v>44470</v>
      </c>
      <c r="B1424">
        <v>3001.1293949999999</v>
      </c>
      <c r="C1424">
        <v>3329.8535160000001</v>
      </c>
      <c r="D1424">
        <v>2978.654297</v>
      </c>
      <c r="E1424">
        <v>3307.5161130000001</v>
      </c>
      <c r="F1424">
        <v>3307.5161130000001</v>
      </c>
      <c r="G1424">
        <v>22307625573</v>
      </c>
    </row>
    <row r="1425" spans="1:7" ht="13">
      <c r="A1425" s="22">
        <v>44471</v>
      </c>
      <c r="B1425">
        <v>3308.8703609999998</v>
      </c>
      <c r="C1425">
        <v>3464.8374020000001</v>
      </c>
      <c r="D1425">
        <v>3260.0275879999999</v>
      </c>
      <c r="E1425">
        <v>3391.694336</v>
      </c>
      <c r="F1425">
        <v>3391.694336</v>
      </c>
      <c r="G1425">
        <v>19202671704</v>
      </c>
    </row>
    <row r="1426" spans="1:7" ht="13">
      <c r="A1426" s="22">
        <v>44472</v>
      </c>
      <c r="B1426">
        <v>3390.767578</v>
      </c>
      <c r="C1426">
        <v>3484.6057129999999</v>
      </c>
      <c r="D1426">
        <v>3348.1201169999999</v>
      </c>
      <c r="E1426">
        <v>3418.358643</v>
      </c>
      <c r="F1426">
        <v>3418.358643</v>
      </c>
      <c r="G1426">
        <v>15516566862</v>
      </c>
    </row>
    <row r="1427" spans="1:7" ht="13">
      <c r="A1427" s="22">
        <v>44473</v>
      </c>
      <c r="B1427">
        <v>3418.7763669999999</v>
      </c>
      <c r="C1427">
        <v>3434.7753910000001</v>
      </c>
      <c r="D1427">
        <v>3283.4487300000001</v>
      </c>
      <c r="E1427">
        <v>3380.0891109999998</v>
      </c>
      <c r="F1427">
        <v>3380.0891109999998</v>
      </c>
      <c r="G1427">
        <v>17747154101</v>
      </c>
    </row>
    <row r="1428" spans="1:7" ht="13">
      <c r="A1428" s="22">
        <v>44474</v>
      </c>
      <c r="B1428">
        <v>3381.7844239999999</v>
      </c>
      <c r="C1428">
        <v>3541.4516600000002</v>
      </c>
      <c r="D1428">
        <v>3365.8176269999999</v>
      </c>
      <c r="E1428">
        <v>3518.5185550000001</v>
      </c>
      <c r="F1428">
        <v>3518.5185550000001</v>
      </c>
      <c r="G1428">
        <v>16632591670</v>
      </c>
    </row>
    <row r="1429" spans="1:7" ht="13">
      <c r="A1429" s="22">
        <v>44475</v>
      </c>
      <c r="B1429">
        <v>3516.5703130000002</v>
      </c>
      <c r="C1429">
        <v>3622.5512699999999</v>
      </c>
      <c r="D1429">
        <v>3354.4697270000001</v>
      </c>
      <c r="E1429">
        <v>3580.5620119999999</v>
      </c>
      <c r="F1429">
        <v>3580.5620119999999</v>
      </c>
      <c r="G1429">
        <v>21855226591</v>
      </c>
    </row>
    <row r="1430" spans="1:7" ht="13">
      <c r="A1430" s="22">
        <v>44476</v>
      </c>
      <c r="B1430">
        <v>3576.814453</v>
      </c>
      <c r="C1430">
        <v>3650.0131839999999</v>
      </c>
      <c r="D1430">
        <v>3479.9091800000001</v>
      </c>
      <c r="E1430">
        <v>3587.9748540000001</v>
      </c>
      <c r="F1430">
        <v>3587.9748540000001</v>
      </c>
      <c r="G1430">
        <v>19090322927</v>
      </c>
    </row>
    <row r="1431" spans="1:7" ht="13">
      <c r="A1431" s="22">
        <v>44477</v>
      </c>
      <c r="B1431">
        <v>3587.8327640000002</v>
      </c>
      <c r="C1431">
        <v>3667.9575199999999</v>
      </c>
      <c r="D1431">
        <v>3547.828125</v>
      </c>
      <c r="E1431">
        <v>3563.7592770000001</v>
      </c>
      <c r="F1431">
        <v>3563.7592770000001</v>
      </c>
      <c r="G1431">
        <v>16222029488</v>
      </c>
    </row>
    <row r="1432" spans="1:7" ht="13">
      <c r="A1432" s="22">
        <v>44478</v>
      </c>
      <c r="B1432">
        <v>3559.9978030000002</v>
      </c>
      <c r="C1432">
        <v>3628.2373050000001</v>
      </c>
      <c r="D1432">
        <v>3544.6403810000002</v>
      </c>
      <c r="E1432">
        <v>3575.716797</v>
      </c>
      <c r="F1432">
        <v>3575.716797</v>
      </c>
      <c r="G1432">
        <v>12707036942</v>
      </c>
    </row>
    <row r="1433" spans="1:7" ht="13">
      <c r="A1433" s="22">
        <v>44479</v>
      </c>
      <c r="B1433">
        <v>3575.0205080000001</v>
      </c>
      <c r="C1433">
        <v>3603.2448730000001</v>
      </c>
      <c r="D1433">
        <v>3414.9709469999998</v>
      </c>
      <c r="E1433">
        <v>3425.8527829999998</v>
      </c>
      <c r="F1433">
        <v>3425.8527829999998</v>
      </c>
      <c r="G1433">
        <v>16171746693</v>
      </c>
    </row>
    <row r="1434" spans="1:7" ht="13">
      <c r="A1434" s="22">
        <v>44480</v>
      </c>
      <c r="B1434">
        <v>3419.726807</v>
      </c>
      <c r="C1434">
        <v>3622.2895509999998</v>
      </c>
      <c r="D1434">
        <v>3385.7617190000001</v>
      </c>
      <c r="E1434">
        <v>3545.3540039999998</v>
      </c>
      <c r="F1434">
        <v>3545.3540039999998</v>
      </c>
      <c r="G1434">
        <v>18579189588</v>
      </c>
    </row>
    <row r="1435" spans="1:7" ht="13">
      <c r="A1435" s="22">
        <v>44481</v>
      </c>
      <c r="B1435">
        <v>3546.4777829999998</v>
      </c>
      <c r="C1435">
        <v>3546.4777829999998</v>
      </c>
      <c r="D1435">
        <v>3407.338135</v>
      </c>
      <c r="E1435">
        <v>3492.5732419999999</v>
      </c>
      <c r="F1435">
        <v>3492.5732419999999</v>
      </c>
      <c r="G1435">
        <v>18109578443</v>
      </c>
    </row>
    <row r="1436" spans="1:7" ht="13">
      <c r="A1436" s="22">
        <v>44482</v>
      </c>
      <c r="B1436">
        <v>3492.7536620000001</v>
      </c>
      <c r="C1436">
        <v>3607.7416990000002</v>
      </c>
      <c r="D1436">
        <v>3417.6020509999998</v>
      </c>
      <c r="E1436">
        <v>3606.2016600000002</v>
      </c>
      <c r="F1436">
        <v>3606.2016600000002</v>
      </c>
      <c r="G1436">
        <v>16211275589</v>
      </c>
    </row>
    <row r="1437" spans="1:7" ht="13">
      <c r="A1437" s="22">
        <v>44483</v>
      </c>
      <c r="B1437">
        <v>3604.9589839999999</v>
      </c>
      <c r="C1437">
        <v>3819.2585450000001</v>
      </c>
      <c r="D1437">
        <v>3590.2751459999999</v>
      </c>
      <c r="E1437">
        <v>3786.0141600000002</v>
      </c>
      <c r="F1437">
        <v>3786.0141600000002</v>
      </c>
      <c r="G1437">
        <v>19443499909</v>
      </c>
    </row>
    <row r="1438" spans="1:7" ht="13">
      <c r="A1438" s="22">
        <v>44484</v>
      </c>
      <c r="B1438">
        <v>3790.154297</v>
      </c>
      <c r="C1438">
        <v>3895.4663089999999</v>
      </c>
      <c r="D1438">
        <v>3735.3635250000002</v>
      </c>
      <c r="E1438">
        <v>3862.6347660000001</v>
      </c>
      <c r="F1438">
        <v>3862.6347660000001</v>
      </c>
      <c r="G1438">
        <v>20966841512</v>
      </c>
    </row>
    <row r="1439" spans="1:7" ht="13">
      <c r="A1439" s="22">
        <v>44485</v>
      </c>
      <c r="B1439">
        <v>3865.6665039999998</v>
      </c>
      <c r="C1439">
        <v>3962.453125</v>
      </c>
      <c r="D1439">
        <v>3805.8859859999998</v>
      </c>
      <c r="E1439">
        <v>3830.3820799999999</v>
      </c>
      <c r="F1439">
        <v>3830.3820799999999</v>
      </c>
      <c r="G1439">
        <v>16578095629</v>
      </c>
    </row>
    <row r="1440" spans="1:7" ht="13">
      <c r="A1440" s="22">
        <v>44486</v>
      </c>
      <c r="B1440">
        <v>3829.8588869999999</v>
      </c>
      <c r="C1440">
        <v>3914.8979490000002</v>
      </c>
      <c r="D1440">
        <v>3660.7233890000002</v>
      </c>
      <c r="E1440">
        <v>3847.1044919999999</v>
      </c>
      <c r="F1440">
        <v>3847.1044919999999</v>
      </c>
      <c r="G1440">
        <v>15908090346</v>
      </c>
    </row>
    <row r="1441" spans="1:7" ht="13">
      <c r="A1441" s="22">
        <v>44487</v>
      </c>
      <c r="B1441">
        <v>3847.7299800000001</v>
      </c>
      <c r="C1441">
        <v>3888.2092290000001</v>
      </c>
      <c r="D1441">
        <v>3686.7504880000001</v>
      </c>
      <c r="E1441">
        <v>3748.7602539999998</v>
      </c>
      <c r="F1441">
        <v>3748.7602539999998</v>
      </c>
      <c r="G1441">
        <v>17386204158</v>
      </c>
    </row>
    <row r="1442" spans="1:7" ht="13">
      <c r="A1442" s="22">
        <v>44488</v>
      </c>
      <c r="B1442">
        <v>3747.1628420000002</v>
      </c>
      <c r="C1442">
        <v>3883.928711</v>
      </c>
      <c r="D1442">
        <v>3736.7802729999999</v>
      </c>
      <c r="E1442">
        <v>3877.6508789999998</v>
      </c>
      <c r="F1442">
        <v>3877.6508789999998</v>
      </c>
      <c r="G1442">
        <v>15998757133</v>
      </c>
    </row>
    <row r="1443" spans="1:7" ht="13">
      <c r="A1443" s="22">
        <v>44489</v>
      </c>
      <c r="B1443">
        <v>3877.7309570000002</v>
      </c>
      <c r="C1443">
        <v>4167.4721680000002</v>
      </c>
      <c r="D1443">
        <v>3833.288086</v>
      </c>
      <c r="E1443">
        <v>4155.9921880000002</v>
      </c>
      <c r="F1443">
        <v>4155.9921880000002</v>
      </c>
      <c r="G1443">
        <v>20338319988</v>
      </c>
    </row>
    <row r="1444" spans="1:7" ht="13">
      <c r="A1444" s="22">
        <v>44490</v>
      </c>
      <c r="B1444">
        <v>4161.7133789999998</v>
      </c>
      <c r="C1444">
        <v>4366.0883789999998</v>
      </c>
      <c r="D1444">
        <v>4032.4838869999999</v>
      </c>
      <c r="E1444">
        <v>4054.3227539999998</v>
      </c>
      <c r="F1444">
        <v>4054.3227539999998</v>
      </c>
      <c r="G1444">
        <v>28220661820</v>
      </c>
    </row>
    <row r="1445" spans="1:7" ht="13">
      <c r="A1445" s="22">
        <v>44491</v>
      </c>
      <c r="B1445">
        <v>4055.6865229999999</v>
      </c>
      <c r="C1445">
        <v>4162.9755859999996</v>
      </c>
      <c r="D1445">
        <v>3908.3403320000002</v>
      </c>
      <c r="E1445">
        <v>3970.181885</v>
      </c>
      <c r="F1445">
        <v>3970.181885</v>
      </c>
      <c r="G1445">
        <v>19432937968</v>
      </c>
    </row>
    <row r="1446" spans="1:7" ht="13">
      <c r="A1446" s="22">
        <v>44492</v>
      </c>
      <c r="B1446">
        <v>3971.3564449999999</v>
      </c>
      <c r="C1446">
        <v>4171.6635740000002</v>
      </c>
      <c r="D1446">
        <v>3944.631836</v>
      </c>
      <c r="E1446">
        <v>4171.6635740000002</v>
      </c>
      <c r="F1446">
        <v>4171.6635740000002</v>
      </c>
      <c r="G1446">
        <v>14781537792</v>
      </c>
    </row>
    <row r="1447" spans="1:7" ht="13">
      <c r="A1447" s="22">
        <v>44493</v>
      </c>
      <c r="B1447">
        <v>4171.8559569999998</v>
      </c>
      <c r="C1447">
        <v>4185.7294920000004</v>
      </c>
      <c r="D1447">
        <v>3967.1203609999998</v>
      </c>
      <c r="E1447">
        <v>4087.9030760000001</v>
      </c>
      <c r="F1447">
        <v>4087.9030760000001</v>
      </c>
      <c r="G1447">
        <v>14978083638</v>
      </c>
    </row>
    <row r="1448" spans="1:7" ht="13">
      <c r="A1448" s="22">
        <v>44494</v>
      </c>
      <c r="B1448">
        <v>4084.4257809999999</v>
      </c>
      <c r="C1448">
        <v>4236.6669920000004</v>
      </c>
      <c r="D1448">
        <v>4072.0346679999998</v>
      </c>
      <c r="E1448">
        <v>4217.876953</v>
      </c>
      <c r="F1448">
        <v>4217.876953</v>
      </c>
      <c r="G1448">
        <v>15995727040</v>
      </c>
    </row>
    <row r="1449" spans="1:7" ht="13">
      <c r="A1449" s="22">
        <v>44495</v>
      </c>
      <c r="B1449">
        <v>4217.3378910000001</v>
      </c>
      <c r="C1449">
        <v>4289.1313479999999</v>
      </c>
      <c r="D1449">
        <v>4106.8237300000001</v>
      </c>
      <c r="E1449">
        <v>4131.1020509999998</v>
      </c>
      <c r="F1449">
        <v>4131.1020509999998</v>
      </c>
      <c r="G1449">
        <v>17157714562</v>
      </c>
    </row>
    <row r="1450" spans="1:7" ht="13">
      <c r="A1450" s="22">
        <v>44496</v>
      </c>
      <c r="B1450">
        <v>4132.1733400000003</v>
      </c>
      <c r="C1450">
        <v>4299.1528319999998</v>
      </c>
      <c r="D1450">
        <v>3930.2573240000002</v>
      </c>
      <c r="E1450">
        <v>3930.2573240000002</v>
      </c>
      <c r="F1450">
        <v>3930.2573240000002</v>
      </c>
      <c r="G1450">
        <v>26219530404</v>
      </c>
    </row>
    <row r="1451" spans="1:7" ht="13">
      <c r="A1451" s="22">
        <v>44497</v>
      </c>
      <c r="B1451">
        <v>3924.8154300000001</v>
      </c>
      <c r="C1451">
        <v>4293.1508789999998</v>
      </c>
      <c r="D1451">
        <v>3905.7060550000001</v>
      </c>
      <c r="E1451">
        <v>4287.3188479999999</v>
      </c>
      <c r="F1451">
        <v>4287.3188479999999</v>
      </c>
      <c r="G1451">
        <v>25958154575</v>
      </c>
    </row>
    <row r="1452" spans="1:7" ht="13">
      <c r="A1452" s="22">
        <v>44498</v>
      </c>
      <c r="B1452">
        <v>4288.6865230000003</v>
      </c>
      <c r="C1452">
        <v>4455.7353519999997</v>
      </c>
      <c r="D1452">
        <v>4271.7075199999999</v>
      </c>
      <c r="E1452">
        <v>4414.7465819999998</v>
      </c>
      <c r="F1452">
        <v>4414.7465819999998</v>
      </c>
      <c r="G1452">
        <v>22967641914</v>
      </c>
    </row>
    <row r="1453" spans="1:7" ht="13">
      <c r="A1453" s="22">
        <v>44499</v>
      </c>
      <c r="B1453">
        <v>4414.2436520000001</v>
      </c>
      <c r="C1453">
        <v>4426.8486329999996</v>
      </c>
      <c r="D1453">
        <v>4252.4941410000001</v>
      </c>
      <c r="E1453">
        <v>4325.6503910000001</v>
      </c>
      <c r="F1453">
        <v>4325.6503910000001</v>
      </c>
      <c r="G1453">
        <v>14615490626</v>
      </c>
    </row>
    <row r="1454" spans="1:7" ht="13">
      <c r="A1454" s="22">
        <v>44500</v>
      </c>
      <c r="B1454">
        <v>4322.7441410000001</v>
      </c>
      <c r="C1454">
        <v>4394.4497069999998</v>
      </c>
      <c r="D1454">
        <v>4179.0161129999997</v>
      </c>
      <c r="E1454">
        <v>4288.0742190000001</v>
      </c>
      <c r="F1454">
        <v>4288.0742190000001</v>
      </c>
      <c r="G1454">
        <v>17498160238</v>
      </c>
    </row>
    <row r="1455" spans="1:7" ht="13">
      <c r="A1455" s="22">
        <v>44501</v>
      </c>
      <c r="B1455">
        <v>4288.2172849999997</v>
      </c>
      <c r="C1455">
        <v>4377.3222660000001</v>
      </c>
      <c r="D1455">
        <v>4160.966797</v>
      </c>
      <c r="E1455">
        <v>4324.626953</v>
      </c>
      <c r="F1455">
        <v>4324.626953</v>
      </c>
      <c r="G1455">
        <v>17985288261</v>
      </c>
    </row>
    <row r="1456" spans="1:7" ht="13">
      <c r="A1456" s="22">
        <v>44502</v>
      </c>
      <c r="B1456">
        <v>4322.5009769999997</v>
      </c>
      <c r="C1456">
        <v>4599.9482420000004</v>
      </c>
      <c r="D1456">
        <v>4288.6865230000003</v>
      </c>
      <c r="E1456">
        <v>4584.798828</v>
      </c>
      <c r="F1456">
        <v>4584.798828</v>
      </c>
      <c r="G1456">
        <v>20794448222</v>
      </c>
    </row>
    <row r="1457" spans="1:7" ht="13">
      <c r="A1457" s="22">
        <v>44503</v>
      </c>
      <c r="B1457">
        <v>4589.6845700000003</v>
      </c>
      <c r="C1457">
        <v>4664.9101559999999</v>
      </c>
      <c r="D1457">
        <v>4462.9760740000002</v>
      </c>
      <c r="E1457">
        <v>4607.1938479999999</v>
      </c>
      <c r="F1457">
        <v>4607.1938479999999</v>
      </c>
      <c r="G1457">
        <v>21220463155</v>
      </c>
    </row>
    <row r="1458" spans="1:7" ht="13">
      <c r="A1458" s="22">
        <v>44504</v>
      </c>
      <c r="B1458">
        <v>4604.6787109999996</v>
      </c>
      <c r="C1458">
        <v>4606.5161129999997</v>
      </c>
      <c r="D1458">
        <v>4426.6225590000004</v>
      </c>
      <c r="E1458">
        <v>4537.3242190000001</v>
      </c>
      <c r="F1458">
        <v>4537.3242190000001</v>
      </c>
      <c r="G1458">
        <v>18415244464</v>
      </c>
    </row>
    <row r="1459" spans="1:7" ht="13">
      <c r="A1459" s="22">
        <v>44505</v>
      </c>
      <c r="B1459">
        <v>4537.4233400000003</v>
      </c>
      <c r="C1459">
        <v>4570.8959960000002</v>
      </c>
      <c r="D1459">
        <v>4447.4873049999997</v>
      </c>
      <c r="E1459">
        <v>4486.2431640000004</v>
      </c>
      <c r="F1459">
        <v>4486.2431640000004</v>
      </c>
      <c r="G1459">
        <v>15086003586</v>
      </c>
    </row>
    <row r="1460" spans="1:7" ht="13">
      <c r="A1460" s="22">
        <v>44506</v>
      </c>
      <c r="B1460">
        <v>4482.6479490000002</v>
      </c>
      <c r="C1460">
        <v>4530.9970700000003</v>
      </c>
      <c r="D1460">
        <v>4334.9736329999996</v>
      </c>
      <c r="E1460">
        <v>4521.5810549999997</v>
      </c>
      <c r="F1460">
        <v>4521.5810549999997</v>
      </c>
      <c r="G1460">
        <v>14429076700</v>
      </c>
    </row>
    <row r="1461" spans="1:7" ht="13">
      <c r="A1461" s="22">
        <v>44507</v>
      </c>
      <c r="B1461">
        <v>4523.9819340000004</v>
      </c>
      <c r="C1461">
        <v>4640.921875</v>
      </c>
      <c r="D1461">
        <v>4510.984375</v>
      </c>
      <c r="E1461">
        <v>4620.5546880000002</v>
      </c>
      <c r="F1461">
        <v>4620.5546880000002</v>
      </c>
      <c r="G1461">
        <v>13541376033</v>
      </c>
    </row>
    <row r="1462" spans="1:7" ht="13">
      <c r="A1462" s="22">
        <v>44508</v>
      </c>
      <c r="B1462">
        <v>4619.6494140000004</v>
      </c>
      <c r="C1462">
        <v>4822.3632809999999</v>
      </c>
      <c r="D1462">
        <v>4619.6494140000004</v>
      </c>
      <c r="E1462">
        <v>4812.0874020000001</v>
      </c>
      <c r="F1462">
        <v>4812.0874020000001</v>
      </c>
      <c r="G1462">
        <v>19290896267</v>
      </c>
    </row>
    <row r="1463" spans="1:7" ht="13">
      <c r="A1463" s="22">
        <v>44509</v>
      </c>
      <c r="B1463">
        <v>4810.0712890000004</v>
      </c>
      <c r="C1463">
        <v>4837.5893550000001</v>
      </c>
      <c r="D1463">
        <v>4718.0390630000002</v>
      </c>
      <c r="E1463">
        <v>4735.0688479999999</v>
      </c>
      <c r="F1463">
        <v>4735.0688479999999</v>
      </c>
      <c r="G1463">
        <v>20834172627</v>
      </c>
    </row>
    <row r="1464" spans="1:7" ht="13">
      <c r="A1464" s="22">
        <v>44510</v>
      </c>
      <c r="B1464">
        <v>4733.3627930000002</v>
      </c>
      <c r="C1464">
        <v>4859.5029299999997</v>
      </c>
      <c r="D1464">
        <v>4485.0932620000003</v>
      </c>
      <c r="E1464">
        <v>4636.1743159999996</v>
      </c>
      <c r="F1464">
        <v>4636.1743159999996</v>
      </c>
      <c r="G1464">
        <v>22748160545</v>
      </c>
    </row>
    <row r="1465" spans="1:7" ht="13">
      <c r="A1465" s="22">
        <v>44511</v>
      </c>
      <c r="B1465">
        <v>4635.4536129999997</v>
      </c>
      <c r="C1465">
        <v>4778.0590819999998</v>
      </c>
      <c r="D1465">
        <v>4580.9902339999999</v>
      </c>
      <c r="E1465">
        <v>4730.3842770000001</v>
      </c>
      <c r="F1465">
        <v>4730.3842770000001</v>
      </c>
      <c r="G1465">
        <v>17933201129</v>
      </c>
    </row>
    <row r="1466" spans="1:7" ht="13">
      <c r="A1466" s="22">
        <v>44512</v>
      </c>
      <c r="B1466">
        <v>4724.3066410000001</v>
      </c>
      <c r="C1466">
        <v>4808.7387699999999</v>
      </c>
      <c r="D1466">
        <v>4510.9204099999997</v>
      </c>
      <c r="E1466">
        <v>4667.1152339999999</v>
      </c>
      <c r="F1466">
        <v>4667.1152339999999</v>
      </c>
      <c r="G1466">
        <v>18316060208</v>
      </c>
    </row>
    <row r="1467" spans="1:7" ht="13">
      <c r="A1467" s="22">
        <v>44513</v>
      </c>
      <c r="B1467">
        <v>4666.7192379999997</v>
      </c>
      <c r="C1467">
        <v>4702.1152339999999</v>
      </c>
      <c r="D1467">
        <v>4582.1806640000004</v>
      </c>
      <c r="E1467">
        <v>4651.4604490000002</v>
      </c>
      <c r="F1467">
        <v>4651.4604490000002</v>
      </c>
      <c r="G1467">
        <v>14457436261</v>
      </c>
    </row>
    <row r="1468" spans="1:7" ht="13">
      <c r="A1468" s="22">
        <v>44514</v>
      </c>
      <c r="B1468">
        <v>4648.6328130000002</v>
      </c>
      <c r="C1468">
        <v>4689.8427730000003</v>
      </c>
      <c r="D1468">
        <v>4516.935547</v>
      </c>
      <c r="E1468">
        <v>4626.3588870000003</v>
      </c>
      <c r="F1468">
        <v>4626.3588870000003</v>
      </c>
      <c r="G1468">
        <v>12172962219</v>
      </c>
    </row>
    <row r="1469" spans="1:7" ht="13">
      <c r="A1469" s="22">
        <v>44515</v>
      </c>
      <c r="B1469">
        <v>4627.0908200000003</v>
      </c>
      <c r="C1469">
        <v>4764.6362300000001</v>
      </c>
      <c r="D1469">
        <v>4546.5991210000002</v>
      </c>
      <c r="E1469">
        <v>4557.5039059999999</v>
      </c>
      <c r="F1469">
        <v>4557.5039059999999</v>
      </c>
      <c r="G1469">
        <v>16275851299</v>
      </c>
    </row>
    <row r="1470" spans="1:7" ht="13">
      <c r="A1470" s="22">
        <v>44516</v>
      </c>
      <c r="B1470">
        <v>4570.4780270000001</v>
      </c>
      <c r="C1470">
        <v>4891.7045900000003</v>
      </c>
      <c r="D1470">
        <v>4144.3349609999996</v>
      </c>
      <c r="E1470">
        <v>4216.3652339999999</v>
      </c>
      <c r="F1470">
        <v>4216.3652339999999</v>
      </c>
      <c r="G1470">
        <v>27417502801</v>
      </c>
    </row>
    <row r="1471" spans="1:7" ht="13">
      <c r="A1471" s="22">
        <v>44517</v>
      </c>
      <c r="B1471">
        <v>4213.9106449999999</v>
      </c>
      <c r="C1471">
        <v>4300.3066410000001</v>
      </c>
      <c r="D1471">
        <v>4107.1259769999997</v>
      </c>
      <c r="E1471">
        <v>4287.59375</v>
      </c>
      <c r="F1471">
        <v>4287.59375</v>
      </c>
      <c r="G1471">
        <v>22183461850</v>
      </c>
    </row>
    <row r="1472" spans="1:7" ht="13">
      <c r="A1472" s="22">
        <v>44518</v>
      </c>
      <c r="B1472">
        <v>4287.8022460000002</v>
      </c>
      <c r="C1472">
        <v>4343.5571289999998</v>
      </c>
      <c r="D1472">
        <v>3959.2277829999998</v>
      </c>
      <c r="E1472">
        <v>4000.6508789999998</v>
      </c>
      <c r="F1472">
        <v>4000.6508789999998</v>
      </c>
      <c r="G1472">
        <v>21383250893</v>
      </c>
    </row>
    <row r="1473" spans="1:7" ht="13">
      <c r="A1473" s="22">
        <v>44519</v>
      </c>
      <c r="B1473">
        <v>3995.7294919999999</v>
      </c>
      <c r="C1473">
        <v>4311.7138670000004</v>
      </c>
      <c r="D1473">
        <v>3982.9174800000001</v>
      </c>
      <c r="E1473">
        <v>4298.3066410000001</v>
      </c>
      <c r="F1473">
        <v>4298.3066410000001</v>
      </c>
      <c r="G1473">
        <v>20626269711</v>
      </c>
    </row>
    <row r="1474" spans="1:7" ht="13">
      <c r="A1474" s="22">
        <v>44520</v>
      </c>
      <c r="B1474">
        <v>4298.3505859999996</v>
      </c>
      <c r="C1474">
        <v>4434.3881840000004</v>
      </c>
      <c r="D1474">
        <v>4209.2426759999998</v>
      </c>
      <c r="E1474">
        <v>4409.9311520000001</v>
      </c>
      <c r="F1474">
        <v>4409.9311520000001</v>
      </c>
      <c r="G1474">
        <v>15448261277</v>
      </c>
    </row>
    <row r="1475" spans="1:7" ht="13">
      <c r="A1475" s="22">
        <v>44521</v>
      </c>
      <c r="B1475">
        <v>4412.1953130000002</v>
      </c>
      <c r="C1475">
        <v>4422.4916990000002</v>
      </c>
      <c r="D1475">
        <v>4255.455078</v>
      </c>
      <c r="E1475">
        <v>4269.7329099999997</v>
      </c>
      <c r="F1475">
        <v>4269.7329099999997</v>
      </c>
      <c r="G1475">
        <v>14094831413</v>
      </c>
    </row>
    <row r="1476" spans="1:7" ht="13">
      <c r="A1476" s="22">
        <v>44522</v>
      </c>
      <c r="B1476">
        <v>4266.5092770000001</v>
      </c>
      <c r="C1476">
        <v>4302.0229490000002</v>
      </c>
      <c r="D1476">
        <v>4033.5722660000001</v>
      </c>
      <c r="E1476">
        <v>4088.4577640000002</v>
      </c>
      <c r="F1476">
        <v>4088.4577640000002</v>
      </c>
      <c r="G1476">
        <v>19752218877</v>
      </c>
    </row>
    <row r="1477" spans="1:7" ht="13">
      <c r="A1477" s="22">
        <v>44523</v>
      </c>
      <c r="B1477">
        <v>4089.6804200000001</v>
      </c>
      <c r="C1477">
        <v>4385.4833980000003</v>
      </c>
      <c r="D1477">
        <v>4069.7666020000001</v>
      </c>
      <c r="E1477">
        <v>4340.763672</v>
      </c>
      <c r="F1477">
        <v>4340.763672</v>
      </c>
      <c r="G1477">
        <v>22133497059</v>
      </c>
    </row>
    <row r="1478" spans="1:7" ht="13">
      <c r="A1478" s="22">
        <v>44524</v>
      </c>
      <c r="B1478">
        <v>4340.0361329999996</v>
      </c>
      <c r="C1478">
        <v>4376.8759769999997</v>
      </c>
      <c r="D1478">
        <v>4176.1835940000001</v>
      </c>
      <c r="E1478">
        <v>4239.9814450000003</v>
      </c>
      <c r="F1478">
        <v>4239.9814450000003</v>
      </c>
      <c r="G1478">
        <v>21838037128</v>
      </c>
    </row>
    <row r="1479" spans="1:7" ht="13">
      <c r="A1479" s="22">
        <v>44525</v>
      </c>
      <c r="B1479">
        <v>4271.3945309999999</v>
      </c>
      <c r="C1479">
        <v>4550.5180659999996</v>
      </c>
      <c r="D1479">
        <v>4249.7744140000004</v>
      </c>
      <c r="E1479">
        <v>4274.7431640000004</v>
      </c>
      <c r="F1479">
        <v>4274.7431640000004</v>
      </c>
      <c r="G1479">
        <v>18705358318</v>
      </c>
    </row>
    <row r="1480" spans="1:7" ht="13">
      <c r="A1480" s="22">
        <v>44526</v>
      </c>
      <c r="B1480">
        <v>4522.2089839999999</v>
      </c>
      <c r="C1480">
        <v>4550.8422849999997</v>
      </c>
      <c r="D1480">
        <v>3933.5065920000002</v>
      </c>
      <c r="E1480">
        <v>4030.9089359999998</v>
      </c>
      <c r="F1480">
        <v>4030.9089359999998</v>
      </c>
      <c r="G1480">
        <v>26281795488</v>
      </c>
    </row>
    <row r="1481" spans="1:7" ht="13">
      <c r="A1481" s="22">
        <v>44527</v>
      </c>
      <c r="B1481">
        <v>4042.9990229999999</v>
      </c>
      <c r="C1481">
        <v>4187.6840819999998</v>
      </c>
      <c r="D1481">
        <v>4033.5139159999999</v>
      </c>
      <c r="E1481">
        <v>4096.9121089999999</v>
      </c>
      <c r="F1481">
        <v>4096.9121089999999</v>
      </c>
      <c r="G1481">
        <v>16515693874</v>
      </c>
    </row>
    <row r="1482" spans="1:7" ht="13">
      <c r="A1482" s="22">
        <v>44528</v>
      </c>
      <c r="B1482">
        <v>4101.6489259999998</v>
      </c>
      <c r="C1482">
        <v>4297.9165039999998</v>
      </c>
      <c r="D1482">
        <v>3989.969971</v>
      </c>
      <c r="E1482">
        <v>4294.4536129999997</v>
      </c>
      <c r="F1482">
        <v>4294.4536129999997</v>
      </c>
      <c r="G1482">
        <v>15953126340</v>
      </c>
    </row>
    <row r="1483" spans="1:7" ht="13">
      <c r="A1483" s="22">
        <v>44529</v>
      </c>
      <c r="B1483">
        <v>4296.9467770000001</v>
      </c>
      <c r="C1483">
        <v>4460.8486329999996</v>
      </c>
      <c r="D1483">
        <v>4284.5048829999996</v>
      </c>
      <c r="E1483">
        <v>4445.1049800000001</v>
      </c>
      <c r="F1483">
        <v>4445.1049800000001</v>
      </c>
      <c r="G1483">
        <v>19086475837</v>
      </c>
    </row>
    <row r="1484" spans="1:7" ht="13">
      <c r="A1484" s="22">
        <v>44530</v>
      </c>
      <c r="B1484">
        <v>4447.7680659999996</v>
      </c>
      <c r="C1484">
        <v>4753.2661129999997</v>
      </c>
      <c r="D1484">
        <v>4358.0742190000001</v>
      </c>
      <c r="E1484">
        <v>4631.4790039999998</v>
      </c>
      <c r="F1484">
        <v>4631.4790039999998</v>
      </c>
      <c r="G1484">
        <v>28626354111</v>
      </c>
    </row>
    <row r="1485" spans="1:7" ht="13">
      <c r="A1485" s="22">
        <v>44531</v>
      </c>
      <c r="B1485">
        <v>4623.6796880000002</v>
      </c>
      <c r="C1485">
        <v>4780.732422</v>
      </c>
      <c r="D1485">
        <v>4530.2724609999996</v>
      </c>
      <c r="E1485">
        <v>4586.9902339999999</v>
      </c>
      <c r="F1485">
        <v>4586.9902339999999</v>
      </c>
      <c r="G1485">
        <v>27634826695</v>
      </c>
    </row>
    <row r="1486" spans="1:7" ht="13">
      <c r="A1486" s="22">
        <v>44532</v>
      </c>
      <c r="B1486">
        <v>4586.3330079999996</v>
      </c>
      <c r="C1486">
        <v>4628.919922</v>
      </c>
      <c r="D1486">
        <v>4441.5078130000002</v>
      </c>
      <c r="E1486">
        <v>4511.3022460000002</v>
      </c>
      <c r="F1486">
        <v>4511.3022460000002</v>
      </c>
      <c r="G1486">
        <v>21502671027</v>
      </c>
    </row>
    <row r="1487" spans="1:7" ht="13">
      <c r="A1487" s="22">
        <v>44533</v>
      </c>
      <c r="B1487">
        <v>4514.3559569999998</v>
      </c>
      <c r="C1487">
        <v>4647.2890630000002</v>
      </c>
      <c r="D1487">
        <v>4100.1455079999996</v>
      </c>
      <c r="E1487">
        <v>4220.7060549999997</v>
      </c>
      <c r="F1487">
        <v>4220.7060549999997</v>
      </c>
      <c r="G1487">
        <v>25879591528</v>
      </c>
    </row>
    <row r="1488" spans="1:7" ht="13">
      <c r="A1488" s="22">
        <v>44534</v>
      </c>
      <c r="B1488">
        <v>4227.7622069999998</v>
      </c>
      <c r="C1488">
        <v>4242.7255859999996</v>
      </c>
      <c r="D1488">
        <v>3525.4941410000001</v>
      </c>
      <c r="E1488">
        <v>4119.5874020000001</v>
      </c>
      <c r="F1488">
        <v>4119.5874020000001</v>
      </c>
      <c r="G1488">
        <v>38478999182</v>
      </c>
    </row>
    <row r="1489" spans="1:7" ht="13">
      <c r="A1489" s="22">
        <v>44535</v>
      </c>
      <c r="B1489">
        <v>4119.6289059999999</v>
      </c>
      <c r="C1489">
        <v>4246.9233400000003</v>
      </c>
      <c r="D1489">
        <v>4040.217529</v>
      </c>
      <c r="E1489">
        <v>4198.3227539999998</v>
      </c>
      <c r="F1489">
        <v>4198.3227539999998</v>
      </c>
      <c r="G1489">
        <v>25533062707</v>
      </c>
    </row>
    <row r="1490" spans="1:7" ht="13">
      <c r="A1490" s="22">
        <v>44536</v>
      </c>
      <c r="B1490">
        <v>4199</v>
      </c>
      <c r="C1490">
        <v>4375.5205079999996</v>
      </c>
      <c r="D1490">
        <v>3930.8066410000001</v>
      </c>
      <c r="E1490">
        <v>4358.7373049999997</v>
      </c>
      <c r="F1490">
        <v>4358.7373049999997</v>
      </c>
      <c r="G1490">
        <v>28229518513</v>
      </c>
    </row>
    <row r="1491" spans="1:7" ht="13">
      <c r="A1491" s="22">
        <v>44537</v>
      </c>
      <c r="B1491">
        <v>4358.5869140000004</v>
      </c>
      <c r="C1491">
        <v>4428.5893550000001</v>
      </c>
      <c r="D1491">
        <v>4264.3237300000001</v>
      </c>
      <c r="E1491">
        <v>4315.0615230000003</v>
      </c>
      <c r="F1491">
        <v>4315.0615230000003</v>
      </c>
      <c r="G1491">
        <v>22366213354</v>
      </c>
    </row>
    <row r="1492" spans="1:7" ht="13">
      <c r="A1492" s="22">
        <v>44538</v>
      </c>
      <c r="B1492">
        <v>4311.6743159999996</v>
      </c>
      <c r="C1492">
        <v>4453.1123049999997</v>
      </c>
      <c r="D1492">
        <v>4234.5375979999999</v>
      </c>
      <c r="E1492">
        <v>4439.3579099999997</v>
      </c>
      <c r="F1492">
        <v>4439.3579099999997</v>
      </c>
      <c r="G1492">
        <v>18704315119</v>
      </c>
    </row>
    <row r="1493" spans="1:7" ht="13">
      <c r="A1493" s="22">
        <v>44539</v>
      </c>
      <c r="B1493">
        <v>4433.0249020000001</v>
      </c>
      <c r="C1493">
        <v>4482.3139650000003</v>
      </c>
      <c r="D1493">
        <v>4078.8442380000001</v>
      </c>
      <c r="E1493">
        <v>4119.8159180000002</v>
      </c>
      <c r="F1493">
        <v>4119.8159180000002</v>
      </c>
      <c r="G1493">
        <v>22296131874</v>
      </c>
    </row>
    <row r="1494" spans="1:7" ht="13">
      <c r="A1494" s="22">
        <v>44540</v>
      </c>
      <c r="B1494">
        <v>4113.5883789999998</v>
      </c>
      <c r="C1494">
        <v>4227.1118159999996</v>
      </c>
      <c r="D1494">
        <v>3897.767578</v>
      </c>
      <c r="E1494">
        <v>3908.4960940000001</v>
      </c>
      <c r="F1494">
        <v>3908.4960940000001</v>
      </c>
      <c r="G1494">
        <v>28014595631</v>
      </c>
    </row>
    <row r="1495" spans="1:7" ht="13">
      <c r="A1495" s="22">
        <v>44541</v>
      </c>
      <c r="B1495">
        <v>3909.6677249999998</v>
      </c>
      <c r="C1495">
        <v>4095.6484380000002</v>
      </c>
      <c r="D1495">
        <v>3846.054443</v>
      </c>
      <c r="E1495">
        <v>4084.452393</v>
      </c>
      <c r="F1495">
        <v>4084.452393</v>
      </c>
      <c r="G1495">
        <v>19131502454</v>
      </c>
    </row>
    <row r="1496" spans="1:7" ht="13">
      <c r="A1496" s="22">
        <v>44542</v>
      </c>
      <c r="B1496">
        <v>4084.811279</v>
      </c>
      <c r="C1496">
        <v>4173.6088870000003</v>
      </c>
      <c r="D1496">
        <v>3993.0559079999998</v>
      </c>
      <c r="E1496">
        <v>4134.453125</v>
      </c>
      <c r="F1496">
        <v>4134.453125</v>
      </c>
      <c r="G1496">
        <v>14057603914</v>
      </c>
    </row>
    <row r="1497" spans="1:7" ht="13">
      <c r="A1497" s="22">
        <v>44543</v>
      </c>
      <c r="B1497">
        <v>4136.3598629999997</v>
      </c>
      <c r="C1497">
        <v>4145.955078</v>
      </c>
      <c r="D1497">
        <v>3680.6091310000002</v>
      </c>
      <c r="E1497">
        <v>3784.226807</v>
      </c>
      <c r="F1497">
        <v>3784.226807</v>
      </c>
      <c r="G1497">
        <v>23999841386</v>
      </c>
    </row>
    <row r="1498" spans="1:7" ht="13">
      <c r="A1498" s="22">
        <v>44544</v>
      </c>
      <c r="B1498">
        <v>3782.8227539999998</v>
      </c>
      <c r="C1498">
        <v>3866.633789</v>
      </c>
      <c r="D1498">
        <v>3700.1047359999998</v>
      </c>
      <c r="E1498">
        <v>3745.4404300000001</v>
      </c>
      <c r="F1498">
        <v>3745.4404300000001</v>
      </c>
      <c r="G1498">
        <v>23836759957</v>
      </c>
    </row>
    <row r="1499" spans="1:7" ht="13">
      <c r="A1499" s="22">
        <v>44545</v>
      </c>
      <c r="B1499">
        <v>3862.2514649999998</v>
      </c>
      <c r="C1499">
        <v>4086.3728030000002</v>
      </c>
      <c r="D1499">
        <v>3664.719971</v>
      </c>
      <c r="E1499">
        <v>4018.388672</v>
      </c>
      <c r="F1499">
        <v>4018.388672</v>
      </c>
      <c r="G1499">
        <v>26411188833</v>
      </c>
    </row>
    <row r="1500" spans="1:7" ht="13">
      <c r="A1500" s="22">
        <v>44546</v>
      </c>
      <c r="B1500">
        <v>4020.415039</v>
      </c>
      <c r="C1500">
        <v>4110.3686520000001</v>
      </c>
      <c r="D1500">
        <v>3956.0571289999998</v>
      </c>
      <c r="E1500">
        <v>3962.4697270000001</v>
      </c>
      <c r="F1500">
        <v>3962.4697270000001</v>
      </c>
      <c r="G1500">
        <v>19825531254</v>
      </c>
    </row>
    <row r="1501" spans="1:7" ht="13">
      <c r="A1501" s="22">
        <v>44547</v>
      </c>
      <c r="B1501">
        <v>3959.0124510000001</v>
      </c>
      <c r="C1501">
        <v>3992.7924800000001</v>
      </c>
      <c r="D1501">
        <v>3711.4245609999998</v>
      </c>
      <c r="E1501">
        <v>3879.4865719999998</v>
      </c>
      <c r="F1501">
        <v>3879.4865719999998</v>
      </c>
      <c r="G1501">
        <v>23143541098</v>
      </c>
    </row>
    <row r="1502" spans="1:7" ht="13">
      <c r="A1502" s="22">
        <v>44548</v>
      </c>
      <c r="B1502">
        <v>3880.2915039999998</v>
      </c>
      <c r="C1502">
        <v>3993.8298340000001</v>
      </c>
      <c r="D1502">
        <v>3774.61499</v>
      </c>
      <c r="E1502">
        <v>3960.860107</v>
      </c>
      <c r="F1502">
        <v>3960.860107</v>
      </c>
      <c r="G1502">
        <v>19530895889</v>
      </c>
    </row>
    <row r="1503" spans="1:7" ht="13">
      <c r="A1503" s="22">
        <v>44549</v>
      </c>
      <c r="B1503">
        <v>3960.8723140000002</v>
      </c>
      <c r="C1503">
        <v>4018.6584469999998</v>
      </c>
      <c r="D1503">
        <v>3894.398682</v>
      </c>
      <c r="E1503">
        <v>3922.592529</v>
      </c>
      <c r="F1503">
        <v>3922.592529</v>
      </c>
      <c r="G1503">
        <v>16167785597</v>
      </c>
    </row>
    <row r="1504" spans="1:7" ht="13">
      <c r="A1504" s="22">
        <v>44550</v>
      </c>
      <c r="B1504">
        <v>3923.6958009999998</v>
      </c>
      <c r="C1504">
        <v>3980.0986330000001</v>
      </c>
      <c r="D1504">
        <v>3759.4033199999999</v>
      </c>
      <c r="E1504">
        <v>3933.844482</v>
      </c>
      <c r="F1504">
        <v>3933.844482</v>
      </c>
      <c r="G1504">
        <v>21589690675</v>
      </c>
    </row>
    <row r="1505" spans="1:7" ht="13">
      <c r="A1505" s="22">
        <v>44551</v>
      </c>
      <c r="B1505">
        <v>3938.4638669999999</v>
      </c>
      <c r="C1505">
        <v>4058.821289</v>
      </c>
      <c r="D1505">
        <v>3918.8378910000001</v>
      </c>
      <c r="E1505">
        <v>4020.26001</v>
      </c>
      <c r="F1505">
        <v>4020.26001</v>
      </c>
      <c r="G1505">
        <v>16388555198</v>
      </c>
    </row>
    <row r="1506" spans="1:7" ht="13">
      <c r="A1506" s="22">
        <v>44552</v>
      </c>
      <c r="B1506">
        <v>4018.6958009999998</v>
      </c>
      <c r="C1506">
        <v>4073.7915039999998</v>
      </c>
      <c r="D1506">
        <v>3947.6901859999998</v>
      </c>
      <c r="E1506">
        <v>3982.0996089999999</v>
      </c>
      <c r="F1506">
        <v>3982.0996089999999</v>
      </c>
      <c r="G1506">
        <v>13921756199</v>
      </c>
    </row>
    <row r="1507" spans="1:7" ht="13">
      <c r="A1507" s="22">
        <v>44553</v>
      </c>
      <c r="B1507">
        <v>3981.9616700000001</v>
      </c>
      <c r="C1507">
        <v>4149.0268550000001</v>
      </c>
      <c r="D1507">
        <v>3897.234375</v>
      </c>
      <c r="E1507">
        <v>4108.015625</v>
      </c>
      <c r="F1507">
        <v>4108.015625</v>
      </c>
      <c r="G1507">
        <v>18007273742</v>
      </c>
    </row>
    <row r="1508" spans="1:7" ht="13">
      <c r="A1508" s="22">
        <v>44554</v>
      </c>
      <c r="B1508">
        <v>4111.3452150000003</v>
      </c>
      <c r="C1508">
        <v>4134.1064450000003</v>
      </c>
      <c r="D1508">
        <v>4029.064453</v>
      </c>
      <c r="E1508">
        <v>4047.9829100000002</v>
      </c>
      <c r="F1508">
        <v>4047.9829100000002</v>
      </c>
      <c r="G1508">
        <v>12769090623</v>
      </c>
    </row>
    <row r="1509" spans="1:7" ht="13">
      <c r="A1509" s="22">
        <v>44555</v>
      </c>
      <c r="B1509">
        <v>4049.781982</v>
      </c>
      <c r="C1509">
        <v>4138.5649409999996</v>
      </c>
      <c r="D1509">
        <v>4027.9270019999999</v>
      </c>
      <c r="E1509">
        <v>4093.2810060000002</v>
      </c>
      <c r="F1509">
        <v>4093.2810060000002</v>
      </c>
      <c r="G1509">
        <v>10894785525</v>
      </c>
    </row>
    <row r="1510" spans="1:7" ht="13">
      <c r="A1510" s="22">
        <v>44556</v>
      </c>
      <c r="B1510">
        <v>4094.1516109999998</v>
      </c>
      <c r="C1510">
        <v>4105.0239259999998</v>
      </c>
      <c r="D1510">
        <v>4013.0263669999999</v>
      </c>
      <c r="E1510">
        <v>4067.328125</v>
      </c>
      <c r="F1510">
        <v>4067.328125</v>
      </c>
      <c r="G1510">
        <v>11197244172</v>
      </c>
    </row>
    <row r="1511" spans="1:7" ht="13">
      <c r="A1511" s="22">
        <v>44557</v>
      </c>
      <c r="B1511">
        <v>4064.7463379999999</v>
      </c>
      <c r="C1511">
        <v>4126.0014650000003</v>
      </c>
      <c r="D1511">
        <v>4033.492432</v>
      </c>
      <c r="E1511">
        <v>4037.547607</v>
      </c>
      <c r="F1511">
        <v>4037.547607</v>
      </c>
      <c r="G1511">
        <v>11424360002</v>
      </c>
    </row>
    <row r="1512" spans="1:7" ht="13">
      <c r="A1512" s="22">
        <v>44558</v>
      </c>
      <c r="B1512">
        <v>4037.538086</v>
      </c>
      <c r="C1512">
        <v>4037.538086</v>
      </c>
      <c r="D1512">
        <v>3769.280029</v>
      </c>
      <c r="E1512">
        <v>3800.8930660000001</v>
      </c>
      <c r="F1512">
        <v>3800.8930660000001</v>
      </c>
      <c r="G1512">
        <v>17299472803</v>
      </c>
    </row>
    <row r="1513" spans="1:7" ht="13">
      <c r="A1513" s="22">
        <v>44559</v>
      </c>
      <c r="B1513">
        <v>3797.436279</v>
      </c>
      <c r="C1513">
        <v>3827.9819339999999</v>
      </c>
      <c r="D1513">
        <v>3612.7958979999999</v>
      </c>
      <c r="E1513">
        <v>3628.5317380000001</v>
      </c>
      <c r="F1513">
        <v>3628.5317380000001</v>
      </c>
      <c r="G1513">
        <v>15722555672</v>
      </c>
    </row>
    <row r="1514" spans="1:7" ht="13">
      <c r="A1514" s="22">
        <v>44560</v>
      </c>
      <c r="B1514">
        <v>3632.2197270000001</v>
      </c>
      <c r="C1514">
        <v>3767.5598140000002</v>
      </c>
      <c r="D1514">
        <v>3595.2048340000001</v>
      </c>
      <c r="E1514">
        <v>3713.8520509999998</v>
      </c>
      <c r="F1514">
        <v>3713.8520509999998</v>
      </c>
      <c r="G1514">
        <v>12925377999</v>
      </c>
    </row>
    <row r="1515" spans="1:7" ht="13">
      <c r="A1515" s="22">
        <v>44561</v>
      </c>
      <c r="B1515">
        <v>3713.4301759999998</v>
      </c>
      <c r="C1515">
        <v>3807.288818</v>
      </c>
      <c r="D1515">
        <v>3636.8698730000001</v>
      </c>
      <c r="E1515">
        <v>3682.6328130000002</v>
      </c>
      <c r="F1515">
        <v>3682.6328130000002</v>
      </c>
      <c r="G1515">
        <v>14157285268</v>
      </c>
    </row>
    <row r="1516" spans="1:7" ht="13">
      <c r="A1516" s="22">
        <v>44562</v>
      </c>
      <c r="B1516">
        <v>3683.0471189999998</v>
      </c>
      <c r="C1516">
        <v>3769.9179690000001</v>
      </c>
      <c r="D1516">
        <v>3682.2866210000002</v>
      </c>
      <c r="E1516">
        <v>3769.6970209999999</v>
      </c>
      <c r="F1516">
        <v>3769.6970209999999</v>
      </c>
      <c r="G1516">
        <v>9776191466</v>
      </c>
    </row>
    <row r="1517" spans="1:7" ht="13">
      <c r="A1517" s="22">
        <v>44563</v>
      </c>
      <c r="B1517">
        <v>3769.2983399999998</v>
      </c>
      <c r="C1517">
        <v>3836.161865</v>
      </c>
      <c r="D1517">
        <v>3727.357422</v>
      </c>
      <c r="E1517">
        <v>3829.5649410000001</v>
      </c>
      <c r="F1517">
        <v>3829.5649410000001</v>
      </c>
      <c r="G1517">
        <v>9881471548</v>
      </c>
    </row>
    <row r="1518" spans="1:7" ht="13">
      <c r="A1518" s="22">
        <v>44564</v>
      </c>
      <c r="B1518">
        <v>3829.5356449999999</v>
      </c>
      <c r="C1518">
        <v>3836.1987300000001</v>
      </c>
      <c r="D1518">
        <v>3698.047607</v>
      </c>
      <c r="E1518">
        <v>3761.3803710000002</v>
      </c>
      <c r="F1518">
        <v>3761.3803710000002</v>
      </c>
      <c r="G1518">
        <v>12080777893</v>
      </c>
    </row>
    <row r="1519" spans="1:7" ht="13">
      <c r="A1519" s="22">
        <v>44565</v>
      </c>
      <c r="B1519">
        <v>3761.3615719999998</v>
      </c>
      <c r="C1519">
        <v>3876.7851559999999</v>
      </c>
      <c r="D1519">
        <v>3723.3498540000001</v>
      </c>
      <c r="E1519">
        <v>3794.0566410000001</v>
      </c>
      <c r="F1519">
        <v>3794.0566410000001</v>
      </c>
      <c r="G1519">
        <v>14030925983</v>
      </c>
    </row>
    <row r="1520" spans="1:7" ht="13">
      <c r="A1520" s="22">
        <v>44566</v>
      </c>
      <c r="B1520">
        <v>3794.2690429999998</v>
      </c>
      <c r="C1520">
        <v>3842.0598140000002</v>
      </c>
      <c r="D1520">
        <v>3456.7453609999998</v>
      </c>
      <c r="E1520">
        <v>3550.3869629999999</v>
      </c>
      <c r="F1520">
        <v>3550.3869629999999</v>
      </c>
      <c r="G1520">
        <v>18061338502</v>
      </c>
    </row>
    <row r="1521" spans="1:7" ht="13">
      <c r="A1521" s="22">
        <v>44567</v>
      </c>
      <c r="B1521">
        <v>3549.7089839999999</v>
      </c>
      <c r="C1521">
        <v>3549.7089839999999</v>
      </c>
      <c r="D1521">
        <v>3335.3767090000001</v>
      </c>
      <c r="E1521">
        <v>3418.408203</v>
      </c>
      <c r="F1521">
        <v>3418.408203</v>
      </c>
      <c r="G1521">
        <v>24293791313</v>
      </c>
    </row>
    <row r="1522" spans="1:7" ht="13">
      <c r="A1522" s="22">
        <v>44568</v>
      </c>
      <c r="B1522">
        <v>3417.8378910000001</v>
      </c>
      <c r="C1522">
        <v>3420.461914</v>
      </c>
      <c r="D1522">
        <v>3117.3813479999999</v>
      </c>
      <c r="E1522">
        <v>3193.2104490000002</v>
      </c>
      <c r="F1522">
        <v>3193.2104490000002</v>
      </c>
      <c r="G1522">
        <v>24494179209</v>
      </c>
    </row>
    <row r="1523" spans="1:7" ht="13">
      <c r="A1523" s="22">
        <v>44569</v>
      </c>
      <c r="B1523">
        <v>3193.5024410000001</v>
      </c>
      <c r="C1523">
        <v>3240.304443</v>
      </c>
      <c r="D1523">
        <v>3020.8808589999999</v>
      </c>
      <c r="E1523">
        <v>3091.9726559999999</v>
      </c>
      <c r="F1523">
        <v>3091.9726559999999</v>
      </c>
      <c r="G1523">
        <v>16037732700</v>
      </c>
    </row>
    <row r="1524" spans="1:7" ht="13">
      <c r="A1524" s="22">
        <v>44570</v>
      </c>
      <c r="B1524">
        <v>3091.696289</v>
      </c>
      <c r="C1524">
        <v>3206.7907709999999</v>
      </c>
      <c r="D1524">
        <v>3075.9113769999999</v>
      </c>
      <c r="E1524">
        <v>3157.7514649999998</v>
      </c>
      <c r="F1524">
        <v>3157.7514649999998</v>
      </c>
      <c r="G1524">
        <v>12334683863</v>
      </c>
    </row>
    <row r="1525" spans="1:7" ht="13">
      <c r="A1525" s="22">
        <v>44571</v>
      </c>
      <c r="B1525">
        <v>3157.570557</v>
      </c>
      <c r="C1525">
        <v>3177.2133789999998</v>
      </c>
      <c r="D1525">
        <v>2947.6835940000001</v>
      </c>
      <c r="E1525">
        <v>3083.0979000000002</v>
      </c>
      <c r="F1525">
        <v>3083.0979000000002</v>
      </c>
      <c r="G1525">
        <v>19535744145</v>
      </c>
    </row>
    <row r="1526" spans="1:7" ht="13">
      <c r="A1526" s="22">
        <v>44572</v>
      </c>
      <c r="B1526">
        <v>3082.9909670000002</v>
      </c>
      <c r="C1526">
        <v>3247.5119629999999</v>
      </c>
      <c r="D1526">
        <v>3061.140625</v>
      </c>
      <c r="E1526">
        <v>3238.1115719999998</v>
      </c>
      <c r="F1526">
        <v>3238.1115719999998</v>
      </c>
      <c r="G1526">
        <v>15211447193</v>
      </c>
    </row>
    <row r="1527" spans="1:7" ht="13">
      <c r="A1527" s="22">
        <v>44573</v>
      </c>
      <c r="B1527">
        <v>3238.4499510000001</v>
      </c>
      <c r="C1527">
        <v>3401.219971</v>
      </c>
      <c r="D1527">
        <v>3216.718018</v>
      </c>
      <c r="E1527">
        <v>3372.2583009999998</v>
      </c>
      <c r="F1527">
        <v>3372.2583009999998</v>
      </c>
      <c r="G1527">
        <v>16662871689</v>
      </c>
    </row>
    <row r="1528" spans="1:7" ht="13">
      <c r="A1528" s="22">
        <v>44574</v>
      </c>
      <c r="B1528">
        <v>3372.1049800000001</v>
      </c>
      <c r="C1528">
        <v>3396.9697270000001</v>
      </c>
      <c r="D1528">
        <v>3247.9174800000001</v>
      </c>
      <c r="E1528">
        <v>3248.2885740000002</v>
      </c>
      <c r="F1528">
        <v>3248.2885740000002</v>
      </c>
      <c r="G1528">
        <v>15294466275</v>
      </c>
    </row>
    <row r="1529" spans="1:7" ht="13">
      <c r="A1529" s="22">
        <v>44575</v>
      </c>
      <c r="B1529">
        <v>3248.648682</v>
      </c>
      <c r="C1529">
        <v>3330.7661130000001</v>
      </c>
      <c r="D1529">
        <v>3203.8237300000001</v>
      </c>
      <c r="E1529">
        <v>3310.0014649999998</v>
      </c>
      <c r="F1529">
        <v>3310.0014649999998</v>
      </c>
      <c r="G1529">
        <v>13562957230</v>
      </c>
    </row>
    <row r="1530" spans="1:7" ht="13">
      <c r="A1530" s="22">
        <v>44576</v>
      </c>
      <c r="B1530">
        <v>3309.8442380000001</v>
      </c>
      <c r="C1530">
        <v>3364.5378420000002</v>
      </c>
      <c r="D1530">
        <v>3278.6708979999999</v>
      </c>
      <c r="E1530">
        <v>3330.5307619999999</v>
      </c>
      <c r="F1530">
        <v>3330.5307619999999</v>
      </c>
      <c r="G1530">
        <v>9619999078</v>
      </c>
    </row>
    <row r="1531" spans="1:7" ht="13">
      <c r="A1531" s="22">
        <v>44577</v>
      </c>
      <c r="B1531">
        <v>3330.3872070000002</v>
      </c>
      <c r="C1531">
        <v>3376.4011230000001</v>
      </c>
      <c r="D1531">
        <v>3291.563721</v>
      </c>
      <c r="E1531">
        <v>3350.921875</v>
      </c>
      <c r="F1531">
        <v>3350.921875</v>
      </c>
      <c r="G1531">
        <v>9505934874</v>
      </c>
    </row>
    <row r="1532" spans="1:7" ht="13">
      <c r="A1532" s="22">
        <v>44578</v>
      </c>
      <c r="B1532">
        <v>3350.9472660000001</v>
      </c>
      <c r="C1532">
        <v>3355.819336</v>
      </c>
      <c r="D1532">
        <v>3157.2241210000002</v>
      </c>
      <c r="E1532">
        <v>3212.304932</v>
      </c>
      <c r="F1532">
        <v>3212.304932</v>
      </c>
      <c r="G1532">
        <v>12344309617</v>
      </c>
    </row>
    <row r="1533" spans="1:7" ht="13">
      <c r="A1533" s="22">
        <v>44579</v>
      </c>
      <c r="B1533">
        <v>3212.2875979999999</v>
      </c>
      <c r="C1533">
        <v>3236.0161130000001</v>
      </c>
      <c r="D1533">
        <v>3096.1235350000002</v>
      </c>
      <c r="E1533">
        <v>3164.0251459999999</v>
      </c>
      <c r="F1533">
        <v>3164.0251459999999</v>
      </c>
      <c r="G1533">
        <v>13024154091</v>
      </c>
    </row>
    <row r="1534" spans="1:7" ht="13">
      <c r="A1534" s="22">
        <v>44580</v>
      </c>
      <c r="B1534">
        <v>3163.8503420000002</v>
      </c>
      <c r="C1534">
        <v>3171.1584469999998</v>
      </c>
      <c r="D1534">
        <v>3055.2124020000001</v>
      </c>
      <c r="E1534">
        <v>3095.8259280000002</v>
      </c>
      <c r="F1534">
        <v>3095.8259280000002</v>
      </c>
      <c r="G1534">
        <v>13187424144</v>
      </c>
    </row>
    <row r="1535" spans="1:7" ht="13">
      <c r="A1535" s="22">
        <v>44581</v>
      </c>
      <c r="B1535">
        <v>3095.2717290000001</v>
      </c>
      <c r="C1535">
        <v>3265.336914</v>
      </c>
      <c r="D1535">
        <v>3000.908203</v>
      </c>
      <c r="E1535">
        <v>3001.1201169999999</v>
      </c>
      <c r="F1535">
        <v>3001.1201169999999</v>
      </c>
      <c r="G1535">
        <v>10645922764</v>
      </c>
    </row>
    <row r="1536" spans="1:7" ht="13">
      <c r="A1536" s="22">
        <v>44582</v>
      </c>
      <c r="B1536">
        <v>3002.9567870000001</v>
      </c>
      <c r="C1536">
        <v>3029.0810550000001</v>
      </c>
      <c r="D1536">
        <v>2496.8129880000001</v>
      </c>
      <c r="E1536">
        <v>2557.9316410000001</v>
      </c>
      <c r="F1536">
        <v>2557.9316410000001</v>
      </c>
      <c r="G1536">
        <v>26796291874</v>
      </c>
    </row>
    <row r="1537" spans="1:7" ht="13">
      <c r="A1537" s="22">
        <v>44583</v>
      </c>
      <c r="B1537">
        <v>2561.1452640000002</v>
      </c>
      <c r="C1537">
        <v>2615.2473140000002</v>
      </c>
      <c r="D1537">
        <v>2330.2473140000002</v>
      </c>
      <c r="E1537">
        <v>2405.1811520000001</v>
      </c>
      <c r="F1537">
        <v>2405.1811520000001</v>
      </c>
      <c r="G1537">
        <v>27369692036</v>
      </c>
    </row>
    <row r="1538" spans="1:7" ht="13">
      <c r="A1538" s="22">
        <v>44584</v>
      </c>
      <c r="B1538">
        <v>2406.9243160000001</v>
      </c>
      <c r="C1538">
        <v>2542.1447750000002</v>
      </c>
      <c r="D1538">
        <v>2381.5151369999999</v>
      </c>
      <c r="E1538">
        <v>2535.0390630000002</v>
      </c>
      <c r="F1538">
        <v>2535.0390630000002</v>
      </c>
      <c r="G1538">
        <v>16481489511</v>
      </c>
    </row>
    <row r="1539" spans="1:7" ht="13">
      <c r="A1539" s="22">
        <v>44585</v>
      </c>
      <c r="B1539">
        <v>2535.8911130000001</v>
      </c>
      <c r="C1539">
        <v>2537.2084960000002</v>
      </c>
      <c r="D1539">
        <v>2172.3012699999999</v>
      </c>
      <c r="E1539">
        <v>2440.3522950000001</v>
      </c>
      <c r="F1539">
        <v>2440.3522950000001</v>
      </c>
      <c r="G1539">
        <v>28220804648</v>
      </c>
    </row>
    <row r="1540" spans="1:7" ht="13">
      <c r="A1540" s="22">
        <v>44586</v>
      </c>
      <c r="B1540">
        <v>2440.3935550000001</v>
      </c>
      <c r="C1540">
        <v>2498.5070799999999</v>
      </c>
      <c r="D1540">
        <v>2359.3847660000001</v>
      </c>
      <c r="E1540">
        <v>2455.9350589999999</v>
      </c>
      <c r="F1540">
        <v>2455.9350589999999</v>
      </c>
      <c r="G1540">
        <v>16179776932</v>
      </c>
    </row>
    <row r="1541" spans="1:7" ht="13">
      <c r="A1541" s="22">
        <v>44587</v>
      </c>
      <c r="B1541">
        <v>2455.5791020000001</v>
      </c>
      <c r="C1541">
        <v>2705.7841800000001</v>
      </c>
      <c r="D1541">
        <v>2417.6831050000001</v>
      </c>
      <c r="E1541">
        <v>2468.0302729999999</v>
      </c>
      <c r="F1541">
        <v>2468.0302729999999</v>
      </c>
      <c r="G1541">
        <v>21229909340</v>
      </c>
    </row>
    <row r="1542" spans="1:7" ht="13">
      <c r="A1542" s="22">
        <v>44588</v>
      </c>
      <c r="B1542">
        <v>2467.1884770000001</v>
      </c>
      <c r="C1542">
        <v>2510.4516600000002</v>
      </c>
      <c r="D1542">
        <v>2328.4521479999999</v>
      </c>
      <c r="E1542">
        <v>2423.001221</v>
      </c>
      <c r="F1542">
        <v>2423.001221</v>
      </c>
      <c r="G1542">
        <v>16126522783</v>
      </c>
    </row>
    <row r="1543" spans="1:7" ht="13">
      <c r="A1543" s="22">
        <v>44589</v>
      </c>
      <c r="B1543">
        <v>2421.6469729999999</v>
      </c>
      <c r="C1543">
        <v>2548.7785640000002</v>
      </c>
      <c r="D1543">
        <v>2367.83374</v>
      </c>
      <c r="E1543">
        <v>2547.0920409999999</v>
      </c>
      <c r="F1543">
        <v>2547.0920409999999</v>
      </c>
      <c r="G1543">
        <v>14666227351</v>
      </c>
    </row>
    <row r="1544" spans="1:7" ht="13">
      <c r="A1544" s="22">
        <v>44590</v>
      </c>
      <c r="B1544">
        <v>2546.5905760000001</v>
      </c>
      <c r="C1544">
        <v>2627.609375</v>
      </c>
      <c r="D1544">
        <v>2526.9897460000002</v>
      </c>
      <c r="E1544">
        <v>2597.0847170000002</v>
      </c>
      <c r="F1544">
        <v>2597.0847170000002</v>
      </c>
      <c r="G1544">
        <v>11172062661</v>
      </c>
    </row>
    <row r="1545" spans="1:7" ht="13">
      <c r="A1545" s="22">
        <v>44591</v>
      </c>
      <c r="B1545">
        <v>2598.5649410000001</v>
      </c>
      <c r="C1545">
        <v>2631.4084469999998</v>
      </c>
      <c r="D1545">
        <v>2550.4609380000002</v>
      </c>
      <c r="E1545">
        <v>2603.4665530000002</v>
      </c>
      <c r="F1545">
        <v>2603.4665530000002</v>
      </c>
      <c r="G1545">
        <v>9501221177</v>
      </c>
    </row>
    <row r="1546" spans="1:7" ht="13">
      <c r="A1546" s="22">
        <v>44592</v>
      </c>
      <c r="B1546">
        <v>2603.2634280000002</v>
      </c>
      <c r="C1546">
        <v>2697.7353520000001</v>
      </c>
      <c r="D1546">
        <v>2489.0722660000001</v>
      </c>
      <c r="E1546">
        <v>2688.2788089999999</v>
      </c>
      <c r="F1546">
        <v>2688.2788089999999</v>
      </c>
      <c r="G1546">
        <v>13778234614</v>
      </c>
    </row>
    <row r="1547" spans="1:7" ht="13">
      <c r="A1547" s="22">
        <v>44593</v>
      </c>
      <c r="B1547">
        <v>2687.8989259999998</v>
      </c>
      <c r="C1547">
        <v>2802.3154300000001</v>
      </c>
      <c r="D1547">
        <v>2682.6218260000001</v>
      </c>
      <c r="E1547">
        <v>2792.1171880000002</v>
      </c>
      <c r="F1547">
        <v>2792.1171880000002</v>
      </c>
      <c r="G1547">
        <v>13194846235</v>
      </c>
    </row>
    <row r="1548" spans="1:7" ht="13">
      <c r="A1548" s="22">
        <v>44594</v>
      </c>
      <c r="B1548">
        <v>2791.9589839999999</v>
      </c>
      <c r="C1548">
        <v>2802.2121579999998</v>
      </c>
      <c r="D1548">
        <v>2630.1203609999998</v>
      </c>
      <c r="E1548">
        <v>2682.8540039999998</v>
      </c>
      <c r="F1548">
        <v>2682.8540039999998</v>
      </c>
      <c r="G1548">
        <v>13876301217</v>
      </c>
    </row>
    <row r="1549" spans="1:7" ht="13">
      <c r="A1549" s="22">
        <v>44595</v>
      </c>
      <c r="B1549">
        <v>2682.2260740000002</v>
      </c>
      <c r="C1549">
        <v>2712.4826659999999</v>
      </c>
      <c r="D1549">
        <v>2587.7834469999998</v>
      </c>
      <c r="E1549">
        <v>2679.1625979999999</v>
      </c>
      <c r="F1549">
        <v>2679.1625979999999</v>
      </c>
      <c r="G1549">
        <v>12755505065</v>
      </c>
    </row>
    <row r="1550" spans="1:7" ht="13">
      <c r="A1550" s="22">
        <v>44596</v>
      </c>
      <c r="B1550">
        <v>2681.0576169999999</v>
      </c>
      <c r="C1550">
        <v>2983.586914</v>
      </c>
      <c r="D1550">
        <v>2675.4438479999999</v>
      </c>
      <c r="E1550">
        <v>2983.586914</v>
      </c>
      <c r="F1550">
        <v>2983.586914</v>
      </c>
      <c r="G1550">
        <v>18987223729</v>
      </c>
    </row>
    <row r="1551" spans="1:7" ht="13">
      <c r="A1551" s="22">
        <v>44597</v>
      </c>
      <c r="B1551">
        <v>2984.4460450000001</v>
      </c>
      <c r="C1551">
        <v>3054.1301269999999</v>
      </c>
      <c r="D1551">
        <v>2966.7810060000002</v>
      </c>
      <c r="E1551">
        <v>3014.648193</v>
      </c>
      <c r="F1551">
        <v>3014.648193</v>
      </c>
      <c r="G1551">
        <v>13102093957</v>
      </c>
    </row>
    <row r="1552" spans="1:7" ht="13">
      <c r="A1552" s="22">
        <v>44598</v>
      </c>
      <c r="B1552">
        <v>3014.9597170000002</v>
      </c>
      <c r="C1552">
        <v>3061.2612300000001</v>
      </c>
      <c r="D1552">
        <v>2965.429932</v>
      </c>
      <c r="E1552">
        <v>3057.4760740000002</v>
      </c>
      <c r="F1552">
        <v>3057.4760740000002</v>
      </c>
      <c r="G1552">
        <v>9466018022</v>
      </c>
    </row>
    <row r="1553" spans="1:7" ht="13">
      <c r="A1553" s="22">
        <v>44599</v>
      </c>
      <c r="B1553">
        <v>3057.4221189999998</v>
      </c>
      <c r="C1553">
        <v>3182.5283199999999</v>
      </c>
      <c r="D1553">
        <v>3002.9270019999999</v>
      </c>
      <c r="E1553">
        <v>3142.470703</v>
      </c>
      <c r="F1553">
        <v>3142.470703</v>
      </c>
      <c r="G1553">
        <v>15197063785</v>
      </c>
    </row>
    <row r="1554" spans="1:7" ht="13">
      <c r="A1554" s="22">
        <v>44600</v>
      </c>
      <c r="B1554">
        <v>3143.0085450000001</v>
      </c>
      <c r="C1554">
        <v>3219.4726559999999</v>
      </c>
      <c r="D1554">
        <v>3038.3779300000001</v>
      </c>
      <c r="E1554">
        <v>3122.608643</v>
      </c>
      <c r="F1554">
        <v>3122.608643</v>
      </c>
      <c r="G1554">
        <v>17136080906</v>
      </c>
    </row>
    <row r="1555" spans="1:7" ht="13">
      <c r="A1555" s="22">
        <v>44601</v>
      </c>
      <c r="B1555">
        <v>3121.1826169999999</v>
      </c>
      <c r="C1555">
        <v>3263.1557619999999</v>
      </c>
      <c r="D1555">
        <v>3063.1601559999999</v>
      </c>
      <c r="E1555">
        <v>3239.4570309999999</v>
      </c>
      <c r="F1555">
        <v>3239.4570309999999</v>
      </c>
      <c r="G1555">
        <v>13951308490</v>
      </c>
    </row>
    <row r="1556" spans="1:7" ht="13">
      <c r="A1556" s="22">
        <v>44602</v>
      </c>
      <c r="B1556">
        <v>3240.1130370000001</v>
      </c>
      <c r="C1556">
        <v>3271.3161620000001</v>
      </c>
      <c r="D1556">
        <v>3070.3781739999999</v>
      </c>
      <c r="E1556">
        <v>3077.4821780000002</v>
      </c>
      <c r="F1556">
        <v>3077.4821780000002</v>
      </c>
      <c r="G1556">
        <v>18629485080</v>
      </c>
    </row>
    <row r="1557" spans="1:7" ht="13">
      <c r="A1557" s="22">
        <v>44603</v>
      </c>
      <c r="B1557">
        <v>3077.413086</v>
      </c>
      <c r="C1557">
        <v>3127.4506839999999</v>
      </c>
      <c r="D1557">
        <v>2888.7077640000002</v>
      </c>
      <c r="E1557">
        <v>2927.3835450000001</v>
      </c>
      <c r="F1557">
        <v>2927.3835450000001</v>
      </c>
      <c r="G1557">
        <v>16043881065</v>
      </c>
    </row>
    <row r="1558" spans="1:7" ht="13">
      <c r="A1558" s="22">
        <v>44604</v>
      </c>
      <c r="B1558">
        <v>2927.3864749999998</v>
      </c>
      <c r="C1558">
        <v>2980.079346</v>
      </c>
      <c r="D1558">
        <v>2870.1770019999999</v>
      </c>
      <c r="E1558">
        <v>2917.3627929999998</v>
      </c>
      <c r="F1558">
        <v>2917.3627929999998</v>
      </c>
      <c r="G1558">
        <v>11254355757</v>
      </c>
    </row>
    <row r="1559" spans="1:7" ht="13">
      <c r="A1559" s="22">
        <v>44605</v>
      </c>
      <c r="B1559">
        <v>2916.7895509999998</v>
      </c>
      <c r="C1559">
        <v>2947.7766109999998</v>
      </c>
      <c r="D1559">
        <v>2845.3977049999999</v>
      </c>
      <c r="E1559">
        <v>2883.4633789999998</v>
      </c>
      <c r="F1559">
        <v>2883.4633789999998</v>
      </c>
      <c r="G1559">
        <v>9054963563</v>
      </c>
    </row>
    <row r="1560" spans="1:7" ht="13">
      <c r="A1560" s="22">
        <v>44606</v>
      </c>
      <c r="B1560">
        <v>2880.1877439999998</v>
      </c>
      <c r="C1560">
        <v>2957.9636230000001</v>
      </c>
      <c r="D1560">
        <v>2840.257568</v>
      </c>
      <c r="E1560">
        <v>2933.4790039999998</v>
      </c>
      <c r="F1560">
        <v>2933.4790039999998</v>
      </c>
      <c r="G1560">
        <v>12164552172</v>
      </c>
    </row>
    <row r="1561" spans="1:7" ht="13">
      <c r="A1561" s="22">
        <v>44607</v>
      </c>
      <c r="B1561">
        <v>2933.7290039999998</v>
      </c>
      <c r="C1561">
        <v>3185.5207519999999</v>
      </c>
      <c r="D1561">
        <v>2917.8571780000002</v>
      </c>
      <c r="E1561">
        <v>3179.8771969999998</v>
      </c>
      <c r="F1561">
        <v>3179.8771969999998</v>
      </c>
      <c r="G1561">
        <v>13921257873</v>
      </c>
    </row>
    <row r="1562" spans="1:7" ht="13">
      <c r="A1562" s="22">
        <v>44608</v>
      </c>
      <c r="B1562">
        <v>3180.4467770000001</v>
      </c>
      <c r="C1562">
        <v>3181.616943</v>
      </c>
      <c r="D1562">
        <v>3055.1682129999999</v>
      </c>
      <c r="E1562">
        <v>3127.830078</v>
      </c>
      <c r="F1562">
        <v>3127.830078</v>
      </c>
      <c r="G1562">
        <v>12352406833</v>
      </c>
    </row>
    <row r="1563" spans="1:7" ht="13">
      <c r="A1563" s="22">
        <v>44609</v>
      </c>
      <c r="B1563">
        <v>3126.8583979999999</v>
      </c>
      <c r="C1563">
        <v>3154.6152339999999</v>
      </c>
      <c r="D1563">
        <v>2861.8520509999998</v>
      </c>
      <c r="E1563">
        <v>2881.4819339999999</v>
      </c>
      <c r="F1563">
        <v>2881.4819339999999</v>
      </c>
      <c r="G1563">
        <v>15860206214</v>
      </c>
    </row>
    <row r="1564" spans="1:7" ht="13">
      <c r="A1564" s="22">
        <v>44610</v>
      </c>
      <c r="B1564">
        <v>2884.3405760000001</v>
      </c>
      <c r="C1564">
        <v>2937.3085940000001</v>
      </c>
      <c r="D1564">
        <v>2761.6433109999998</v>
      </c>
      <c r="E1564">
        <v>2785.727539</v>
      </c>
      <c r="F1564">
        <v>2785.727539</v>
      </c>
      <c r="G1564">
        <v>15748173433</v>
      </c>
    </row>
    <row r="1565" spans="1:7" ht="13">
      <c r="A1565" s="22">
        <v>44611</v>
      </c>
      <c r="B1565">
        <v>2784.8728030000002</v>
      </c>
      <c r="C1565">
        <v>2826.3479000000002</v>
      </c>
      <c r="D1565">
        <v>2707.3784179999998</v>
      </c>
      <c r="E1565">
        <v>2763.701172</v>
      </c>
      <c r="F1565">
        <v>2763.701172</v>
      </c>
      <c r="G1565">
        <v>9774183169</v>
      </c>
    </row>
    <row r="1566" spans="1:7" ht="13">
      <c r="A1566" s="22">
        <v>44612</v>
      </c>
      <c r="B1566">
        <v>2763.7565920000002</v>
      </c>
      <c r="C1566">
        <v>2763.7565920000002</v>
      </c>
      <c r="D1566">
        <v>2585.946289</v>
      </c>
      <c r="E1566">
        <v>2628.6484380000002</v>
      </c>
      <c r="F1566">
        <v>2628.6484380000002</v>
      </c>
      <c r="G1566">
        <v>11641437834</v>
      </c>
    </row>
    <row r="1567" spans="1:7" ht="13">
      <c r="A1567" s="22">
        <v>44613</v>
      </c>
      <c r="B1567">
        <v>2627.6655270000001</v>
      </c>
      <c r="C1567">
        <v>2752.4584960000002</v>
      </c>
      <c r="D1567">
        <v>2568.2543949999999</v>
      </c>
      <c r="E1567">
        <v>2573.8161620000001</v>
      </c>
      <c r="F1567">
        <v>2573.8161620000001</v>
      </c>
      <c r="G1567">
        <v>18646392740</v>
      </c>
    </row>
    <row r="1568" spans="1:7" ht="13">
      <c r="A1568" s="22">
        <v>44614</v>
      </c>
      <c r="B1568">
        <v>2572.898682</v>
      </c>
      <c r="C1568">
        <v>2648.9167480000001</v>
      </c>
      <c r="D1568">
        <v>2510.678711</v>
      </c>
      <c r="E1568">
        <v>2639.2993160000001</v>
      </c>
      <c r="F1568">
        <v>2639.2993160000001</v>
      </c>
      <c r="G1568">
        <v>16360200507</v>
      </c>
    </row>
    <row r="1569" spans="1:7" ht="13">
      <c r="A1569" s="22">
        <v>44615</v>
      </c>
      <c r="B1569">
        <v>2639.4470209999999</v>
      </c>
      <c r="C1569">
        <v>2741.3684079999998</v>
      </c>
      <c r="D1569">
        <v>2587.4128420000002</v>
      </c>
      <c r="E1569">
        <v>2590.3596189999998</v>
      </c>
      <c r="F1569">
        <v>2590.3596189999998</v>
      </c>
      <c r="G1569">
        <v>13382637240</v>
      </c>
    </row>
    <row r="1570" spans="1:7" ht="13">
      <c r="A1570" s="22">
        <v>44616</v>
      </c>
      <c r="B1570">
        <v>2588.16626</v>
      </c>
      <c r="C1570">
        <v>2689.047607</v>
      </c>
      <c r="D1570">
        <v>2308.9147950000001</v>
      </c>
      <c r="E1570">
        <v>2598.0671390000002</v>
      </c>
      <c r="F1570">
        <v>2598.0671390000002</v>
      </c>
      <c r="G1570">
        <v>29312342666</v>
      </c>
    </row>
    <row r="1571" spans="1:7" ht="13">
      <c r="A1571" s="22">
        <v>44617</v>
      </c>
      <c r="B1571">
        <v>2598.436279</v>
      </c>
      <c r="C1571">
        <v>2821.9724120000001</v>
      </c>
      <c r="D1571">
        <v>2579.2080080000001</v>
      </c>
      <c r="E1571">
        <v>2764.5356449999999</v>
      </c>
      <c r="F1571">
        <v>2764.5356449999999</v>
      </c>
      <c r="G1571">
        <v>17208902048</v>
      </c>
    </row>
    <row r="1572" spans="1:7" ht="13">
      <c r="A1572" s="22">
        <v>44618</v>
      </c>
      <c r="B1572">
        <v>2764.9895019999999</v>
      </c>
      <c r="C1572">
        <v>2849.4240719999998</v>
      </c>
      <c r="D1572">
        <v>2745.0090329999998</v>
      </c>
      <c r="E1572">
        <v>2781.1118160000001</v>
      </c>
      <c r="F1572">
        <v>2781.1118160000001</v>
      </c>
      <c r="G1572">
        <v>11724648351</v>
      </c>
    </row>
    <row r="1573" spans="1:7" ht="13">
      <c r="A1573" s="22">
        <v>44619</v>
      </c>
      <c r="B1573">
        <v>2780.5043949999999</v>
      </c>
      <c r="C1573">
        <v>2831.1254880000001</v>
      </c>
      <c r="D1573">
        <v>2581.6157229999999</v>
      </c>
      <c r="E1573">
        <v>2621.8017580000001</v>
      </c>
      <c r="F1573">
        <v>2621.8017580000001</v>
      </c>
      <c r="G1573">
        <v>16150857254</v>
      </c>
    </row>
    <row r="1574" spans="1:7" ht="13">
      <c r="A1574" s="22">
        <v>44620</v>
      </c>
      <c r="B1574">
        <v>2621.1721189999998</v>
      </c>
      <c r="C1574">
        <v>2929.1804200000001</v>
      </c>
      <c r="D1574">
        <v>2586.3881839999999</v>
      </c>
      <c r="E1574">
        <v>2919.201172</v>
      </c>
      <c r="F1574">
        <v>2919.201172</v>
      </c>
      <c r="G1574">
        <v>19266124733</v>
      </c>
    </row>
    <row r="1575" spans="1:7" ht="13">
      <c r="A1575" s="22">
        <v>44621</v>
      </c>
      <c r="B1575">
        <v>2919.7758789999998</v>
      </c>
      <c r="C1575">
        <v>3029.6516109999998</v>
      </c>
      <c r="D1575">
        <v>2868.9389649999998</v>
      </c>
      <c r="E1575">
        <v>2972.485107</v>
      </c>
      <c r="F1575">
        <v>2972.485107</v>
      </c>
      <c r="G1575">
        <v>18757425786</v>
      </c>
    </row>
    <row r="1576" spans="1:7" ht="13">
      <c r="A1576" s="22">
        <v>44622</v>
      </c>
      <c r="B1576">
        <v>2972.4719239999999</v>
      </c>
      <c r="C1576">
        <v>3026.868164</v>
      </c>
      <c r="D1576">
        <v>2919.943115</v>
      </c>
      <c r="E1576">
        <v>2950.1184079999998</v>
      </c>
      <c r="F1576">
        <v>2950.1184079999998</v>
      </c>
      <c r="G1576">
        <v>16636517503</v>
      </c>
    </row>
    <row r="1577" spans="1:7" ht="13">
      <c r="A1577" s="22">
        <v>44623</v>
      </c>
      <c r="B1577">
        <v>2950.1567380000001</v>
      </c>
      <c r="C1577">
        <v>2964.6733399999998</v>
      </c>
      <c r="D1577">
        <v>2797.319336</v>
      </c>
      <c r="E1577">
        <v>2834.4689939999998</v>
      </c>
      <c r="F1577">
        <v>2834.4689939999998</v>
      </c>
      <c r="G1577">
        <v>13091199728</v>
      </c>
    </row>
    <row r="1578" spans="1:7" ht="13">
      <c r="A1578" s="22">
        <v>44624</v>
      </c>
      <c r="B1578">
        <v>2834.9873050000001</v>
      </c>
      <c r="C1578">
        <v>2835.1762699999999</v>
      </c>
      <c r="D1578">
        <v>2587.7482909999999</v>
      </c>
      <c r="E1578">
        <v>2617.1560060000002</v>
      </c>
      <c r="F1578">
        <v>2617.1560060000002</v>
      </c>
      <c r="G1578">
        <v>14496939024</v>
      </c>
    </row>
    <row r="1579" spans="1:7" ht="13">
      <c r="A1579" s="22">
        <v>44625</v>
      </c>
      <c r="B1579">
        <v>2618.4736330000001</v>
      </c>
      <c r="C1579">
        <v>2679.102539</v>
      </c>
      <c r="D1579">
        <v>2596.98999</v>
      </c>
      <c r="E1579">
        <v>2664.8310550000001</v>
      </c>
      <c r="F1579">
        <v>2664.8310550000001</v>
      </c>
      <c r="G1579">
        <v>8072368396</v>
      </c>
    </row>
    <row r="1580" spans="1:7" ht="13">
      <c r="A1580" s="22">
        <v>44626</v>
      </c>
      <c r="B1580">
        <v>2664.9436040000001</v>
      </c>
      <c r="C1580">
        <v>2673.6372070000002</v>
      </c>
      <c r="D1580">
        <v>2555.0373540000001</v>
      </c>
      <c r="E1580">
        <v>2555.0373540000001</v>
      </c>
      <c r="F1580">
        <v>2555.0373540000001</v>
      </c>
      <c r="G1580">
        <v>8872976607</v>
      </c>
    </row>
    <row r="1581" spans="1:7" ht="13">
      <c r="A1581" s="22">
        <v>44627</v>
      </c>
      <c r="B1581">
        <v>2555.297607</v>
      </c>
      <c r="C1581">
        <v>2639.943115</v>
      </c>
      <c r="D1581">
        <v>2455.59375</v>
      </c>
      <c r="E1581">
        <v>2497.77124</v>
      </c>
      <c r="F1581">
        <v>2497.77124</v>
      </c>
      <c r="G1581">
        <v>14594098731</v>
      </c>
    </row>
    <row r="1582" spans="1:7" ht="13">
      <c r="A1582" s="22">
        <v>44628</v>
      </c>
      <c r="B1582">
        <v>2497.7214359999998</v>
      </c>
      <c r="C1582">
        <v>2618.1660160000001</v>
      </c>
      <c r="D1582">
        <v>2489.7551269999999</v>
      </c>
      <c r="E1582">
        <v>2576.7475589999999</v>
      </c>
      <c r="F1582">
        <v>2576.7475589999999</v>
      </c>
      <c r="G1582">
        <v>13922922903</v>
      </c>
    </row>
    <row r="1583" spans="1:7" ht="13">
      <c r="A1583" s="22">
        <v>44629</v>
      </c>
      <c r="B1583">
        <v>2577.1652829999998</v>
      </c>
      <c r="C1583">
        <v>2761.7963869999999</v>
      </c>
      <c r="D1583">
        <v>2573.6552729999999</v>
      </c>
      <c r="E1583">
        <v>2729.7834469999998</v>
      </c>
      <c r="F1583">
        <v>2729.7834469999998</v>
      </c>
      <c r="G1583">
        <v>14173665398</v>
      </c>
    </row>
    <row r="1584" spans="1:7" ht="13">
      <c r="A1584" s="22">
        <v>44630</v>
      </c>
      <c r="B1584">
        <v>2729.1164549999999</v>
      </c>
      <c r="C1584">
        <v>2729.1164549999999</v>
      </c>
      <c r="D1584">
        <v>2566.193115</v>
      </c>
      <c r="E1584">
        <v>2608.0485840000001</v>
      </c>
      <c r="F1584">
        <v>2608.0485840000001</v>
      </c>
      <c r="G1584">
        <v>13292477213</v>
      </c>
    </row>
    <row r="1585" spans="1:7" ht="13">
      <c r="A1585" s="22">
        <v>44631</v>
      </c>
      <c r="B1585">
        <v>2608.27124</v>
      </c>
      <c r="C1585">
        <v>2664.5585940000001</v>
      </c>
      <c r="D1585">
        <v>2534.688232</v>
      </c>
      <c r="E1585">
        <v>2559.5629880000001</v>
      </c>
      <c r="F1585">
        <v>2559.5629880000001</v>
      </c>
      <c r="G1585">
        <v>12382419582</v>
      </c>
    </row>
    <row r="1586" spans="1:7" ht="13">
      <c r="A1586" s="22">
        <v>44632</v>
      </c>
      <c r="B1586">
        <v>2559.6606449999999</v>
      </c>
      <c r="C1586">
        <v>2606.438721</v>
      </c>
      <c r="D1586">
        <v>2559.126953</v>
      </c>
      <c r="E1586">
        <v>2574.7541500000002</v>
      </c>
      <c r="F1586">
        <v>2574.7541500000002</v>
      </c>
      <c r="G1586">
        <v>6532996574</v>
      </c>
    </row>
    <row r="1587" spans="1:7" ht="13">
      <c r="A1587" s="22">
        <v>44633</v>
      </c>
      <c r="B1587">
        <v>2573.4880370000001</v>
      </c>
      <c r="C1587">
        <v>2594.5498050000001</v>
      </c>
      <c r="D1587">
        <v>2503.8852539999998</v>
      </c>
      <c r="E1587">
        <v>2518.9445799999999</v>
      </c>
      <c r="F1587">
        <v>2518.9445799999999</v>
      </c>
      <c r="G1587">
        <v>8632000379</v>
      </c>
    </row>
    <row r="1588" spans="1:7" ht="13">
      <c r="A1588" s="22">
        <v>44634</v>
      </c>
      <c r="B1588">
        <v>2518.486328</v>
      </c>
      <c r="C1588">
        <v>2604.0344239999999</v>
      </c>
      <c r="D1588">
        <v>2505.2993160000001</v>
      </c>
      <c r="E1588">
        <v>2590.6960450000001</v>
      </c>
      <c r="F1588">
        <v>2590.6960450000001</v>
      </c>
      <c r="G1588">
        <v>11244398839</v>
      </c>
    </row>
    <row r="1589" spans="1:7" ht="13">
      <c r="A1589" s="22">
        <v>44635</v>
      </c>
      <c r="B1589">
        <v>2590.6689449999999</v>
      </c>
      <c r="C1589">
        <v>2662.3295899999998</v>
      </c>
      <c r="D1589">
        <v>2515.7658689999998</v>
      </c>
      <c r="E1589">
        <v>2620.1496579999998</v>
      </c>
      <c r="F1589">
        <v>2620.1496579999998</v>
      </c>
      <c r="G1589">
        <v>12861105614</v>
      </c>
    </row>
    <row r="1590" spans="1:7" ht="13">
      <c r="A1590" s="22">
        <v>44636</v>
      </c>
      <c r="B1590">
        <v>2620.0285640000002</v>
      </c>
      <c r="C1590">
        <v>2781.3071289999998</v>
      </c>
      <c r="D1590">
        <v>2610.764404</v>
      </c>
      <c r="E1590">
        <v>2772.055664</v>
      </c>
      <c r="F1590">
        <v>2772.055664</v>
      </c>
      <c r="G1590">
        <v>17915109769</v>
      </c>
    </row>
    <row r="1591" spans="1:7" ht="13">
      <c r="A1591" s="22">
        <v>44637</v>
      </c>
      <c r="B1591">
        <v>2771.9641109999998</v>
      </c>
      <c r="C1591">
        <v>2826.1606449999999</v>
      </c>
      <c r="D1591">
        <v>2751.5607909999999</v>
      </c>
      <c r="E1591">
        <v>2814.8544919999999</v>
      </c>
      <c r="F1591">
        <v>2814.8544919999999</v>
      </c>
      <c r="G1591">
        <v>12685265194</v>
      </c>
    </row>
    <row r="1592" spans="1:7" ht="13">
      <c r="A1592" s="22">
        <v>44638</v>
      </c>
      <c r="B1592">
        <v>2814.4345699999999</v>
      </c>
      <c r="C1592">
        <v>2973.616211</v>
      </c>
      <c r="D1592">
        <v>2774.8557129999999</v>
      </c>
      <c r="E1592">
        <v>2945.343018</v>
      </c>
      <c r="F1592">
        <v>2945.343018</v>
      </c>
      <c r="G1592">
        <v>15830879093</v>
      </c>
    </row>
    <row r="1593" spans="1:7" ht="13">
      <c r="A1593" s="22">
        <v>44639</v>
      </c>
      <c r="B1593">
        <v>2944.7216800000001</v>
      </c>
      <c r="C1593">
        <v>2979.9870609999998</v>
      </c>
      <c r="D1593">
        <v>2910.8022460000002</v>
      </c>
      <c r="E1593">
        <v>2946.2570799999999</v>
      </c>
      <c r="F1593">
        <v>2946.2570799999999</v>
      </c>
      <c r="G1593">
        <v>11576463120</v>
      </c>
    </row>
    <row r="1594" spans="1:7" ht="13">
      <c r="A1594" s="22">
        <v>44640</v>
      </c>
      <c r="B1594">
        <v>2946.547607</v>
      </c>
      <c r="C1594">
        <v>2956.9655760000001</v>
      </c>
      <c r="D1594">
        <v>2826.107422</v>
      </c>
      <c r="E1594">
        <v>2860.4592290000001</v>
      </c>
      <c r="F1594">
        <v>2860.4592290000001</v>
      </c>
      <c r="G1594">
        <v>12684727326</v>
      </c>
    </row>
    <row r="1595" spans="1:7" ht="13">
      <c r="A1595" s="22">
        <v>44641</v>
      </c>
      <c r="B1595">
        <v>2860.1032709999999</v>
      </c>
      <c r="C1595">
        <v>2954.5566410000001</v>
      </c>
      <c r="D1595">
        <v>2838.2504880000001</v>
      </c>
      <c r="E1595">
        <v>2897.9765630000002</v>
      </c>
      <c r="F1595">
        <v>2897.9765630000002</v>
      </c>
      <c r="G1595">
        <v>15206116098</v>
      </c>
    </row>
    <row r="1596" spans="1:7" ht="13">
      <c r="A1596" s="22">
        <v>44642</v>
      </c>
      <c r="B1596">
        <v>2897.7741700000001</v>
      </c>
      <c r="C1596">
        <v>3040.3828130000002</v>
      </c>
      <c r="D1596">
        <v>2892.5444339999999</v>
      </c>
      <c r="E1596">
        <v>2973.1311040000001</v>
      </c>
      <c r="F1596">
        <v>2973.1311040000001</v>
      </c>
      <c r="G1596">
        <v>16830539230</v>
      </c>
    </row>
    <row r="1597" spans="1:7" ht="13">
      <c r="A1597" s="22">
        <v>44643</v>
      </c>
      <c r="B1597">
        <v>2973.1450199999999</v>
      </c>
      <c r="C1597">
        <v>3036.7521969999998</v>
      </c>
      <c r="D1597">
        <v>2933.3066410000001</v>
      </c>
      <c r="E1597">
        <v>3031.0671390000002</v>
      </c>
      <c r="F1597">
        <v>3031.0671390000002</v>
      </c>
      <c r="G1597">
        <v>16008767658</v>
      </c>
    </row>
    <row r="1598" spans="1:7" ht="13">
      <c r="A1598" s="22">
        <v>44644</v>
      </c>
      <c r="B1598">
        <v>3031.0607909999999</v>
      </c>
      <c r="C1598">
        <v>3118.3876949999999</v>
      </c>
      <c r="D1598">
        <v>3012.3266600000002</v>
      </c>
      <c r="E1598">
        <v>3108.0620119999999</v>
      </c>
      <c r="F1598">
        <v>3108.0620119999999</v>
      </c>
      <c r="G1598">
        <v>18070503166</v>
      </c>
    </row>
    <row r="1599" spans="1:7" ht="13">
      <c r="A1599" s="22">
        <v>44645</v>
      </c>
      <c r="B1599">
        <v>3108.4489749999998</v>
      </c>
      <c r="C1599">
        <v>3183.9580080000001</v>
      </c>
      <c r="D1599">
        <v>3087.4907229999999</v>
      </c>
      <c r="E1599">
        <v>3106.6713869999999</v>
      </c>
      <c r="F1599">
        <v>3106.6713869999999</v>
      </c>
      <c r="G1599">
        <v>17030503831</v>
      </c>
    </row>
    <row r="1600" spans="1:7" ht="13">
      <c r="A1600" s="22">
        <v>44646</v>
      </c>
      <c r="B1600">
        <v>3106.4052729999999</v>
      </c>
      <c r="C1600">
        <v>3146.8254390000002</v>
      </c>
      <c r="D1600">
        <v>3091.8254390000002</v>
      </c>
      <c r="E1600">
        <v>3143.1789549999999</v>
      </c>
      <c r="F1600">
        <v>3143.1789549999999</v>
      </c>
      <c r="G1600">
        <v>8876420740</v>
      </c>
    </row>
    <row r="1601" spans="1:7" ht="13">
      <c r="A1601" s="22">
        <v>44647</v>
      </c>
      <c r="B1601">
        <v>3143.795654</v>
      </c>
      <c r="C1601">
        <v>3291.5776369999999</v>
      </c>
      <c r="D1601">
        <v>3129.9978030000002</v>
      </c>
      <c r="E1601">
        <v>3291.5776369999999</v>
      </c>
      <c r="F1601">
        <v>3291.5776369999999</v>
      </c>
      <c r="G1601">
        <v>13431866834</v>
      </c>
    </row>
    <row r="1602" spans="1:7" ht="13">
      <c r="A1602" s="22">
        <v>44648</v>
      </c>
      <c r="B1602">
        <v>3292.32251</v>
      </c>
      <c r="C1602">
        <v>3424.0192870000001</v>
      </c>
      <c r="D1602">
        <v>3279.0270999999998</v>
      </c>
      <c r="E1602">
        <v>3336.6345209999999</v>
      </c>
      <c r="F1602">
        <v>3336.6345209999999</v>
      </c>
      <c r="G1602">
        <v>20620450770</v>
      </c>
    </row>
    <row r="1603" spans="1:7" ht="13">
      <c r="A1603" s="22">
        <v>44649</v>
      </c>
      <c r="B1603">
        <v>3335.02124</v>
      </c>
      <c r="C1603">
        <v>3470.186279</v>
      </c>
      <c r="D1603">
        <v>3335.02124</v>
      </c>
      <c r="E1603">
        <v>3401.9877929999998</v>
      </c>
      <c r="F1603">
        <v>3401.9877929999998</v>
      </c>
      <c r="G1603">
        <v>19533323636</v>
      </c>
    </row>
    <row r="1604" spans="1:7" ht="13">
      <c r="A1604" s="22">
        <v>44650</v>
      </c>
      <c r="B1604">
        <v>3401.5261230000001</v>
      </c>
      <c r="C1604">
        <v>3435.2861330000001</v>
      </c>
      <c r="D1604">
        <v>3349.2370609999998</v>
      </c>
      <c r="E1604">
        <v>3385.1579590000001</v>
      </c>
      <c r="F1604">
        <v>3385.1579590000001</v>
      </c>
      <c r="G1604">
        <v>15302506131</v>
      </c>
    </row>
    <row r="1605" spans="1:7" ht="13">
      <c r="A1605" s="22">
        <v>44651</v>
      </c>
      <c r="B1605">
        <v>3385.289307</v>
      </c>
      <c r="C1605">
        <v>3435.1284179999998</v>
      </c>
      <c r="D1605">
        <v>3272.9345699999999</v>
      </c>
      <c r="E1605">
        <v>3281.6428219999998</v>
      </c>
      <c r="F1605">
        <v>3281.6428219999998</v>
      </c>
      <c r="G1605">
        <v>17685495686</v>
      </c>
    </row>
    <row r="1606" spans="1:7" ht="13">
      <c r="A1606" s="22">
        <v>44652</v>
      </c>
      <c r="B1606">
        <v>3282.576172</v>
      </c>
      <c r="C1606">
        <v>3467.5559079999998</v>
      </c>
      <c r="D1606">
        <v>3223.891357</v>
      </c>
      <c r="E1606">
        <v>3449.5522460000002</v>
      </c>
      <c r="F1606">
        <v>3449.5522460000002</v>
      </c>
      <c r="G1606">
        <v>20982988937</v>
      </c>
    </row>
    <row r="1607" spans="1:7" ht="13">
      <c r="A1607" s="22">
        <v>44653</v>
      </c>
      <c r="B1607">
        <v>3449.7885740000002</v>
      </c>
      <c r="C1607">
        <v>3521.2846679999998</v>
      </c>
      <c r="D1607">
        <v>3442.0002439999998</v>
      </c>
      <c r="E1607">
        <v>3445.0593260000001</v>
      </c>
      <c r="F1607">
        <v>3445.0593260000001</v>
      </c>
      <c r="G1607">
        <v>23571556215</v>
      </c>
    </row>
    <row r="1608" spans="1:7" ht="13">
      <c r="A1608" s="22">
        <v>44654</v>
      </c>
      <c r="B1608">
        <v>3444.810547</v>
      </c>
      <c r="C1608">
        <v>3573.9602049999999</v>
      </c>
      <c r="D1608">
        <v>3421.2597660000001</v>
      </c>
      <c r="E1608">
        <v>3522.8334960000002</v>
      </c>
      <c r="F1608">
        <v>3522.8334960000002</v>
      </c>
      <c r="G1608">
        <v>15333808649</v>
      </c>
    </row>
    <row r="1609" spans="1:7" ht="13">
      <c r="A1609" s="22">
        <v>44655</v>
      </c>
      <c r="B1609">
        <v>3522.36499</v>
      </c>
      <c r="C1609">
        <v>3535.148193</v>
      </c>
      <c r="D1609">
        <v>3422.0009770000001</v>
      </c>
      <c r="E1609">
        <v>3521.241211</v>
      </c>
      <c r="F1609">
        <v>3521.241211</v>
      </c>
      <c r="G1609">
        <v>18209969743</v>
      </c>
    </row>
    <row r="1610" spans="1:7" ht="13">
      <c r="A1610" s="22">
        <v>44656</v>
      </c>
      <c r="B1610">
        <v>3521.2397460000002</v>
      </c>
      <c r="C1610">
        <v>3546.7067870000001</v>
      </c>
      <c r="D1610">
        <v>3410.547607</v>
      </c>
      <c r="E1610">
        <v>3411.7924800000001</v>
      </c>
      <c r="F1610">
        <v>3411.7924800000001</v>
      </c>
      <c r="G1610">
        <v>16681503199</v>
      </c>
    </row>
    <row r="1611" spans="1:7" ht="13">
      <c r="A1611" s="22">
        <v>44657</v>
      </c>
      <c r="B1611">
        <v>3411.6721189999998</v>
      </c>
      <c r="C1611">
        <v>3411.6721189999998</v>
      </c>
      <c r="D1611">
        <v>3171.205078</v>
      </c>
      <c r="E1611">
        <v>3171.6918949999999</v>
      </c>
      <c r="F1611">
        <v>3171.6918949999999</v>
      </c>
      <c r="G1611">
        <v>25632563639</v>
      </c>
    </row>
    <row r="1612" spans="1:7" ht="13">
      <c r="A1612" s="22">
        <v>44658</v>
      </c>
      <c r="B1612">
        <v>3172.1972660000001</v>
      </c>
      <c r="C1612">
        <v>3263.4746089999999</v>
      </c>
      <c r="D1612">
        <v>3155.5810550000001</v>
      </c>
      <c r="E1612">
        <v>3233.2746579999998</v>
      </c>
      <c r="F1612">
        <v>3233.2746579999998</v>
      </c>
      <c r="G1612">
        <v>16745496605</v>
      </c>
    </row>
    <row r="1613" spans="1:7" ht="13">
      <c r="A1613" s="22">
        <v>44659</v>
      </c>
      <c r="B1613">
        <v>3233.272461</v>
      </c>
      <c r="C1613">
        <v>3301.607422</v>
      </c>
      <c r="D1613">
        <v>3179.1423340000001</v>
      </c>
      <c r="E1613">
        <v>3192.0739749999998</v>
      </c>
      <c r="F1613">
        <v>3192.0739749999998</v>
      </c>
      <c r="G1613">
        <v>17557050669</v>
      </c>
    </row>
    <row r="1614" spans="1:7" ht="13">
      <c r="A1614" s="22">
        <v>44660</v>
      </c>
      <c r="B1614">
        <v>3191.9760740000002</v>
      </c>
      <c r="C1614">
        <v>3261.963135</v>
      </c>
      <c r="D1614">
        <v>3187.4692380000001</v>
      </c>
      <c r="E1614">
        <v>3261.91626</v>
      </c>
      <c r="F1614">
        <v>3261.91626</v>
      </c>
      <c r="G1614">
        <v>9908112156</v>
      </c>
    </row>
    <row r="1615" spans="1:7" ht="13">
      <c r="A1615" s="22">
        <v>44661</v>
      </c>
      <c r="B1615">
        <v>3261.2915039999998</v>
      </c>
      <c r="C1615">
        <v>3303.0031739999999</v>
      </c>
      <c r="D1615">
        <v>3211.866943</v>
      </c>
      <c r="E1615">
        <v>3211.866943</v>
      </c>
      <c r="F1615">
        <v>3211.866943</v>
      </c>
      <c r="G1615">
        <v>10427054790</v>
      </c>
    </row>
    <row r="1616" spans="1:7" ht="13">
      <c r="A1616" s="22">
        <v>44662</v>
      </c>
      <c r="B1616">
        <v>3209.576904</v>
      </c>
      <c r="C1616">
        <v>3214.461914</v>
      </c>
      <c r="D1616">
        <v>2962.7565920000002</v>
      </c>
      <c r="E1616">
        <v>2981.0522460000002</v>
      </c>
      <c r="F1616">
        <v>2981.0522460000002</v>
      </c>
      <c r="G1616">
        <v>21891804831</v>
      </c>
    </row>
    <row r="1617" spans="1:7" ht="13">
      <c r="A1617" s="22">
        <v>44663</v>
      </c>
      <c r="B1617">
        <v>2981.420654</v>
      </c>
      <c r="C1617">
        <v>3077.4526369999999</v>
      </c>
      <c r="D1617">
        <v>2957.8723140000002</v>
      </c>
      <c r="E1617">
        <v>3030.3764649999998</v>
      </c>
      <c r="F1617">
        <v>3030.3764649999998</v>
      </c>
      <c r="G1617">
        <v>20235707410</v>
      </c>
    </row>
    <row r="1618" spans="1:7" ht="13">
      <c r="A1618" s="22">
        <v>44664</v>
      </c>
      <c r="B1618">
        <v>3029.8779300000001</v>
      </c>
      <c r="C1618">
        <v>3123.5754390000002</v>
      </c>
      <c r="D1618">
        <v>3006.4816890000002</v>
      </c>
      <c r="E1618">
        <v>3118.3442380000001</v>
      </c>
      <c r="F1618">
        <v>3118.3442380000001</v>
      </c>
      <c r="G1618">
        <v>16088473629</v>
      </c>
    </row>
    <row r="1619" spans="1:7" ht="13">
      <c r="A1619" s="22">
        <v>44665</v>
      </c>
      <c r="B1619">
        <v>3117.8217770000001</v>
      </c>
      <c r="C1619">
        <v>3139.928711</v>
      </c>
      <c r="D1619">
        <v>2988.4353030000002</v>
      </c>
      <c r="E1619">
        <v>3019.9094239999999</v>
      </c>
      <c r="F1619">
        <v>3019.9094239999999</v>
      </c>
      <c r="G1619">
        <v>15821419931</v>
      </c>
    </row>
    <row r="1620" spans="1:7" ht="13">
      <c r="A1620" s="22">
        <v>44666</v>
      </c>
      <c r="B1620">
        <v>3020.1345209999999</v>
      </c>
      <c r="C1620">
        <v>3044.2873540000001</v>
      </c>
      <c r="D1620">
        <v>3001.1232909999999</v>
      </c>
      <c r="E1620">
        <v>3040.9165039999998</v>
      </c>
      <c r="F1620">
        <v>3040.9165039999998</v>
      </c>
      <c r="G1620">
        <v>11256651536</v>
      </c>
    </row>
    <row r="1621" spans="1:7" ht="13">
      <c r="A1621" s="22">
        <v>44667</v>
      </c>
      <c r="B1621">
        <v>3041.1232909999999</v>
      </c>
      <c r="C1621">
        <v>3074.8869629999999</v>
      </c>
      <c r="D1621">
        <v>3016.421143</v>
      </c>
      <c r="E1621">
        <v>3062.3103030000002</v>
      </c>
      <c r="F1621">
        <v>3062.3103030000002</v>
      </c>
      <c r="G1621">
        <v>8766710365</v>
      </c>
    </row>
    <row r="1622" spans="1:7" ht="13">
      <c r="A1622" s="22">
        <v>44668</v>
      </c>
      <c r="B1622">
        <v>3061.881836</v>
      </c>
      <c r="C1622">
        <v>3075.7758789999998</v>
      </c>
      <c r="D1622">
        <v>2989.0439449999999</v>
      </c>
      <c r="E1622">
        <v>2993.4033199999999</v>
      </c>
      <c r="F1622">
        <v>2993.4033199999999</v>
      </c>
      <c r="G1622">
        <v>10463091281</v>
      </c>
    </row>
    <row r="1623" spans="1:7" ht="13">
      <c r="A1623" s="22">
        <v>44669</v>
      </c>
      <c r="B1623">
        <v>2993.4838869999999</v>
      </c>
      <c r="C1623">
        <v>3062.5209960000002</v>
      </c>
      <c r="D1623">
        <v>2893.9128420000002</v>
      </c>
      <c r="E1623">
        <v>3057.6066890000002</v>
      </c>
      <c r="F1623">
        <v>3057.6066890000002</v>
      </c>
      <c r="G1623">
        <v>18629381299</v>
      </c>
    </row>
    <row r="1624" spans="1:7" ht="13">
      <c r="A1624" s="22">
        <v>44670</v>
      </c>
      <c r="B1624">
        <v>3057.5703130000002</v>
      </c>
      <c r="C1624">
        <v>3125.0842290000001</v>
      </c>
      <c r="D1624">
        <v>3035.5351559999999</v>
      </c>
      <c r="E1624">
        <v>3104.1064449999999</v>
      </c>
      <c r="F1624">
        <v>3104.1064449999999</v>
      </c>
      <c r="G1624">
        <v>14156035096</v>
      </c>
    </row>
    <row r="1625" spans="1:7" ht="13">
      <c r="A1625" s="22">
        <v>44671</v>
      </c>
      <c r="B1625">
        <v>3103.9350589999999</v>
      </c>
      <c r="C1625">
        <v>3157.8857419999999</v>
      </c>
      <c r="D1625">
        <v>3045.2883299999999</v>
      </c>
      <c r="E1625">
        <v>3077.7458499999998</v>
      </c>
      <c r="F1625">
        <v>3077.7458499999998</v>
      </c>
      <c r="G1625">
        <v>15547362265</v>
      </c>
    </row>
    <row r="1626" spans="1:7" ht="13">
      <c r="A1626" s="22">
        <v>44672</v>
      </c>
      <c r="B1626">
        <v>3077.829346</v>
      </c>
      <c r="C1626">
        <v>3173.4514159999999</v>
      </c>
      <c r="D1626">
        <v>2962.4104000000002</v>
      </c>
      <c r="E1626">
        <v>2987.4807129999999</v>
      </c>
      <c r="F1626">
        <v>2987.4807129999999</v>
      </c>
      <c r="G1626">
        <v>20783591093</v>
      </c>
    </row>
    <row r="1627" spans="1:7" ht="13">
      <c r="A1627" s="22">
        <v>44673</v>
      </c>
      <c r="B1627">
        <v>2986.938721</v>
      </c>
      <c r="C1627">
        <v>3024.8544919999999</v>
      </c>
      <c r="D1627">
        <v>2942.358643</v>
      </c>
      <c r="E1627">
        <v>2964.835693</v>
      </c>
      <c r="F1627">
        <v>2964.835693</v>
      </c>
      <c r="G1627">
        <v>16782795477</v>
      </c>
    </row>
    <row r="1628" spans="1:7" ht="13">
      <c r="A1628" s="22">
        <v>44674</v>
      </c>
      <c r="B1628">
        <v>2964.8022460000002</v>
      </c>
      <c r="C1628">
        <v>2975.3227539999998</v>
      </c>
      <c r="D1628">
        <v>2926.7402339999999</v>
      </c>
      <c r="E1628">
        <v>2938.1140140000002</v>
      </c>
      <c r="F1628">
        <v>2938.1140140000002</v>
      </c>
      <c r="G1628">
        <v>9116955609</v>
      </c>
    </row>
    <row r="1629" spans="1:7" ht="13">
      <c r="A1629" s="22">
        <v>44675</v>
      </c>
      <c r="B1629">
        <v>2937.3471679999998</v>
      </c>
      <c r="C1629">
        <v>2961.8820799999999</v>
      </c>
      <c r="D1629">
        <v>2922.1286620000001</v>
      </c>
      <c r="E1629">
        <v>2922.7326659999999</v>
      </c>
      <c r="F1629">
        <v>2922.7326659999999</v>
      </c>
      <c r="G1629">
        <v>9696829579</v>
      </c>
    </row>
    <row r="1630" spans="1:7" ht="13">
      <c r="A1630" s="22">
        <v>44676</v>
      </c>
      <c r="B1630">
        <v>2922.9902339999999</v>
      </c>
      <c r="C1630">
        <v>3018.4155270000001</v>
      </c>
      <c r="D1630">
        <v>2804.5070799999999</v>
      </c>
      <c r="E1630">
        <v>3009.3935550000001</v>
      </c>
      <c r="F1630">
        <v>3009.3935550000001</v>
      </c>
      <c r="G1630">
        <v>22332690614</v>
      </c>
    </row>
    <row r="1631" spans="1:7" ht="13">
      <c r="A1631" s="22">
        <v>44677</v>
      </c>
      <c r="B1631">
        <v>3008.946289</v>
      </c>
      <c r="C1631">
        <v>3026.415039</v>
      </c>
      <c r="D1631">
        <v>2786.2531739999999</v>
      </c>
      <c r="E1631">
        <v>2808.2983399999998</v>
      </c>
      <c r="F1631">
        <v>2808.2983399999998</v>
      </c>
      <c r="G1631">
        <v>19052045399</v>
      </c>
    </row>
    <row r="1632" spans="1:7" ht="13">
      <c r="A1632" s="22">
        <v>44678</v>
      </c>
      <c r="B1632">
        <v>2808.6459960000002</v>
      </c>
      <c r="C1632">
        <v>2911.8774410000001</v>
      </c>
      <c r="D1632">
        <v>2802.2734380000002</v>
      </c>
      <c r="E1632">
        <v>2888.9296880000002</v>
      </c>
      <c r="F1632">
        <v>2888.9296880000002</v>
      </c>
      <c r="G1632">
        <v>17419284041</v>
      </c>
    </row>
    <row r="1633" spans="1:7" ht="13">
      <c r="A1633" s="22">
        <v>44679</v>
      </c>
      <c r="B1633">
        <v>2888.8498540000001</v>
      </c>
      <c r="C1633">
        <v>2973.13501</v>
      </c>
      <c r="D1633">
        <v>2861.8215329999998</v>
      </c>
      <c r="E1633">
        <v>2936.9409179999998</v>
      </c>
      <c r="F1633">
        <v>2936.9409179999998</v>
      </c>
      <c r="G1633">
        <v>18443524633</v>
      </c>
    </row>
    <row r="1634" spans="1:7" ht="13">
      <c r="A1634" s="22">
        <v>44680</v>
      </c>
      <c r="B1634">
        <v>2936.7766109999998</v>
      </c>
      <c r="C1634">
        <v>2943.4458009999998</v>
      </c>
      <c r="D1634">
        <v>2782.4353030000002</v>
      </c>
      <c r="E1634">
        <v>2815.601807</v>
      </c>
      <c r="F1634">
        <v>2815.601807</v>
      </c>
      <c r="G1634">
        <v>18771041399</v>
      </c>
    </row>
    <row r="1635" spans="1:7" ht="13">
      <c r="A1635" s="22">
        <v>44681</v>
      </c>
      <c r="B1635">
        <v>2815.5334469999998</v>
      </c>
      <c r="C1635">
        <v>2836.8276369999999</v>
      </c>
      <c r="D1635">
        <v>2727.40625</v>
      </c>
      <c r="E1635">
        <v>2730.186768</v>
      </c>
      <c r="F1635">
        <v>2730.186768</v>
      </c>
      <c r="G1635">
        <v>13520941867</v>
      </c>
    </row>
    <row r="1636" spans="1:7" ht="13">
      <c r="A1636" s="22">
        <v>44682</v>
      </c>
      <c r="B1636">
        <v>2729.9941410000001</v>
      </c>
      <c r="C1636">
        <v>2838.704346</v>
      </c>
      <c r="D1636">
        <v>2728.078857</v>
      </c>
      <c r="E1636">
        <v>2827.7561040000001</v>
      </c>
      <c r="F1636">
        <v>2827.7561040000001</v>
      </c>
      <c r="G1636">
        <v>15332730152</v>
      </c>
    </row>
    <row r="1637" spans="1:7" ht="13">
      <c r="A1637" s="22">
        <v>44683</v>
      </c>
      <c r="B1637">
        <v>2827.6140140000002</v>
      </c>
      <c r="C1637">
        <v>2874.1459960000002</v>
      </c>
      <c r="D1637">
        <v>2785.5229490000002</v>
      </c>
      <c r="E1637">
        <v>2857.4104000000002</v>
      </c>
      <c r="F1637">
        <v>2857.4104000000002</v>
      </c>
      <c r="G1637">
        <v>18609741545</v>
      </c>
    </row>
    <row r="1638" spans="1:7" ht="13">
      <c r="A1638" s="22">
        <v>44684</v>
      </c>
      <c r="B1638">
        <v>2857.1523440000001</v>
      </c>
      <c r="C1638">
        <v>2859.1933589999999</v>
      </c>
      <c r="D1638">
        <v>2762.1186520000001</v>
      </c>
      <c r="E1638">
        <v>2783.476318</v>
      </c>
      <c r="F1638">
        <v>2783.476318</v>
      </c>
      <c r="G1638">
        <v>13026093219</v>
      </c>
    </row>
    <row r="1639" spans="1:7" ht="13">
      <c r="A1639" s="22">
        <v>44685</v>
      </c>
      <c r="B1639">
        <v>2783.1311040000001</v>
      </c>
      <c r="C1639">
        <v>2956.686768</v>
      </c>
      <c r="D1639">
        <v>2779.273682</v>
      </c>
      <c r="E1639">
        <v>2940.6447750000002</v>
      </c>
      <c r="F1639">
        <v>2940.6447750000002</v>
      </c>
      <c r="G1639">
        <v>18186749944</v>
      </c>
    </row>
    <row r="1640" spans="1:7" ht="13">
      <c r="A1640" s="22">
        <v>44686</v>
      </c>
      <c r="B1640">
        <v>2940.2265630000002</v>
      </c>
      <c r="C1640">
        <v>2948.960693</v>
      </c>
      <c r="D1640">
        <v>2704.91626</v>
      </c>
      <c r="E1640">
        <v>2749.213135</v>
      </c>
      <c r="F1640">
        <v>2749.213135</v>
      </c>
      <c r="G1640">
        <v>22642925048</v>
      </c>
    </row>
    <row r="1641" spans="1:7" ht="13">
      <c r="A1641" s="22">
        <v>44687</v>
      </c>
      <c r="B1641">
        <v>2748.9316410000001</v>
      </c>
      <c r="C1641">
        <v>2754.8376459999999</v>
      </c>
      <c r="D1641">
        <v>2645.3352049999999</v>
      </c>
      <c r="E1641">
        <v>2694.9797359999998</v>
      </c>
      <c r="F1641">
        <v>2694.9797359999998</v>
      </c>
      <c r="G1641">
        <v>21027599270</v>
      </c>
    </row>
    <row r="1642" spans="1:7" ht="13">
      <c r="A1642" s="22">
        <v>44688</v>
      </c>
      <c r="B1642">
        <v>2694.991943</v>
      </c>
      <c r="C1642">
        <v>2696.6528320000002</v>
      </c>
      <c r="D1642">
        <v>2599.5234380000002</v>
      </c>
      <c r="E1642">
        <v>2636.093018</v>
      </c>
      <c r="F1642">
        <v>2636.093018</v>
      </c>
      <c r="G1642">
        <v>13369276367</v>
      </c>
    </row>
    <row r="1643" spans="1:7" ht="13">
      <c r="A1643" s="22">
        <v>44689</v>
      </c>
      <c r="B1643">
        <v>2636.1218260000001</v>
      </c>
      <c r="C1643">
        <v>2638.8305660000001</v>
      </c>
      <c r="D1643">
        <v>2498.4301759999998</v>
      </c>
      <c r="E1643">
        <v>2517.459961</v>
      </c>
      <c r="F1643">
        <v>2517.459961</v>
      </c>
      <c r="G1643">
        <v>20802269935</v>
      </c>
    </row>
    <row r="1644" spans="1:7" ht="13">
      <c r="A1644" s="22">
        <v>44690</v>
      </c>
      <c r="B1644">
        <v>2518.5083009999998</v>
      </c>
      <c r="C1644">
        <v>2528.258057</v>
      </c>
      <c r="D1644">
        <v>2238.0627439999998</v>
      </c>
      <c r="E1644">
        <v>2245.4304200000001</v>
      </c>
      <c r="F1644">
        <v>2245.4304200000001</v>
      </c>
      <c r="G1644">
        <v>36333567678</v>
      </c>
    </row>
    <row r="1645" spans="1:7" ht="13">
      <c r="A1645" s="22">
        <v>44691</v>
      </c>
      <c r="B1645">
        <v>2242.6503910000001</v>
      </c>
      <c r="C1645">
        <v>2450.7602539999998</v>
      </c>
      <c r="D1645">
        <v>2206.756836</v>
      </c>
      <c r="E1645">
        <v>2343.5109859999998</v>
      </c>
      <c r="F1645">
        <v>2343.5109859999998</v>
      </c>
      <c r="G1645">
        <v>38202099639</v>
      </c>
    </row>
    <row r="1646" spans="1:7" ht="13">
      <c r="A1646" s="22">
        <v>44692</v>
      </c>
      <c r="B1646">
        <v>2342.7541500000002</v>
      </c>
      <c r="C1646">
        <v>2441.079346</v>
      </c>
      <c r="D1646">
        <v>2018.855591</v>
      </c>
      <c r="E1646">
        <v>2072.108643</v>
      </c>
      <c r="F1646">
        <v>2072.108643</v>
      </c>
      <c r="G1646">
        <v>45743399154</v>
      </c>
    </row>
    <row r="1647" spans="1:7" ht="13">
      <c r="A1647" s="22">
        <v>44693</v>
      </c>
      <c r="B1647">
        <v>2072.5046390000002</v>
      </c>
      <c r="C1647">
        <v>2170.4580080000001</v>
      </c>
      <c r="D1647">
        <v>1748.303101</v>
      </c>
      <c r="E1647">
        <v>1961.701538</v>
      </c>
      <c r="F1647">
        <v>1961.701538</v>
      </c>
      <c r="G1647">
        <v>42463486402</v>
      </c>
    </row>
    <row r="1648" spans="1:7" ht="13">
      <c r="A1648" s="22">
        <v>44694</v>
      </c>
      <c r="B1648">
        <v>1960.1225589999999</v>
      </c>
      <c r="C1648">
        <v>2139.7133789999998</v>
      </c>
      <c r="D1648">
        <v>1941.975952</v>
      </c>
      <c r="E1648">
        <v>2014.4182129999999</v>
      </c>
      <c r="F1648">
        <v>2014.4182129999999</v>
      </c>
      <c r="G1648">
        <v>24816096567</v>
      </c>
    </row>
    <row r="1649" spans="1:7" ht="13">
      <c r="A1649" s="22">
        <v>44695</v>
      </c>
      <c r="B1649">
        <v>2014.2806399999999</v>
      </c>
      <c r="C1649">
        <v>2063.429932</v>
      </c>
      <c r="D1649">
        <v>1956.5729980000001</v>
      </c>
      <c r="E1649">
        <v>2056.2739259999998</v>
      </c>
      <c r="F1649">
        <v>2056.2739259999998</v>
      </c>
      <c r="G1649">
        <v>15457044616</v>
      </c>
    </row>
    <row r="1650" spans="1:7" ht="13">
      <c r="A1650" s="22">
        <v>44696</v>
      </c>
      <c r="B1650">
        <v>2056.1831050000001</v>
      </c>
      <c r="C1650">
        <v>2147.194336</v>
      </c>
      <c r="D1650">
        <v>2008.16272</v>
      </c>
      <c r="E1650">
        <v>2145.7067870000001</v>
      </c>
      <c r="F1650">
        <v>2145.7067870000001</v>
      </c>
      <c r="G1650">
        <v>14846088335</v>
      </c>
    </row>
    <row r="1651" spans="1:7" ht="13">
      <c r="A1651" s="22">
        <v>44697</v>
      </c>
      <c r="B1651">
        <v>2145.836914</v>
      </c>
      <c r="C1651">
        <v>2145.836914</v>
      </c>
      <c r="D1651">
        <v>1988.811768</v>
      </c>
      <c r="E1651">
        <v>2022.725952</v>
      </c>
      <c r="F1651">
        <v>2022.725952</v>
      </c>
      <c r="G1651">
        <v>21459552191</v>
      </c>
    </row>
    <row r="1652" spans="1:7" ht="13">
      <c r="A1652" s="22">
        <v>44698</v>
      </c>
      <c r="B1652">
        <v>2022.8823239999999</v>
      </c>
      <c r="C1652">
        <v>2113.0598140000002</v>
      </c>
      <c r="D1652">
        <v>2015.971558</v>
      </c>
      <c r="E1652">
        <v>2090.4091800000001</v>
      </c>
      <c r="F1652">
        <v>2090.4091800000001</v>
      </c>
      <c r="G1652">
        <v>18509929297</v>
      </c>
    </row>
    <row r="1653" spans="1:7" ht="13">
      <c r="A1653" s="22">
        <v>44699</v>
      </c>
      <c r="B1653">
        <v>2090.459961</v>
      </c>
      <c r="C1653">
        <v>2102.3266600000002</v>
      </c>
      <c r="D1653">
        <v>1916.6561280000001</v>
      </c>
      <c r="E1653">
        <v>1916.6561280000001</v>
      </c>
      <c r="F1653">
        <v>1916.6561280000001</v>
      </c>
      <c r="G1653">
        <v>17740965589</v>
      </c>
    </row>
    <row r="1654" spans="1:7" ht="13">
      <c r="A1654" s="22">
        <v>44700</v>
      </c>
      <c r="B1654">
        <v>1916.1495359999999</v>
      </c>
      <c r="C1654">
        <v>2028.3881839999999</v>
      </c>
      <c r="D1654">
        <v>1907.0205080000001</v>
      </c>
      <c r="E1654">
        <v>2018.336182</v>
      </c>
      <c r="F1654">
        <v>2018.336182</v>
      </c>
      <c r="G1654">
        <v>18734247914</v>
      </c>
    </row>
    <row r="1655" spans="1:7" ht="13">
      <c r="A1655" s="22">
        <v>44701</v>
      </c>
      <c r="B1655">
        <v>2018.0001219999999</v>
      </c>
      <c r="C1655">
        <v>2054.7958979999999</v>
      </c>
      <c r="D1655">
        <v>1926.6767580000001</v>
      </c>
      <c r="E1655">
        <v>1961.3156739999999</v>
      </c>
      <c r="F1655">
        <v>1961.3156739999999</v>
      </c>
      <c r="G1655">
        <v>15892482289</v>
      </c>
    </row>
    <row r="1656" spans="1:7" ht="13">
      <c r="A1656" s="22">
        <v>44702</v>
      </c>
      <c r="B1656">
        <v>1961.0179439999999</v>
      </c>
      <c r="C1656">
        <v>1985.395996</v>
      </c>
      <c r="D1656">
        <v>1944.2651370000001</v>
      </c>
      <c r="E1656">
        <v>1974.518311</v>
      </c>
      <c r="F1656">
        <v>1974.518311</v>
      </c>
      <c r="G1656">
        <v>8546822406</v>
      </c>
    </row>
    <row r="1657" spans="1:7" ht="13">
      <c r="A1657" s="22">
        <v>44703</v>
      </c>
      <c r="B1657">
        <v>1974.670654</v>
      </c>
      <c r="C1657">
        <v>2047.1914059999999</v>
      </c>
      <c r="D1657">
        <v>1966.038818</v>
      </c>
      <c r="E1657">
        <v>2043.1701660000001</v>
      </c>
      <c r="F1657">
        <v>2043.1701660000001</v>
      </c>
      <c r="G1657">
        <v>10941123403</v>
      </c>
    </row>
    <row r="1658" spans="1:7" ht="13">
      <c r="A1658" s="22">
        <v>44704</v>
      </c>
      <c r="B1658">
        <v>2042.3447269999999</v>
      </c>
      <c r="C1658">
        <v>2080.3334960000002</v>
      </c>
      <c r="D1658">
        <v>1964.3865969999999</v>
      </c>
      <c r="E1658">
        <v>1972.181885</v>
      </c>
      <c r="F1658">
        <v>1972.181885</v>
      </c>
      <c r="G1658">
        <v>16434529708</v>
      </c>
    </row>
    <row r="1659" spans="1:7" ht="13">
      <c r="A1659" s="22">
        <v>44705</v>
      </c>
      <c r="B1659">
        <v>1972.3908690000001</v>
      </c>
      <c r="C1659">
        <v>1991.5355219999999</v>
      </c>
      <c r="D1659">
        <v>1920.6881100000001</v>
      </c>
      <c r="E1659">
        <v>1978.982788</v>
      </c>
      <c r="F1659">
        <v>1978.982788</v>
      </c>
      <c r="G1659">
        <v>13057109007</v>
      </c>
    </row>
    <row r="1660" spans="1:7" ht="13">
      <c r="A1660" s="22">
        <v>44706</v>
      </c>
      <c r="B1660">
        <v>1978.6770019999999</v>
      </c>
      <c r="C1660">
        <v>2014.3695070000001</v>
      </c>
      <c r="D1660">
        <v>1943.9385990000001</v>
      </c>
      <c r="E1660">
        <v>1944.8278809999999</v>
      </c>
      <c r="F1660">
        <v>1944.8278809999999</v>
      </c>
      <c r="G1660">
        <v>13364545730</v>
      </c>
    </row>
    <row r="1661" spans="1:7" ht="13">
      <c r="A1661" s="22">
        <v>44707</v>
      </c>
      <c r="B1661">
        <v>1945.0333250000001</v>
      </c>
      <c r="C1661">
        <v>1962.171143</v>
      </c>
      <c r="D1661">
        <v>1759.1995850000001</v>
      </c>
      <c r="E1661">
        <v>1803.9133300000001</v>
      </c>
      <c r="F1661">
        <v>1803.9133300000001</v>
      </c>
      <c r="G1661">
        <v>23458681818</v>
      </c>
    </row>
    <row r="1662" spans="1:7" ht="13">
      <c r="A1662" s="22">
        <v>44708</v>
      </c>
      <c r="B1662">
        <v>1802.543823</v>
      </c>
      <c r="C1662">
        <v>1814.6564940000001</v>
      </c>
      <c r="D1662">
        <v>1721.2647710000001</v>
      </c>
      <c r="E1662">
        <v>1724.9228519999999</v>
      </c>
      <c r="F1662">
        <v>1724.9228519999999</v>
      </c>
      <c r="G1662">
        <v>25470760032</v>
      </c>
    </row>
    <row r="1663" spans="1:7" ht="13">
      <c r="A1663" s="22">
        <v>44709</v>
      </c>
      <c r="B1663">
        <v>1724.635986</v>
      </c>
      <c r="C1663">
        <v>1757.9417719999999</v>
      </c>
      <c r="D1663">
        <v>1724.635986</v>
      </c>
      <c r="E1663">
        <v>1757.9417719999999</v>
      </c>
      <c r="F1663">
        <v>1757.9417719999999</v>
      </c>
      <c r="G1663">
        <v>23214777872</v>
      </c>
    </row>
    <row r="1664" spans="1:7" ht="13">
      <c r="A1664" s="22">
        <v>44710</v>
      </c>
      <c r="B1664">
        <v>1792.184448</v>
      </c>
      <c r="C1664">
        <v>1818.776611</v>
      </c>
      <c r="D1664">
        <v>1765.9373780000001</v>
      </c>
      <c r="E1664">
        <v>1812.0310059999999</v>
      </c>
      <c r="F1664">
        <v>1812.0310059999999</v>
      </c>
      <c r="G1664">
        <v>10642556101</v>
      </c>
    </row>
    <row r="1665" spans="1:7" ht="13">
      <c r="A1665" s="22">
        <v>44711</v>
      </c>
      <c r="B1665">
        <v>1811.885986</v>
      </c>
      <c r="C1665">
        <v>2005.2108149999999</v>
      </c>
      <c r="D1665">
        <v>1804.4560550000001</v>
      </c>
      <c r="E1665">
        <v>1996.441284</v>
      </c>
      <c r="F1665">
        <v>1996.441284</v>
      </c>
      <c r="G1665">
        <v>19580808705</v>
      </c>
    </row>
    <row r="1666" spans="1:7" ht="13">
      <c r="A1666" s="22">
        <v>44712</v>
      </c>
      <c r="B1666">
        <v>1996.408081</v>
      </c>
      <c r="C1666">
        <v>2005.490967</v>
      </c>
      <c r="D1666">
        <v>1932.3520510000001</v>
      </c>
      <c r="E1666">
        <v>1942.3280030000001</v>
      </c>
      <c r="F1666">
        <v>1942.3280030000001</v>
      </c>
      <c r="G1666">
        <v>18363115560</v>
      </c>
    </row>
    <row r="1667" spans="1:7" ht="13">
      <c r="A1667" s="22">
        <v>44713</v>
      </c>
      <c r="B1667">
        <v>1942.050659</v>
      </c>
      <c r="C1667">
        <v>1965.166626</v>
      </c>
      <c r="D1667">
        <v>1776.0532229999999</v>
      </c>
      <c r="E1667">
        <v>1823.569336</v>
      </c>
      <c r="F1667">
        <v>1823.569336</v>
      </c>
      <c r="G1667">
        <v>21037797760</v>
      </c>
    </row>
    <row r="1668" spans="1:7" ht="13">
      <c r="A1668" s="22">
        <v>44714</v>
      </c>
      <c r="B1668">
        <v>1822.4121090000001</v>
      </c>
      <c r="C1668">
        <v>1845.3139650000001</v>
      </c>
      <c r="D1668">
        <v>1789.6641850000001</v>
      </c>
      <c r="E1668">
        <v>1834.150513</v>
      </c>
      <c r="F1668">
        <v>1834.150513</v>
      </c>
      <c r="G1668">
        <v>17065041354</v>
      </c>
    </row>
    <row r="1669" spans="1:7" ht="13">
      <c r="A1669" s="22">
        <v>44715</v>
      </c>
      <c r="B1669">
        <v>1834.13501</v>
      </c>
      <c r="C1669">
        <v>1840.0588379999999</v>
      </c>
      <c r="D1669">
        <v>1746.5097659999999</v>
      </c>
      <c r="E1669">
        <v>1775.0786129999999</v>
      </c>
      <c r="F1669">
        <v>1775.0786129999999</v>
      </c>
      <c r="G1669">
        <v>14878001811</v>
      </c>
    </row>
    <row r="1670" spans="1:7" ht="13">
      <c r="A1670" s="22">
        <v>44716</v>
      </c>
      <c r="B1670">
        <v>1775.2208250000001</v>
      </c>
      <c r="C1670">
        <v>1810.299683</v>
      </c>
      <c r="D1670">
        <v>1751.5333250000001</v>
      </c>
      <c r="E1670">
        <v>1801.6094969999999</v>
      </c>
      <c r="F1670">
        <v>1801.6094969999999</v>
      </c>
      <c r="G1670">
        <v>8677951273</v>
      </c>
    </row>
    <row r="1671" spans="1:7" ht="13">
      <c r="A1671" s="22">
        <v>44717</v>
      </c>
      <c r="B1671">
        <v>1801.81897</v>
      </c>
      <c r="C1671">
        <v>1825.8596190000001</v>
      </c>
      <c r="D1671">
        <v>1777.1333010000001</v>
      </c>
      <c r="E1671">
        <v>1805.204956</v>
      </c>
      <c r="F1671">
        <v>1805.204956</v>
      </c>
      <c r="G1671">
        <v>8850385937</v>
      </c>
    </row>
    <row r="1672" spans="1:7" ht="13">
      <c r="A1672" s="22">
        <v>44718</v>
      </c>
      <c r="B1672">
        <v>1805.635986</v>
      </c>
      <c r="C1672">
        <v>1915.030518</v>
      </c>
      <c r="D1672">
        <v>1804.9902340000001</v>
      </c>
      <c r="E1672">
        <v>1859.289673</v>
      </c>
      <c r="F1672">
        <v>1859.289673</v>
      </c>
      <c r="G1672">
        <v>16518471852</v>
      </c>
    </row>
    <row r="1673" spans="1:7" ht="13">
      <c r="A1673" s="22">
        <v>44719</v>
      </c>
      <c r="B1673">
        <v>1859.33374</v>
      </c>
      <c r="C1673">
        <v>1862.9149170000001</v>
      </c>
      <c r="D1673">
        <v>1729.4135739999999</v>
      </c>
      <c r="E1673">
        <v>1814.0483400000001</v>
      </c>
      <c r="F1673">
        <v>1814.0483400000001</v>
      </c>
      <c r="G1673">
        <v>24020076750</v>
      </c>
    </row>
    <row r="1674" spans="1:7" ht="13">
      <c r="A1674" s="22">
        <v>44720</v>
      </c>
      <c r="B1674">
        <v>1814.1007079999999</v>
      </c>
      <c r="C1674">
        <v>1830.676025</v>
      </c>
      <c r="D1674">
        <v>1770.2312010000001</v>
      </c>
      <c r="E1674">
        <v>1793.5722659999999</v>
      </c>
      <c r="F1674">
        <v>1793.5722659999999</v>
      </c>
      <c r="G1674">
        <v>18041476023</v>
      </c>
    </row>
    <row r="1675" spans="1:7" ht="13">
      <c r="A1675" s="22">
        <v>44721</v>
      </c>
      <c r="B1675">
        <v>1793.512817</v>
      </c>
      <c r="C1675">
        <v>1827.293091</v>
      </c>
      <c r="D1675">
        <v>1779.8675539999999</v>
      </c>
      <c r="E1675">
        <v>1789.8260499999999</v>
      </c>
      <c r="F1675">
        <v>1789.8260499999999</v>
      </c>
      <c r="G1675">
        <v>12013083393</v>
      </c>
    </row>
    <row r="1676" spans="1:7" ht="13">
      <c r="A1676" s="22">
        <v>44722</v>
      </c>
      <c r="B1676">
        <v>1789.6899410000001</v>
      </c>
      <c r="C1676">
        <v>1797.607788</v>
      </c>
      <c r="D1676">
        <v>1663.4339600000001</v>
      </c>
      <c r="E1676">
        <v>1665.042236</v>
      </c>
      <c r="F1676">
        <v>1665.042236</v>
      </c>
      <c r="G1676">
        <v>18504740451</v>
      </c>
    </row>
    <row r="1677" spans="1:7" ht="13">
      <c r="A1677" s="22">
        <v>44723</v>
      </c>
      <c r="B1677">
        <v>1665.2178960000001</v>
      </c>
      <c r="C1677">
        <v>1679.3142089999999</v>
      </c>
      <c r="D1677">
        <v>1507.0389399999999</v>
      </c>
      <c r="E1677">
        <v>1529.663452</v>
      </c>
      <c r="F1677">
        <v>1529.663452</v>
      </c>
      <c r="G1677">
        <v>21127089064</v>
      </c>
    </row>
    <row r="1678" spans="1:7" ht="13">
      <c r="A1678" s="22">
        <v>44724</v>
      </c>
      <c r="B1678">
        <v>1530.189697</v>
      </c>
      <c r="C1678">
        <v>1539.705078</v>
      </c>
      <c r="D1678">
        <v>1436.1839600000001</v>
      </c>
      <c r="E1678">
        <v>1445.216553</v>
      </c>
      <c r="F1678">
        <v>1445.216553</v>
      </c>
      <c r="G1678">
        <v>23465074882</v>
      </c>
    </row>
    <row r="1679" spans="1:7" ht="13">
      <c r="A1679" s="22">
        <v>44725</v>
      </c>
      <c r="B1679">
        <v>1443.8354489999999</v>
      </c>
      <c r="C1679">
        <v>1448.7380370000001</v>
      </c>
      <c r="D1679">
        <v>1181.9482419999999</v>
      </c>
      <c r="E1679">
        <v>1204.582764</v>
      </c>
      <c r="F1679">
        <v>1204.582764</v>
      </c>
      <c r="G1679">
        <v>45162788786</v>
      </c>
    </row>
    <row r="1680" spans="1:7" ht="13">
      <c r="A1680" s="22">
        <v>44726</v>
      </c>
      <c r="B1680">
        <v>1204.555298</v>
      </c>
      <c r="C1680">
        <v>1252.471802</v>
      </c>
      <c r="D1680">
        <v>1094.701904</v>
      </c>
      <c r="E1680">
        <v>1211.662842</v>
      </c>
      <c r="F1680">
        <v>1211.662842</v>
      </c>
      <c r="G1680">
        <v>33327826525</v>
      </c>
    </row>
    <row r="1681" spans="1:7" ht="13">
      <c r="A1681" s="22">
        <v>44727</v>
      </c>
      <c r="B1681">
        <v>1211.365967</v>
      </c>
      <c r="C1681">
        <v>1236.627563</v>
      </c>
      <c r="D1681">
        <v>1025.6842039999999</v>
      </c>
      <c r="E1681">
        <v>1233.2064210000001</v>
      </c>
      <c r="F1681">
        <v>1233.2064210000001</v>
      </c>
      <c r="G1681">
        <v>37539999450</v>
      </c>
    </row>
    <row r="1682" spans="1:7" ht="13">
      <c r="A1682" s="22">
        <v>44728</v>
      </c>
      <c r="B1682">
        <v>1233.6035159999999</v>
      </c>
      <c r="C1682">
        <v>1246.140625</v>
      </c>
      <c r="D1682">
        <v>1058.7845460000001</v>
      </c>
      <c r="E1682">
        <v>1067.7307129999999</v>
      </c>
      <c r="F1682">
        <v>1067.7307129999999</v>
      </c>
      <c r="G1682">
        <v>18907671369</v>
      </c>
    </row>
    <row r="1683" spans="1:7" ht="13">
      <c r="A1683" s="22">
        <v>44729</v>
      </c>
      <c r="B1683">
        <v>1067.9876710000001</v>
      </c>
      <c r="C1683">
        <v>1112.471558</v>
      </c>
      <c r="D1683">
        <v>1060.8676760000001</v>
      </c>
      <c r="E1683">
        <v>1086.5192870000001</v>
      </c>
      <c r="F1683">
        <v>1086.5192870000001</v>
      </c>
      <c r="G1683">
        <v>14591486540</v>
      </c>
    </row>
    <row r="1684" spans="1:7" ht="13">
      <c r="A1684" s="22">
        <v>44730</v>
      </c>
      <c r="B1684">
        <v>1086.3779300000001</v>
      </c>
      <c r="C1684">
        <v>1095.16687</v>
      </c>
      <c r="D1684">
        <v>896.10900900000001</v>
      </c>
      <c r="E1684">
        <v>993.63678000000004</v>
      </c>
      <c r="F1684">
        <v>993.63678000000004</v>
      </c>
      <c r="G1684">
        <v>21655406608</v>
      </c>
    </row>
    <row r="1685" spans="1:7" ht="13">
      <c r="A1685" s="22">
        <v>44731</v>
      </c>
      <c r="B1685">
        <v>993.40063499999997</v>
      </c>
      <c r="C1685">
        <v>1142.3408199999999</v>
      </c>
      <c r="D1685">
        <v>943.11633300000005</v>
      </c>
      <c r="E1685">
        <v>1127.6564940000001</v>
      </c>
      <c r="F1685">
        <v>1127.6564940000001</v>
      </c>
      <c r="G1685">
        <v>21795481981</v>
      </c>
    </row>
    <row r="1686" spans="1:7" ht="13">
      <c r="A1686" s="22">
        <v>44732</v>
      </c>
      <c r="B1686">
        <v>1127.65625</v>
      </c>
      <c r="C1686">
        <v>1159.9853519999999</v>
      </c>
      <c r="D1686">
        <v>1066.113159</v>
      </c>
      <c r="E1686">
        <v>1127.642456</v>
      </c>
      <c r="F1686">
        <v>1127.642456</v>
      </c>
      <c r="G1686">
        <v>19739691429</v>
      </c>
    </row>
    <row r="1687" spans="1:7" ht="13">
      <c r="A1687" s="22">
        <v>44733</v>
      </c>
      <c r="B1687">
        <v>1127.511841</v>
      </c>
      <c r="C1687">
        <v>1185.432495</v>
      </c>
      <c r="D1687">
        <v>1112.5726320000001</v>
      </c>
      <c r="E1687">
        <v>1124.8245850000001</v>
      </c>
      <c r="F1687">
        <v>1124.8245850000001</v>
      </c>
      <c r="G1687">
        <v>15632089439</v>
      </c>
    </row>
    <row r="1688" spans="1:7" ht="13">
      <c r="A1688" s="22">
        <v>44734</v>
      </c>
      <c r="B1688">
        <v>1125.3729249999999</v>
      </c>
      <c r="C1688">
        <v>1126.2617190000001</v>
      </c>
      <c r="D1688">
        <v>1049.7633060000001</v>
      </c>
      <c r="E1688">
        <v>1051.421875</v>
      </c>
      <c r="F1688">
        <v>1051.421875</v>
      </c>
      <c r="G1688">
        <v>15010593493</v>
      </c>
    </row>
    <row r="1689" spans="1:7" ht="13">
      <c r="A1689" s="22">
        <v>44735</v>
      </c>
      <c r="B1689">
        <v>1051.329346</v>
      </c>
      <c r="C1689">
        <v>1146.494263</v>
      </c>
      <c r="D1689">
        <v>1050.2196039999999</v>
      </c>
      <c r="E1689">
        <v>1143.3867190000001</v>
      </c>
      <c r="F1689">
        <v>1143.3867190000001</v>
      </c>
      <c r="G1689">
        <v>14657862919</v>
      </c>
    </row>
    <row r="1690" spans="1:7" ht="13">
      <c r="A1690" s="22">
        <v>44736</v>
      </c>
      <c r="B1690">
        <v>1143.204712</v>
      </c>
      <c r="C1690">
        <v>1238.616943</v>
      </c>
      <c r="D1690">
        <v>1134.514038</v>
      </c>
      <c r="E1690">
        <v>1226.8447269999999</v>
      </c>
      <c r="F1690">
        <v>1226.8447269999999</v>
      </c>
      <c r="G1690">
        <v>16981552654</v>
      </c>
    </row>
    <row r="1691" spans="1:7" ht="13">
      <c r="A1691" s="22">
        <v>44737</v>
      </c>
      <c r="B1691">
        <v>1226.724731</v>
      </c>
      <c r="C1691">
        <v>1246.3942870000001</v>
      </c>
      <c r="D1691">
        <v>1184.5620120000001</v>
      </c>
      <c r="E1691">
        <v>1243.446899</v>
      </c>
      <c r="F1691">
        <v>1243.446899</v>
      </c>
      <c r="G1691">
        <v>12481946184</v>
      </c>
    </row>
    <row r="1692" spans="1:7" ht="13">
      <c r="A1692" s="22">
        <v>44738</v>
      </c>
      <c r="B1692">
        <v>1242.9875489999999</v>
      </c>
      <c r="C1692">
        <v>1272.131226</v>
      </c>
      <c r="D1692">
        <v>1199.4063719999999</v>
      </c>
      <c r="E1692">
        <v>1199.8316649999999</v>
      </c>
      <c r="F1692">
        <v>1199.8316649999999</v>
      </c>
      <c r="G1692">
        <v>12096607824</v>
      </c>
    </row>
    <row r="1693" spans="1:7" ht="13">
      <c r="A1693" s="22">
        <v>44739</v>
      </c>
      <c r="B1693">
        <v>1199.713135</v>
      </c>
      <c r="C1693">
        <v>1234.1807859999999</v>
      </c>
      <c r="D1693">
        <v>1179.7924800000001</v>
      </c>
      <c r="E1693">
        <v>1193.680664</v>
      </c>
      <c r="F1693">
        <v>1193.680664</v>
      </c>
      <c r="G1693">
        <v>12492225250</v>
      </c>
    </row>
    <row r="1694" spans="1:7" ht="13">
      <c r="A1694" s="22">
        <v>44740</v>
      </c>
      <c r="B1694">
        <v>1193.2540280000001</v>
      </c>
      <c r="C1694">
        <v>1229.739014</v>
      </c>
      <c r="D1694">
        <v>1141.159668</v>
      </c>
      <c r="E1694">
        <v>1144.5792240000001</v>
      </c>
      <c r="F1694">
        <v>1144.5792240000001</v>
      </c>
      <c r="G1694">
        <v>14023205651</v>
      </c>
    </row>
    <row r="1695" spans="1:7" ht="13">
      <c r="A1695" s="22">
        <v>44741</v>
      </c>
      <c r="B1695">
        <v>1144.524414</v>
      </c>
      <c r="C1695">
        <v>1152.684814</v>
      </c>
      <c r="D1695">
        <v>1092.099121</v>
      </c>
      <c r="E1695">
        <v>1098.9438479999999</v>
      </c>
      <c r="F1695">
        <v>1098.9438479999999</v>
      </c>
      <c r="G1695">
        <v>15386286815</v>
      </c>
    </row>
    <row r="1696" spans="1:7" ht="13">
      <c r="A1696" s="22">
        <v>44742</v>
      </c>
      <c r="B1696">
        <v>1099.353149</v>
      </c>
      <c r="C1696">
        <v>1103.6904300000001</v>
      </c>
      <c r="D1696">
        <v>1009.094849</v>
      </c>
      <c r="E1696">
        <v>1067.298828</v>
      </c>
      <c r="F1696">
        <v>1067.298828</v>
      </c>
      <c r="G1696">
        <v>16350755497</v>
      </c>
    </row>
    <row r="1697" spans="1:7" ht="13">
      <c r="A1697" s="22">
        <v>44743</v>
      </c>
      <c r="B1697">
        <v>1068.3167719999999</v>
      </c>
      <c r="C1697">
        <v>1100.2238769999999</v>
      </c>
      <c r="D1697">
        <v>1040.1507570000001</v>
      </c>
      <c r="E1697">
        <v>1059.7673339999999</v>
      </c>
      <c r="F1697">
        <v>1059.7673339999999</v>
      </c>
      <c r="G1697">
        <v>17499453625</v>
      </c>
    </row>
    <row r="1698" spans="1:7" ht="13">
      <c r="A1698" s="22">
        <v>44744</v>
      </c>
      <c r="B1698">
        <v>1060.121216</v>
      </c>
      <c r="C1698">
        <v>1073.052612</v>
      </c>
      <c r="D1698">
        <v>1033.962158</v>
      </c>
      <c r="E1698">
        <v>1066.512817</v>
      </c>
      <c r="F1698">
        <v>1066.512817</v>
      </c>
      <c r="G1698">
        <v>9935603640</v>
      </c>
    </row>
    <row r="1699" spans="1:7" ht="13">
      <c r="A1699" s="22">
        <v>44745</v>
      </c>
      <c r="B1699">
        <v>1066.4674070000001</v>
      </c>
      <c r="C1699">
        <v>1083.4189449999999</v>
      </c>
      <c r="D1699">
        <v>1044.005615</v>
      </c>
      <c r="E1699">
        <v>1073.7669679999999</v>
      </c>
      <c r="F1699">
        <v>1073.7669679999999</v>
      </c>
      <c r="G1699">
        <v>8557248150</v>
      </c>
    </row>
    <row r="1700" spans="1:7" ht="13">
      <c r="A1700" s="22">
        <v>44746</v>
      </c>
      <c r="B1700">
        <v>1073.794312</v>
      </c>
      <c r="C1700">
        <v>1152.9438479999999</v>
      </c>
      <c r="D1700">
        <v>1048.396362</v>
      </c>
      <c r="E1700">
        <v>1151.059082</v>
      </c>
      <c r="F1700">
        <v>1151.059082</v>
      </c>
      <c r="G1700">
        <v>13670889311</v>
      </c>
    </row>
    <row r="1701" spans="1:7" ht="13">
      <c r="A1701" s="22">
        <v>44747</v>
      </c>
      <c r="B1701">
        <v>1150.5097659999999</v>
      </c>
      <c r="C1701">
        <v>1165.6827390000001</v>
      </c>
      <c r="D1701">
        <v>1086.829956</v>
      </c>
      <c r="E1701">
        <v>1134.5410159999999</v>
      </c>
      <c r="F1701">
        <v>1134.5410159999999</v>
      </c>
      <c r="G1701">
        <v>16195518291</v>
      </c>
    </row>
    <row r="1702" spans="1:7" ht="13">
      <c r="A1702" s="22">
        <v>44748</v>
      </c>
      <c r="B1702">
        <v>1134.8222659999999</v>
      </c>
      <c r="C1702">
        <v>1193.6367190000001</v>
      </c>
      <c r="D1702">
        <v>1116.2475589999999</v>
      </c>
      <c r="E1702">
        <v>1186.973999</v>
      </c>
      <c r="F1702">
        <v>1186.973999</v>
      </c>
      <c r="G1702">
        <v>15373536703</v>
      </c>
    </row>
    <row r="1703" spans="1:7" ht="13">
      <c r="A1703" s="22">
        <v>44749</v>
      </c>
      <c r="B1703">
        <v>1186.9609379999999</v>
      </c>
      <c r="C1703">
        <v>1246.8948969999999</v>
      </c>
      <c r="D1703">
        <v>1165.623169</v>
      </c>
      <c r="E1703">
        <v>1237.593384</v>
      </c>
      <c r="F1703">
        <v>1237.593384</v>
      </c>
      <c r="G1703">
        <v>14230795894</v>
      </c>
    </row>
    <row r="1704" spans="1:7" ht="13">
      <c r="A1704" s="22">
        <v>44750</v>
      </c>
      <c r="B1704">
        <v>1237.580322</v>
      </c>
      <c r="C1704">
        <v>1262.8857419999999</v>
      </c>
      <c r="D1704">
        <v>1200.632202</v>
      </c>
      <c r="E1704">
        <v>1222.506226</v>
      </c>
      <c r="F1704">
        <v>1222.506226</v>
      </c>
      <c r="G1704">
        <v>16315929082</v>
      </c>
    </row>
    <row r="1705" spans="1:7" ht="13">
      <c r="A1705" s="22">
        <v>44751</v>
      </c>
      <c r="B1705">
        <v>1222.306885</v>
      </c>
      <c r="C1705">
        <v>1228.7679439999999</v>
      </c>
      <c r="D1705">
        <v>1209.377563</v>
      </c>
      <c r="E1705">
        <v>1216.9782709999999</v>
      </c>
      <c r="F1705">
        <v>1216.9782709999999</v>
      </c>
      <c r="G1705">
        <v>8821353104</v>
      </c>
    </row>
    <row r="1706" spans="1:7" ht="13">
      <c r="A1706" s="22">
        <v>44752</v>
      </c>
      <c r="B1706">
        <v>1216.904419</v>
      </c>
      <c r="C1706">
        <v>1216.904419</v>
      </c>
      <c r="D1706">
        <v>1157.1755370000001</v>
      </c>
      <c r="E1706">
        <v>1168.401611</v>
      </c>
      <c r="F1706">
        <v>1168.401611</v>
      </c>
      <c r="G1706">
        <v>10984558039</v>
      </c>
    </row>
    <row r="1707" spans="1:7" ht="13">
      <c r="A1707" s="22">
        <v>44753</v>
      </c>
      <c r="B1707">
        <v>1168.139038</v>
      </c>
      <c r="C1707">
        <v>1169.1938479999999</v>
      </c>
      <c r="D1707">
        <v>1095.002808</v>
      </c>
      <c r="E1707">
        <v>1097.236572</v>
      </c>
      <c r="F1707">
        <v>1097.236572</v>
      </c>
      <c r="G1707">
        <v>12064180410</v>
      </c>
    </row>
    <row r="1708" spans="1:7" ht="13">
      <c r="A1708" s="22">
        <v>44754</v>
      </c>
      <c r="B1708">
        <v>1097.259155</v>
      </c>
      <c r="C1708">
        <v>1097.259155</v>
      </c>
      <c r="D1708">
        <v>1038.13562</v>
      </c>
      <c r="E1708">
        <v>1038.19165</v>
      </c>
      <c r="F1708">
        <v>1038.19165</v>
      </c>
      <c r="G1708">
        <v>12583282453</v>
      </c>
    </row>
    <row r="1709" spans="1:7" ht="13">
      <c r="A1709" s="22">
        <v>44755</v>
      </c>
      <c r="B1709">
        <v>1038.1866460000001</v>
      </c>
      <c r="C1709">
        <v>1113.587158</v>
      </c>
      <c r="D1709">
        <v>1019.220337</v>
      </c>
      <c r="E1709">
        <v>1113.587158</v>
      </c>
      <c r="F1709">
        <v>1113.587158</v>
      </c>
      <c r="G1709">
        <v>18302588147</v>
      </c>
    </row>
    <row r="1710" spans="1:7" ht="13">
      <c r="A1710" s="22">
        <v>44756</v>
      </c>
      <c r="B1710">
        <v>1113.5157469999999</v>
      </c>
      <c r="C1710">
        <v>1202.9533690000001</v>
      </c>
      <c r="D1710">
        <v>1077.4057620000001</v>
      </c>
      <c r="E1710">
        <v>1191.526245</v>
      </c>
      <c r="F1710">
        <v>1191.526245</v>
      </c>
      <c r="G1710">
        <v>16688640823</v>
      </c>
    </row>
    <row r="1711" spans="1:7" ht="13">
      <c r="A1711" s="22">
        <v>44757</v>
      </c>
      <c r="B1711">
        <v>1191.6748050000001</v>
      </c>
      <c r="C1711">
        <v>1275.778198</v>
      </c>
      <c r="D1711">
        <v>1182.903198</v>
      </c>
      <c r="E1711">
        <v>1233.12915</v>
      </c>
      <c r="F1711">
        <v>1233.12915</v>
      </c>
      <c r="G1711">
        <v>17411448225</v>
      </c>
    </row>
    <row r="1712" spans="1:7" ht="13">
      <c r="A1712" s="22">
        <v>44758</v>
      </c>
      <c r="B1712">
        <v>1232.791626</v>
      </c>
      <c r="C1712">
        <v>1377.9445800000001</v>
      </c>
      <c r="D1712">
        <v>1195.605957</v>
      </c>
      <c r="E1712">
        <v>1352.6264650000001</v>
      </c>
      <c r="F1712">
        <v>1352.6264650000001</v>
      </c>
      <c r="G1712">
        <v>18364013796</v>
      </c>
    </row>
    <row r="1713" spans="1:7" ht="13">
      <c r="A1713" s="22">
        <v>44759</v>
      </c>
      <c r="B1713">
        <v>1353.205078</v>
      </c>
      <c r="C1713">
        <v>1378.4174800000001</v>
      </c>
      <c r="D1713">
        <v>1329.7633060000001</v>
      </c>
      <c r="E1713">
        <v>1338.6357419999999</v>
      </c>
      <c r="F1713">
        <v>1338.6357419999999</v>
      </c>
      <c r="G1713">
        <v>16079711737</v>
      </c>
    </row>
    <row r="1714" spans="1:7" ht="13">
      <c r="A1714" s="22">
        <v>44760</v>
      </c>
      <c r="B1714">
        <v>1338.80603</v>
      </c>
      <c r="C1714">
        <v>1578.7178960000001</v>
      </c>
      <c r="D1714">
        <v>1338.80603</v>
      </c>
      <c r="E1714">
        <v>1578.7178960000001</v>
      </c>
      <c r="F1714">
        <v>1578.7178960000001</v>
      </c>
      <c r="G1714">
        <v>27440420623</v>
      </c>
    </row>
    <row r="1715" spans="1:7" ht="13">
      <c r="A1715" s="22">
        <v>44761</v>
      </c>
      <c r="B1715">
        <v>1578.3839109999999</v>
      </c>
      <c r="C1715">
        <v>1607.033081</v>
      </c>
      <c r="D1715">
        <v>1501.7974850000001</v>
      </c>
      <c r="E1715">
        <v>1542.97522</v>
      </c>
      <c r="F1715">
        <v>1542.97522</v>
      </c>
      <c r="G1715">
        <v>27753529276</v>
      </c>
    </row>
    <row r="1716" spans="1:7" ht="13">
      <c r="A1716" s="22">
        <v>44762</v>
      </c>
      <c r="B1716">
        <v>1542.954346</v>
      </c>
      <c r="C1716">
        <v>1612.6457519999999</v>
      </c>
      <c r="D1716">
        <v>1500.8032229999999</v>
      </c>
      <c r="E1716">
        <v>1520.2006839999999</v>
      </c>
      <c r="F1716">
        <v>1520.2006839999999</v>
      </c>
      <c r="G1716">
        <v>22942708340</v>
      </c>
    </row>
    <row r="1717" spans="1:7" ht="13">
      <c r="A1717" s="22">
        <v>44763</v>
      </c>
      <c r="B1717">
        <v>1520.3745120000001</v>
      </c>
      <c r="C1717">
        <v>1595.7619629999999</v>
      </c>
      <c r="D1717">
        <v>1472.1854249999999</v>
      </c>
      <c r="E1717">
        <v>1576.7495120000001</v>
      </c>
      <c r="F1717">
        <v>1576.7495120000001</v>
      </c>
      <c r="G1717">
        <v>20009556587</v>
      </c>
    </row>
    <row r="1718" spans="1:7" ht="13">
      <c r="A1718" s="22">
        <v>44764</v>
      </c>
      <c r="B1718">
        <v>1576.745361</v>
      </c>
      <c r="C1718">
        <v>1641.2092290000001</v>
      </c>
      <c r="D1718">
        <v>1523.6417240000001</v>
      </c>
      <c r="E1718">
        <v>1537.4051509999999</v>
      </c>
      <c r="F1718">
        <v>1537.4051509999999</v>
      </c>
      <c r="G1718">
        <v>18926100582</v>
      </c>
    </row>
    <row r="1719" spans="1:7" ht="13">
      <c r="A1719" s="22">
        <v>44765</v>
      </c>
      <c r="B1719">
        <v>1536.4573969999999</v>
      </c>
      <c r="C1719">
        <v>1591.632568</v>
      </c>
      <c r="D1719">
        <v>1495.678101</v>
      </c>
      <c r="E1719">
        <v>1549.2974850000001</v>
      </c>
      <c r="F1719">
        <v>1549.2974850000001</v>
      </c>
      <c r="G1719">
        <v>14998811383</v>
      </c>
    </row>
    <row r="1720" spans="1:7" ht="13">
      <c r="A1720" s="22">
        <v>44766</v>
      </c>
      <c r="B1720">
        <v>1549.222534</v>
      </c>
      <c r="C1720">
        <v>1654.428711</v>
      </c>
      <c r="D1720">
        <v>1548.671143</v>
      </c>
      <c r="E1720">
        <v>1599.4766850000001</v>
      </c>
      <c r="F1720">
        <v>1599.4766850000001</v>
      </c>
      <c r="G1720">
        <v>17217849557</v>
      </c>
    </row>
    <row r="1721" spans="1:7" ht="13">
      <c r="A1721" s="22">
        <v>44767</v>
      </c>
      <c r="B1721">
        <v>1599.1572269999999</v>
      </c>
      <c r="C1721">
        <v>1605.336914</v>
      </c>
      <c r="D1721">
        <v>1445.383423</v>
      </c>
      <c r="E1721">
        <v>1445.383423</v>
      </c>
      <c r="F1721">
        <v>1445.383423</v>
      </c>
      <c r="G1721">
        <v>20585056021</v>
      </c>
    </row>
    <row r="1722" spans="1:7" ht="13">
      <c r="A1722" s="22">
        <v>44768</v>
      </c>
      <c r="B1722">
        <v>1445.1511230000001</v>
      </c>
      <c r="C1722">
        <v>1445.1511230000001</v>
      </c>
      <c r="D1722">
        <v>1362.9516599999999</v>
      </c>
      <c r="E1722">
        <v>1441.806763</v>
      </c>
      <c r="F1722">
        <v>1441.806763</v>
      </c>
      <c r="G1722">
        <v>18238563509</v>
      </c>
    </row>
    <row r="1723" spans="1:7" ht="13">
      <c r="A1723" s="22">
        <v>44769</v>
      </c>
      <c r="B1723">
        <v>1443.726807</v>
      </c>
      <c r="C1723">
        <v>1636.799438</v>
      </c>
      <c r="D1723">
        <v>1423.6188959999999</v>
      </c>
      <c r="E1723">
        <v>1636.2326660000001</v>
      </c>
      <c r="F1723">
        <v>1636.2326660000001</v>
      </c>
      <c r="G1723">
        <v>23007524016</v>
      </c>
    </row>
    <row r="1724" spans="1:7" ht="13">
      <c r="A1724" s="22">
        <v>44770</v>
      </c>
      <c r="B1724">
        <v>1636.2319339999999</v>
      </c>
      <c r="C1724">
        <v>1774.5764160000001</v>
      </c>
      <c r="D1724">
        <v>1604.890991</v>
      </c>
      <c r="E1724">
        <v>1725.4681399999999</v>
      </c>
      <c r="F1724">
        <v>1725.4681399999999</v>
      </c>
      <c r="G1724">
        <v>27231399966</v>
      </c>
    </row>
    <row r="1725" spans="1:7" ht="13">
      <c r="A1725" s="22">
        <v>44771</v>
      </c>
      <c r="B1725">
        <v>1725.6239009999999</v>
      </c>
      <c r="C1725">
        <v>1759.884033</v>
      </c>
      <c r="D1725">
        <v>1662.791138</v>
      </c>
      <c r="E1725">
        <v>1727.406982</v>
      </c>
      <c r="F1725">
        <v>1727.406982</v>
      </c>
      <c r="G1725">
        <v>23249531113</v>
      </c>
    </row>
    <row r="1726" spans="1:7" ht="13">
      <c r="A1726" s="22">
        <v>44772</v>
      </c>
      <c r="B1726">
        <v>1727.0618899999999</v>
      </c>
      <c r="C1726">
        <v>1738.016846</v>
      </c>
      <c r="D1726">
        <v>1678.1080320000001</v>
      </c>
      <c r="E1726">
        <v>1695.969482</v>
      </c>
      <c r="F1726">
        <v>1695.969482</v>
      </c>
      <c r="G1726">
        <v>15576977870</v>
      </c>
    </row>
    <row r="1727" spans="1:7" ht="13">
      <c r="A1727" s="22">
        <v>44773</v>
      </c>
      <c r="B1727">
        <v>1695.8847659999999</v>
      </c>
      <c r="C1727">
        <v>1745.8831789999999</v>
      </c>
      <c r="D1727">
        <v>1672.612793</v>
      </c>
      <c r="E1727">
        <v>1681.5173339999999</v>
      </c>
      <c r="F1727">
        <v>1681.5173339999999</v>
      </c>
      <c r="G1727">
        <v>14200735370</v>
      </c>
    </row>
    <row r="1728" spans="1:7" ht="13">
      <c r="A1728" s="22">
        <v>44774</v>
      </c>
      <c r="B1728">
        <v>1681.445557</v>
      </c>
      <c r="C1728">
        <v>1700.1708980000001</v>
      </c>
      <c r="D1728">
        <v>1613.4160159999999</v>
      </c>
      <c r="E1728">
        <v>1635.1958010000001</v>
      </c>
      <c r="F1728">
        <v>1635.1958010000001</v>
      </c>
      <c r="G1728">
        <v>16191371176</v>
      </c>
    </row>
    <row r="1729" spans="1:7" ht="13">
      <c r="A1729" s="22">
        <v>44775</v>
      </c>
      <c r="B1729">
        <v>1634.645874</v>
      </c>
      <c r="C1729">
        <v>1672.6297609999999</v>
      </c>
      <c r="D1729">
        <v>1567.8510739999999</v>
      </c>
      <c r="E1729">
        <v>1632.9454350000001</v>
      </c>
      <c r="F1729">
        <v>1632.9454350000001</v>
      </c>
      <c r="G1729">
        <v>20426082309</v>
      </c>
    </row>
    <row r="1730" spans="1:7" ht="13">
      <c r="A1730" s="22">
        <v>44776</v>
      </c>
      <c r="B1730">
        <v>1633.0512699999999</v>
      </c>
      <c r="C1730">
        <v>1678.0982670000001</v>
      </c>
      <c r="D1730">
        <v>1595.6345209999999</v>
      </c>
      <c r="E1730">
        <v>1618.8745120000001</v>
      </c>
      <c r="F1730">
        <v>1618.8745120000001</v>
      </c>
      <c r="G1730">
        <v>16786218830</v>
      </c>
    </row>
    <row r="1731" spans="1:7" ht="13">
      <c r="A1731" s="22">
        <v>44777</v>
      </c>
      <c r="B1731">
        <v>1618.8867190000001</v>
      </c>
      <c r="C1731">
        <v>1658.5115969999999</v>
      </c>
      <c r="D1731">
        <v>1585.326538</v>
      </c>
      <c r="E1731">
        <v>1608.205811</v>
      </c>
      <c r="F1731">
        <v>1608.205811</v>
      </c>
      <c r="G1731">
        <v>14467440626</v>
      </c>
    </row>
    <row r="1732" spans="1:7" ht="13">
      <c r="A1732" s="22">
        <v>44778</v>
      </c>
      <c r="B1732">
        <v>1607.5239260000001</v>
      </c>
      <c r="C1732">
        <v>1732.254639</v>
      </c>
      <c r="D1732">
        <v>1606.4970699999999</v>
      </c>
      <c r="E1732">
        <v>1732.254639</v>
      </c>
      <c r="F1732">
        <v>1732.254639</v>
      </c>
      <c r="G1732">
        <v>18546491876</v>
      </c>
    </row>
    <row r="1733" spans="1:7" ht="13">
      <c r="A1733" s="22">
        <v>44779</v>
      </c>
      <c r="B1733">
        <v>1732.6611330000001</v>
      </c>
      <c r="C1733">
        <v>1744.3264160000001</v>
      </c>
      <c r="D1733">
        <v>1691.658081</v>
      </c>
      <c r="E1733">
        <v>1691.658081</v>
      </c>
      <c r="F1733">
        <v>1691.658081</v>
      </c>
      <c r="G1733">
        <v>11757911705</v>
      </c>
    </row>
    <row r="1734" spans="1:7" ht="13">
      <c r="A1734" s="22">
        <v>44780</v>
      </c>
      <c r="B1734">
        <v>1691.7779539999999</v>
      </c>
      <c r="C1734">
        <v>1724.7891850000001</v>
      </c>
      <c r="D1734">
        <v>1672.908447</v>
      </c>
      <c r="E1734">
        <v>1699.3508300000001</v>
      </c>
      <c r="F1734">
        <v>1699.3508300000001</v>
      </c>
      <c r="G1734">
        <v>10252090340</v>
      </c>
    </row>
    <row r="1735" spans="1:7" ht="13">
      <c r="A1735" s="22">
        <v>44781</v>
      </c>
      <c r="B1735">
        <v>1699.693481</v>
      </c>
      <c r="C1735">
        <v>1806.886475</v>
      </c>
      <c r="D1735">
        <v>1697.4079589999999</v>
      </c>
      <c r="E1735">
        <v>1775.5161129999999</v>
      </c>
      <c r="F1735">
        <v>1775.5161129999999</v>
      </c>
      <c r="G1735">
        <v>16841424404</v>
      </c>
    </row>
    <row r="1736" spans="1:7" ht="13">
      <c r="A1736" s="22">
        <v>44782</v>
      </c>
      <c r="B1736">
        <v>1776.071289</v>
      </c>
      <c r="C1736">
        <v>1786.1225589999999</v>
      </c>
      <c r="D1736">
        <v>1675.8498540000001</v>
      </c>
      <c r="E1736">
        <v>1703.025024</v>
      </c>
      <c r="F1736">
        <v>1703.025024</v>
      </c>
      <c r="G1736">
        <v>16368619692</v>
      </c>
    </row>
    <row r="1737" spans="1:7" ht="13">
      <c r="A1737" s="22">
        <v>44783</v>
      </c>
      <c r="B1737">
        <v>1702.9064940000001</v>
      </c>
      <c r="C1737">
        <v>1869.400635</v>
      </c>
      <c r="D1737">
        <v>1665.0904539999999</v>
      </c>
      <c r="E1737">
        <v>1851.7426760000001</v>
      </c>
      <c r="F1737">
        <v>1851.7426760000001</v>
      </c>
      <c r="G1737">
        <v>23512477984</v>
      </c>
    </row>
    <row r="1738" spans="1:7" ht="13">
      <c r="A1738" s="22">
        <v>44784</v>
      </c>
      <c r="B1738">
        <v>1851.8283690000001</v>
      </c>
      <c r="C1738">
        <v>1927.9392089999999</v>
      </c>
      <c r="D1738">
        <v>1851.8283690000001</v>
      </c>
      <c r="E1738">
        <v>1881.224121</v>
      </c>
      <c r="F1738">
        <v>1881.224121</v>
      </c>
      <c r="G1738">
        <v>23826986482</v>
      </c>
    </row>
    <row r="1739" spans="1:7" ht="13">
      <c r="A1739" s="22">
        <v>44785</v>
      </c>
      <c r="B1739">
        <v>1880.8991699999999</v>
      </c>
      <c r="C1739">
        <v>1957.5529790000001</v>
      </c>
      <c r="D1739">
        <v>1860.083496</v>
      </c>
      <c r="E1739">
        <v>1957.2464600000001</v>
      </c>
      <c r="F1739">
        <v>1957.2464600000001</v>
      </c>
      <c r="G1739">
        <v>17168141904</v>
      </c>
    </row>
    <row r="1740" spans="1:7" ht="13">
      <c r="A1740" s="22">
        <v>44786</v>
      </c>
      <c r="B1740">
        <v>1957.3339840000001</v>
      </c>
      <c r="C1740">
        <v>2013.755737</v>
      </c>
      <c r="D1740">
        <v>1948.5952150000001</v>
      </c>
      <c r="E1740">
        <v>1981.336548</v>
      </c>
      <c r="F1740">
        <v>1981.336548</v>
      </c>
      <c r="G1740">
        <v>16038975216</v>
      </c>
    </row>
    <row r="1741" spans="1:7" ht="13">
      <c r="A1741" s="22">
        <v>44787</v>
      </c>
      <c r="B1741">
        <v>1981.782471</v>
      </c>
      <c r="C1741">
        <v>2022.791504</v>
      </c>
      <c r="D1741">
        <v>1919.0101320000001</v>
      </c>
      <c r="E1741">
        <v>1936.8020019999999</v>
      </c>
      <c r="F1741">
        <v>1936.8020019999999</v>
      </c>
      <c r="G1741">
        <v>14062754456</v>
      </c>
    </row>
    <row r="1742" spans="1:7" ht="13">
      <c r="A1742" s="22">
        <v>44788</v>
      </c>
      <c r="B1742">
        <v>1936.7604980000001</v>
      </c>
      <c r="C1742">
        <v>2007.210327</v>
      </c>
      <c r="D1742">
        <v>1881.856812</v>
      </c>
      <c r="E1742">
        <v>1904.228149</v>
      </c>
      <c r="F1742">
        <v>1904.228149</v>
      </c>
      <c r="G1742">
        <v>20349931313</v>
      </c>
    </row>
    <row r="1743" spans="1:7" ht="13">
      <c r="A1743" s="22">
        <v>44789</v>
      </c>
      <c r="B1743">
        <v>1902.83313</v>
      </c>
      <c r="C1743">
        <v>1910.745361</v>
      </c>
      <c r="D1743">
        <v>1862.2734379999999</v>
      </c>
      <c r="E1743">
        <v>1878.139404</v>
      </c>
      <c r="F1743">
        <v>1878.139404</v>
      </c>
      <c r="G1743">
        <v>15637578930</v>
      </c>
    </row>
    <row r="1744" spans="1:7" ht="13">
      <c r="A1744" s="22">
        <v>44790</v>
      </c>
      <c r="B1744">
        <v>1877.9343260000001</v>
      </c>
      <c r="C1744">
        <v>1951.675659</v>
      </c>
      <c r="D1744">
        <v>1823.5322269999999</v>
      </c>
      <c r="E1744">
        <v>1832.999634</v>
      </c>
      <c r="F1744">
        <v>1832.999634</v>
      </c>
      <c r="G1744">
        <v>20308508124</v>
      </c>
    </row>
    <row r="1745" spans="1:7" ht="13">
      <c r="A1745" s="22">
        <v>44791</v>
      </c>
      <c r="B1745">
        <v>1833.7155760000001</v>
      </c>
      <c r="C1745">
        <v>1876.376953</v>
      </c>
      <c r="D1745">
        <v>1826.957764</v>
      </c>
      <c r="E1745">
        <v>1847.0078129999999</v>
      </c>
      <c r="F1745">
        <v>1847.0078129999999</v>
      </c>
      <c r="G1745">
        <v>14999352229</v>
      </c>
    </row>
    <row r="1746" spans="1:7" ht="13">
      <c r="A1746" s="22">
        <v>44792</v>
      </c>
      <c r="B1746">
        <v>1847.095337</v>
      </c>
      <c r="C1746">
        <v>1847.095337</v>
      </c>
      <c r="D1746">
        <v>1611.3388669999999</v>
      </c>
      <c r="E1746">
        <v>1612.9873050000001</v>
      </c>
      <c r="F1746">
        <v>1612.9873050000001</v>
      </c>
      <c r="G1746">
        <v>25906358731</v>
      </c>
    </row>
    <row r="1747" spans="1:7" ht="13">
      <c r="A1747" s="22">
        <v>44793</v>
      </c>
      <c r="B1747">
        <v>1612.650635</v>
      </c>
      <c r="C1747">
        <v>1652.21875</v>
      </c>
      <c r="D1747">
        <v>1534.298828</v>
      </c>
      <c r="E1747">
        <v>1577.003784</v>
      </c>
      <c r="F1747">
        <v>1577.003784</v>
      </c>
      <c r="G1747">
        <v>18334580263</v>
      </c>
    </row>
    <row r="1748" spans="1:7" ht="13">
      <c r="A1748" s="22">
        <v>44794</v>
      </c>
      <c r="B1748">
        <v>1576.5435789999999</v>
      </c>
      <c r="C1748">
        <v>1640.9365230000001</v>
      </c>
      <c r="D1748">
        <v>1569.046509</v>
      </c>
      <c r="E1748">
        <v>1619.31897</v>
      </c>
      <c r="F1748">
        <v>1619.31897</v>
      </c>
      <c r="G1748">
        <v>15849221752</v>
      </c>
    </row>
    <row r="1749" spans="1:7" ht="13">
      <c r="A1749" s="22">
        <v>44795</v>
      </c>
      <c r="B1749">
        <v>1619.16687</v>
      </c>
      <c r="C1749">
        <v>1622.7788089999999</v>
      </c>
      <c r="D1749">
        <v>1535.0147710000001</v>
      </c>
      <c r="E1749">
        <v>1622.5058590000001</v>
      </c>
      <c r="F1749">
        <v>1622.5058590000001</v>
      </c>
      <c r="G1749">
        <v>18557078599</v>
      </c>
    </row>
    <row r="1750" spans="1:7" ht="13">
      <c r="A1750" s="22">
        <v>44796</v>
      </c>
      <c r="B1750">
        <v>1622.939331</v>
      </c>
      <c r="C1750">
        <v>1666.676514</v>
      </c>
      <c r="D1750">
        <v>1569.4285890000001</v>
      </c>
      <c r="E1750">
        <v>1662.7698969999999</v>
      </c>
      <c r="F1750">
        <v>1662.7698969999999</v>
      </c>
      <c r="G1750">
        <v>18322041914</v>
      </c>
    </row>
    <row r="1751" spans="1:7" ht="13">
      <c r="A1751" s="22">
        <v>44797</v>
      </c>
      <c r="B1751">
        <v>1662.6954350000001</v>
      </c>
      <c r="C1751">
        <v>1686.5577390000001</v>
      </c>
      <c r="D1751">
        <v>1610.0992429999999</v>
      </c>
      <c r="E1751">
        <v>1657.0592039999999</v>
      </c>
      <c r="F1751">
        <v>1657.0592039999999</v>
      </c>
      <c r="G1751">
        <v>16780932907</v>
      </c>
    </row>
    <row r="1752" spans="1:7" ht="13">
      <c r="A1752" s="22">
        <v>44798</v>
      </c>
      <c r="B1752">
        <v>1657.336548</v>
      </c>
      <c r="C1752">
        <v>1718.1832280000001</v>
      </c>
      <c r="D1752">
        <v>1656.8560789999999</v>
      </c>
      <c r="E1752">
        <v>1696.4570309999999</v>
      </c>
      <c r="F1752">
        <v>1696.4570309999999</v>
      </c>
      <c r="G1752">
        <v>14818795695</v>
      </c>
    </row>
    <row r="1753" spans="1:7" ht="13">
      <c r="A1753" s="22">
        <v>44799</v>
      </c>
      <c r="B1753">
        <v>1696.3245850000001</v>
      </c>
      <c r="C1753">
        <v>1698.5610349999999</v>
      </c>
      <c r="D1753">
        <v>1498.77124</v>
      </c>
      <c r="E1753">
        <v>1507.782837</v>
      </c>
      <c r="F1753">
        <v>1507.782837</v>
      </c>
      <c r="G1753">
        <v>26713710143</v>
      </c>
    </row>
    <row r="1754" spans="1:7" ht="13">
      <c r="A1754" s="22">
        <v>44800</v>
      </c>
      <c r="B1754">
        <v>1508.156982</v>
      </c>
      <c r="C1754">
        <v>1517.150024</v>
      </c>
      <c r="D1754">
        <v>1454.2829589999999</v>
      </c>
      <c r="E1754">
        <v>1491.3950199999999</v>
      </c>
      <c r="F1754">
        <v>1491.3950199999999</v>
      </c>
      <c r="G1754">
        <v>18120831899</v>
      </c>
    </row>
    <row r="1755" spans="1:7" ht="13">
      <c r="A1755" s="22">
        <v>44801</v>
      </c>
      <c r="B1755">
        <v>1491.2067870000001</v>
      </c>
      <c r="C1755">
        <v>1505.7919919999999</v>
      </c>
      <c r="D1755">
        <v>1430.5473629999999</v>
      </c>
      <c r="E1755">
        <v>1430.5473629999999</v>
      </c>
      <c r="F1755">
        <v>1430.5473629999999</v>
      </c>
      <c r="G1755">
        <v>12823572918</v>
      </c>
    </row>
    <row r="1756" spans="1:7" ht="13">
      <c r="A1756" s="22">
        <v>44802</v>
      </c>
      <c r="B1756">
        <v>1430.439453</v>
      </c>
      <c r="C1756">
        <v>1556.3095699999999</v>
      </c>
      <c r="D1756">
        <v>1427.728394</v>
      </c>
      <c r="E1756">
        <v>1553.0373540000001</v>
      </c>
      <c r="F1756">
        <v>1553.0373540000001</v>
      </c>
      <c r="G1756">
        <v>17965837488</v>
      </c>
    </row>
    <row r="1757" spans="1:7" ht="13">
      <c r="A1757" s="22">
        <v>44803</v>
      </c>
      <c r="B1757">
        <v>1553.1889650000001</v>
      </c>
      <c r="C1757">
        <v>1600.461182</v>
      </c>
      <c r="D1757">
        <v>1480.8317870000001</v>
      </c>
      <c r="E1757">
        <v>1523.8388669999999</v>
      </c>
      <c r="F1757">
        <v>1523.8388669999999</v>
      </c>
      <c r="G1757">
        <v>21835784470</v>
      </c>
    </row>
    <row r="1758" spans="1:7" ht="13">
      <c r="A1758" s="22">
        <v>44804</v>
      </c>
      <c r="B1758">
        <v>1524.286499</v>
      </c>
      <c r="C1758">
        <v>1612.3588870000001</v>
      </c>
      <c r="D1758">
        <v>1524.286499</v>
      </c>
      <c r="E1758">
        <v>1553.684937</v>
      </c>
      <c r="F1758">
        <v>1553.684937</v>
      </c>
      <c r="G1758">
        <v>20591680941</v>
      </c>
    </row>
    <row r="1759" spans="1:7" ht="13">
      <c r="A1759" s="22">
        <v>44805</v>
      </c>
      <c r="B1759">
        <v>1553.7563479999999</v>
      </c>
      <c r="C1759">
        <v>1593.082764</v>
      </c>
      <c r="D1759">
        <v>1520.1883539999999</v>
      </c>
      <c r="E1759">
        <v>1586.1767580000001</v>
      </c>
      <c r="F1759">
        <v>1586.1767580000001</v>
      </c>
      <c r="G1759">
        <v>16434276817</v>
      </c>
    </row>
    <row r="1760" spans="1:7" ht="13">
      <c r="A1760" s="22">
        <v>44806</v>
      </c>
      <c r="B1760">
        <v>1586.0179439999999</v>
      </c>
      <c r="C1760">
        <v>1643.1832280000001</v>
      </c>
      <c r="D1760">
        <v>1551.8779300000001</v>
      </c>
      <c r="E1760">
        <v>1577.2204589999999</v>
      </c>
      <c r="F1760">
        <v>1577.2204589999999</v>
      </c>
      <c r="G1760">
        <v>17708478709</v>
      </c>
    </row>
    <row r="1761" spans="1:7" ht="13">
      <c r="A1761" s="22">
        <v>44807</v>
      </c>
      <c r="B1761">
        <v>1577.213745</v>
      </c>
      <c r="C1761">
        <v>1579.454346</v>
      </c>
      <c r="D1761">
        <v>1541.6721190000001</v>
      </c>
      <c r="E1761">
        <v>1556.8726810000001</v>
      </c>
      <c r="F1761">
        <v>1556.8726810000001</v>
      </c>
      <c r="G1761">
        <v>9516825994</v>
      </c>
    </row>
    <row r="1762" spans="1:7" ht="13">
      <c r="A1762" s="22">
        <v>44808</v>
      </c>
      <c r="B1762">
        <v>1556.895874</v>
      </c>
      <c r="C1762">
        <v>1578.0092770000001</v>
      </c>
      <c r="D1762">
        <v>1543.6988530000001</v>
      </c>
      <c r="E1762">
        <v>1577.6416019999999</v>
      </c>
      <c r="F1762">
        <v>1577.6416019999999</v>
      </c>
      <c r="G1762">
        <v>8884144998</v>
      </c>
    </row>
    <row r="1763" spans="1:7" ht="13">
      <c r="A1763" s="22">
        <v>44809</v>
      </c>
      <c r="B1763">
        <v>1577.884033</v>
      </c>
      <c r="C1763">
        <v>1621.6613769999999</v>
      </c>
      <c r="D1763">
        <v>1559.7818600000001</v>
      </c>
      <c r="E1763">
        <v>1617.1832280000001</v>
      </c>
      <c r="F1763">
        <v>1617.1832280000001</v>
      </c>
      <c r="G1763">
        <v>13060541168</v>
      </c>
    </row>
    <row r="1764" spans="1:7" ht="13">
      <c r="A1764" s="22">
        <v>44810</v>
      </c>
      <c r="B1764">
        <v>1617.2402340000001</v>
      </c>
      <c r="C1764">
        <v>1680.595337</v>
      </c>
      <c r="D1764">
        <v>1561.7485349999999</v>
      </c>
      <c r="E1764">
        <v>1561.7485349999999</v>
      </c>
      <c r="F1764">
        <v>1561.7485349999999</v>
      </c>
      <c r="G1764">
        <v>22946059125</v>
      </c>
    </row>
    <row r="1765" spans="1:7" ht="13">
      <c r="A1765" s="22">
        <v>44811</v>
      </c>
      <c r="B1765">
        <v>1560.9067379999999</v>
      </c>
      <c r="C1765">
        <v>1651.0511469999999</v>
      </c>
      <c r="D1765">
        <v>1500.013672</v>
      </c>
      <c r="E1765">
        <v>1629.9063719999999</v>
      </c>
      <c r="F1765">
        <v>1629.9063719999999</v>
      </c>
      <c r="G1765">
        <v>19560363854</v>
      </c>
    </row>
    <row r="1766" spans="1:7" ht="13">
      <c r="A1766" s="22">
        <v>44812</v>
      </c>
      <c r="B1766">
        <v>1629.8051760000001</v>
      </c>
      <c r="C1766">
        <v>1655.064087</v>
      </c>
      <c r="D1766">
        <v>1603.0638429999999</v>
      </c>
      <c r="E1766">
        <v>1635.3476559999999</v>
      </c>
      <c r="F1766">
        <v>1635.3476559999999</v>
      </c>
      <c r="G1766">
        <v>17621046717</v>
      </c>
    </row>
    <row r="1767" spans="1:7" ht="13">
      <c r="A1767" s="22">
        <v>44813</v>
      </c>
      <c r="B1767">
        <v>1635.1877440000001</v>
      </c>
      <c r="C1767">
        <v>1735.809814</v>
      </c>
      <c r="D1767">
        <v>1632.836548</v>
      </c>
      <c r="E1767">
        <v>1719.0854489999999</v>
      </c>
      <c r="F1767">
        <v>1719.0854489999999</v>
      </c>
      <c r="G1767">
        <v>20242323690</v>
      </c>
    </row>
    <row r="1768" spans="1:7" ht="13">
      <c r="A1768" s="22">
        <v>44814</v>
      </c>
      <c r="B1768">
        <v>1718.9613039999999</v>
      </c>
      <c r="C1768">
        <v>1784.497803</v>
      </c>
      <c r="D1768">
        <v>1710.2969969999999</v>
      </c>
      <c r="E1768">
        <v>1776.2037350000001</v>
      </c>
      <c r="F1768">
        <v>1776.2037350000001</v>
      </c>
      <c r="G1768">
        <v>13130928217</v>
      </c>
    </row>
    <row r="1769" spans="1:7" ht="13">
      <c r="A1769" s="22">
        <v>44815</v>
      </c>
      <c r="B1769">
        <v>1775.9760739999999</v>
      </c>
      <c r="C1769">
        <v>1782.7298579999999</v>
      </c>
      <c r="D1769">
        <v>1730.1647949999999</v>
      </c>
      <c r="E1769">
        <v>1761.8000489999999</v>
      </c>
      <c r="F1769">
        <v>1761.8000489999999</v>
      </c>
      <c r="G1769">
        <v>12464301922</v>
      </c>
    </row>
    <row r="1770" spans="1:7" ht="13">
      <c r="A1770" s="22">
        <v>44816</v>
      </c>
      <c r="B1770">
        <v>1762.0848390000001</v>
      </c>
      <c r="C1770">
        <v>1778.163452</v>
      </c>
      <c r="D1770">
        <v>1698.293457</v>
      </c>
      <c r="E1770">
        <v>1713.765259</v>
      </c>
      <c r="F1770">
        <v>1713.765259</v>
      </c>
      <c r="G1770">
        <v>17688391310</v>
      </c>
    </row>
    <row r="1771" spans="1:7" ht="13">
      <c r="A1771" s="22">
        <v>44817</v>
      </c>
      <c r="B1771">
        <v>1713.962524</v>
      </c>
      <c r="C1771">
        <v>1745.779053</v>
      </c>
      <c r="D1771">
        <v>1564.0318600000001</v>
      </c>
      <c r="E1771">
        <v>1580.7879640000001</v>
      </c>
      <c r="F1771">
        <v>1580.7879640000001</v>
      </c>
      <c r="G1771">
        <v>23066821734</v>
      </c>
    </row>
    <row r="1772" spans="1:7" ht="13">
      <c r="A1772" s="22">
        <v>44818</v>
      </c>
      <c r="B1772">
        <v>1574.858154</v>
      </c>
      <c r="C1772">
        <v>1642.1572269999999</v>
      </c>
      <c r="D1772">
        <v>1564.0318600000001</v>
      </c>
      <c r="E1772">
        <v>1634.755005</v>
      </c>
      <c r="F1772">
        <v>1634.755005</v>
      </c>
      <c r="G1772">
        <v>17897150206</v>
      </c>
    </row>
    <row r="1773" spans="1:7" ht="13">
      <c r="A1773" s="22">
        <v>44819</v>
      </c>
      <c r="B1773">
        <v>1635.0830080000001</v>
      </c>
      <c r="C1773">
        <v>1648.9456789999999</v>
      </c>
      <c r="D1773">
        <v>1466.139404</v>
      </c>
      <c r="E1773">
        <v>1471.693481</v>
      </c>
      <c r="F1773">
        <v>1471.693481</v>
      </c>
      <c r="G1773">
        <v>26946275878</v>
      </c>
    </row>
    <row r="1774" spans="1:7" ht="13">
      <c r="A1774" s="22">
        <v>44820</v>
      </c>
      <c r="B1774">
        <v>1471.928345</v>
      </c>
      <c r="C1774">
        <v>1480.5642089999999</v>
      </c>
      <c r="D1774">
        <v>1415.5812989999999</v>
      </c>
      <c r="E1774">
        <v>1432.447754</v>
      </c>
      <c r="F1774">
        <v>1432.447754</v>
      </c>
      <c r="G1774">
        <v>16764804299</v>
      </c>
    </row>
    <row r="1775" spans="1:7" ht="13">
      <c r="A1775" s="22">
        <v>44821</v>
      </c>
      <c r="B1775">
        <v>1432.8764650000001</v>
      </c>
      <c r="C1775">
        <v>1473.0604249999999</v>
      </c>
      <c r="D1775">
        <v>1415.0423579999999</v>
      </c>
      <c r="E1775">
        <v>1469.7416989999999</v>
      </c>
      <c r="F1775">
        <v>1469.7416989999999</v>
      </c>
      <c r="G1775">
        <v>10798098671</v>
      </c>
    </row>
    <row r="1776" spans="1:7" ht="13">
      <c r="A1776" s="22">
        <v>44822</v>
      </c>
      <c r="B1776">
        <v>1469.7054439999999</v>
      </c>
      <c r="C1776">
        <v>1469.7054439999999</v>
      </c>
      <c r="D1776">
        <v>1331.494751</v>
      </c>
      <c r="E1776">
        <v>1335.3291019999999</v>
      </c>
      <c r="F1776">
        <v>1335.3291019999999</v>
      </c>
      <c r="G1776">
        <v>15762284723</v>
      </c>
    </row>
    <row r="1777" spans="1:7" ht="13">
      <c r="A1777" s="22">
        <v>44823</v>
      </c>
      <c r="B1777">
        <v>1335.2707519999999</v>
      </c>
      <c r="C1777">
        <v>1388.272217</v>
      </c>
      <c r="D1777">
        <v>1287.4208980000001</v>
      </c>
      <c r="E1777">
        <v>1377.5413820000001</v>
      </c>
      <c r="F1777">
        <v>1377.5413820000001</v>
      </c>
      <c r="G1777">
        <v>18712714223</v>
      </c>
    </row>
    <row r="1778" spans="1:7" ht="13">
      <c r="A1778" s="22">
        <v>44824</v>
      </c>
      <c r="B1778">
        <v>1377.619019</v>
      </c>
      <c r="C1778">
        <v>1381.965698</v>
      </c>
      <c r="D1778">
        <v>1319.2014160000001</v>
      </c>
      <c r="E1778">
        <v>1324.3881839999999</v>
      </c>
      <c r="F1778">
        <v>1324.3881839999999</v>
      </c>
      <c r="G1778">
        <v>14722317220</v>
      </c>
    </row>
    <row r="1779" spans="1:7" ht="13">
      <c r="A1779" s="22">
        <v>44825</v>
      </c>
      <c r="B1779">
        <v>1324.2155760000001</v>
      </c>
      <c r="C1779">
        <v>1384.4769289999999</v>
      </c>
      <c r="D1779">
        <v>1229.4267580000001</v>
      </c>
      <c r="E1779">
        <v>1252.607788</v>
      </c>
      <c r="F1779">
        <v>1252.607788</v>
      </c>
      <c r="G1779">
        <v>20643507800</v>
      </c>
    </row>
    <row r="1780" spans="1:7" ht="13">
      <c r="A1780" s="22">
        <v>44826</v>
      </c>
      <c r="B1780">
        <v>1251.5673830000001</v>
      </c>
      <c r="C1780">
        <v>1336.157837</v>
      </c>
      <c r="D1780">
        <v>1240.9682620000001</v>
      </c>
      <c r="E1780">
        <v>1327.6801760000001</v>
      </c>
      <c r="F1780">
        <v>1327.6801760000001</v>
      </c>
      <c r="G1780">
        <v>18461527259</v>
      </c>
    </row>
    <row r="1781" spans="1:7" ht="13">
      <c r="A1781" s="22">
        <v>44827</v>
      </c>
      <c r="B1781">
        <v>1327.4812010000001</v>
      </c>
      <c r="C1781">
        <v>1353.2883300000001</v>
      </c>
      <c r="D1781">
        <v>1270.1983640000001</v>
      </c>
      <c r="E1781">
        <v>1328.2595209999999</v>
      </c>
      <c r="F1781">
        <v>1328.2595209999999</v>
      </c>
      <c r="G1781">
        <v>18771106339</v>
      </c>
    </row>
    <row r="1782" spans="1:7" ht="13">
      <c r="A1782" s="22">
        <v>44828</v>
      </c>
      <c r="B1782">
        <v>1328.244629</v>
      </c>
      <c r="C1782">
        <v>1346.255249</v>
      </c>
      <c r="D1782">
        <v>1312.640259</v>
      </c>
      <c r="E1782">
        <v>1317.9932859999999</v>
      </c>
      <c r="F1782">
        <v>1317.9932859999999</v>
      </c>
      <c r="G1782">
        <v>12098209717</v>
      </c>
    </row>
    <row r="1783" spans="1:7" ht="13">
      <c r="A1783" s="22">
        <v>44829</v>
      </c>
      <c r="B1783">
        <v>1317.9384769999999</v>
      </c>
      <c r="C1783">
        <v>1333.3713379999999</v>
      </c>
      <c r="D1783">
        <v>1275.627686</v>
      </c>
      <c r="E1783">
        <v>1294.216797</v>
      </c>
      <c r="F1783">
        <v>1294.216797</v>
      </c>
      <c r="G1783">
        <v>11802651633</v>
      </c>
    </row>
    <row r="1784" spans="1:7" ht="13">
      <c r="A1784" s="22">
        <v>44830</v>
      </c>
      <c r="B1784">
        <v>1294.3861079999999</v>
      </c>
      <c r="C1784">
        <v>1335.5263669999999</v>
      </c>
      <c r="D1784">
        <v>1282.0493160000001</v>
      </c>
      <c r="E1784">
        <v>1335.3201899999999</v>
      </c>
      <c r="F1784">
        <v>1335.3201899999999</v>
      </c>
      <c r="G1784">
        <v>16034549271</v>
      </c>
    </row>
    <row r="1785" spans="1:7" ht="13">
      <c r="A1785" s="22">
        <v>44831</v>
      </c>
      <c r="B1785">
        <v>1335.3370359999999</v>
      </c>
      <c r="C1785">
        <v>1396.8914789999999</v>
      </c>
      <c r="D1785">
        <v>1308.9914550000001</v>
      </c>
      <c r="E1785">
        <v>1330.127686</v>
      </c>
      <c r="F1785">
        <v>1330.127686</v>
      </c>
      <c r="G1785">
        <v>17870598937</v>
      </c>
    </row>
    <row r="1786" spans="1:7" ht="13">
      <c r="A1786" s="22">
        <v>44832</v>
      </c>
      <c r="B1786">
        <v>1329.5413820000001</v>
      </c>
      <c r="C1786">
        <v>1351.9644780000001</v>
      </c>
      <c r="D1786">
        <v>1267.869263</v>
      </c>
      <c r="E1786">
        <v>1337.410889</v>
      </c>
      <c r="F1786">
        <v>1337.410889</v>
      </c>
      <c r="G1786">
        <v>18994979566</v>
      </c>
    </row>
    <row r="1787" spans="1:7" ht="13">
      <c r="A1787" s="22">
        <v>44833</v>
      </c>
      <c r="B1787">
        <v>1337.554443</v>
      </c>
      <c r="C1787">
        <v>1348.1076660000001</v>
      </c>
      <c r="D1787">
        <v>1293.1933590000001</v>
      </c>
      <c r="E1787">
        <v>1335.6523440000001</v>
      </c>
      <c r="F1787">
        <v>1335.6523440000001</v>
      </c>
      <c r="G1787">
        <v>13796915736</v>
      </c>
    </row>
    <row r="1788" spans="1:7" ht="13">
      <c r="A1788" s="22">
        <v>44834</v>
      </c>
      <c r="B1788">
        <v>1335.6464840000001</v>
      </c>
      <c r="C1788">
        <v>1368.743408</v>
      </c>
      <c r="D1788">
        <v>1320.3831789999999</v>
      </c>
      <c r="E1788">
        <v>1327.978638</v>
      </c>
      <c r="F1788">
        <v>1327.978638</v>
      </c>
      <c r="G1788">
        <v>14250100093</v>
      </c>
    </row>
    <row r="1789" spans="1:7" ht="13">
      <c r="A1789" s="22">
        <v>44835</v>
      </c>
      <c r="B1789">
        <v>1328.193726</v>
      </c>
      <c r="C1789">
        <v>1332.5164789999999</v>
      </c>
      <c r="D1789">
        <v>1306.102539</v>
      </c>
      <c r="E1789">
        <v>1311.644409</v>
      </c>
      <c r="F1789">
        <v>1311.644409</v>
      </c>
      <c r="G1789">
        <v>6227961237</v>
      </c>
    </row>
    <row r="1790" spans="1:7" ht="13">
      <c r="A1790" s="22">
        <v>44836</v>
      </c>
      <c r="B1790">
        <v>1311.753418</v>
      </c>
      <c r="C1790">
        <v>1316.330078</v>
      </c>
      <c r="D1790">
        <v>1275.3360600000001</v>
      </c>
      <c r="E1790">
        <v>1276.0935059999999</v>
      </c>
      <c r="F1790">
        <v>1276.0935059999999</v>
      </c>
      <c r="G1790">
        <v>7578351650</v>
      </c>
    </row>
    <row r="1791" spans="1:7" ht="13">
      <c r="A1791" s="22">
        <v>44837</v>
      </c>
      <c r="B1791">
        <v>1276.163452</v>
      </c>
      <c r="C1791">
        <v>1326.554443</v>
      </c>
      <c r="D1791">
        <v>1271.150879</v>
      </c>
      <c r="E1791">
        <v>1323.4392089999999</v>
      </c>
      <c r="F1791">
        <v>1323.4392089999999</v>
      </c>
      <c r="G1791">
        <v>10153070907</v>
      </c>
    </row>
    <row r="1792" spans="1:7" ht="13">
      <c r="A1792" s="22">
        <v>44838</v>
      </c>
      <c r="B1792">
        <v>1323.2783199999999</v>
      </c>
      <c r="C1792">
        <v>1364.970947</v>
      </c>
      <c r="D1792">
        <v>1320.0766599999999</v>
      </c>
      <c r="E1792">
        <v>1362.126587</v>
      </c>
      <c r="F1792">
        <v>1362.126587</v>
      </c>
      <c r="G1792">
        <v>10139774963</v>
      </c>
    </row>
    <row r="1793" spans="1:7" ht="13">
      <c r="A1793" s="22">
        <v>44839</v>
      </c>
      <c r="B1793">
        <v>1361.9729</v>
      </c>
      <c r="C1793">
        <v>1362.4517820000001</v>
      </c>
      <c r="D1793">
        <v>1320.8551030000001</v>
      </c>
      <c r="E1793">
        <v>1352.837158</v>
      </c>
      <c r="F1793">
        <v>1352.837158</v>
      </c>
      <c r="G1793">
        <v>9774451820</v>
      </c>
    </row>
    <row r="1794" spans="1:7" ht="13">
      <c r="A1794" s="22">
        <v>44840</v>
      </c>
      <c r="B1794">
        <v>1352.8066409999999</v>
      </c>
      <c r="C1794">
        <v>1380.4049070000001</v>
      </c>
      <c r="D1794">
        <v>1349.4499510000001</v>
      </c>
      <c r="E1794">
        <v>1351.7094729999999</v>
      </c>
      <c r="F1794">
        <v>1351.7094729999999</v>
      </c>
      <c r="G1794">
        <v>12033514861</v>
      </c>
    </row>
    <row r="1795" spans="1:7" ht="13">
      <c r="A1795" s="22">
        <v>44841</v>
      </c>
      <c r="B1795">
        <v>1351.8364260000001</v>
      </c>
      <c r="C1795">
        <v>1359.328125</v>
      </c>
      <c r="D1795">
        <v>1321.7460940000001</v>
      </c>
      <c r="E1795">
        <v>1332.5169679999999</v>
      </c>
      <c r="F1795">
        <v>1332.5169679999999</v>
      </c>
      <c r="G1795">
        <v>10061619355</v>
      </c>
    </row>
    <row r="1796" spans="1:7" ht="13">
      <c r="A1796" s="22">
        <v>44842</v>
      </c>
      <c r="B1796">
        <v>1332.3713379999999</v>
      </c>
      <c r="C1796">
        <v>1335.9548339999999</v>
      </c>
      <c r="D1796">
        <v>1307.0729980000001</v>
      </c>
      <c r="E1796">
        <v>1315.5004879999999</v>
      </c>
      <c r="F1796">
        <v>1315.5004879999999</v>
      </c>
      <c r="G1796">
        <v>5804676208</v>
      </c>
    </row>
    <row r="1797" spans="1:7" ht="13">
      <c r="A1797" s="22">
        <v>44843</v>
      </c>
      <c r="B1797">
        <v>1315.4602050000001</v>
      </c>
      <c r="C1797">
        <v>1327.668823</v>
      </c>
      <c r="D1797">
        <v>1309.3446039999999</v>
      </c>
      <c r="E1797">
        <v>1322.6042480000001</v>
      </c>
      <c r="F1797">
        <v>1322.6042480000001</v>
      </c>
      <c r="G1797">
        <v>5486230123</v>
      </c>
    </row>
    <row r="1798" spans="1:7" ht="13">
      <c r="A1798" s="22">
        <v>44844</v>
      </c>
      <c r="B1798">
        <v>1322.6186520000001</v>
      </c>
      <c r="C1798">
        <v>1335.66272</v>
      </c>
      <c r="D1798">
        <v>1291.3376459999999</v>
      </c>
      <c r="E1798">
        <v>1291.3376459999999</v>
      </c>
      <c r="F1798">
        <v>1291.3376459999999</v>
      </c>
      <c r="G1798">
        <v>8794491050</v>
      </c>
    </row>
    <row r="1799" spans="1:7" ht="13">
      <c r="A1799" s="22">
        <v>44845</v>
      </c>
      <c r="B1799">
        <v>1291.1096190000001</v>
      </c>
      <c r="C1799">
        <v>1296.2739260000001</v>
      </c>
      <c r="D1799">
        <v>1272.7376710000001</v>
      </c>
      <c r="E1799">
        <v>1279.5756839999999</v>
      </c>
      <c r="F1799">
        <v>1279.5756839999999</v>
      </c>
      <c r="G1799">
        <v>9274845260</v>
      </c>
    </row>
    <row r="1800" spans="1:7" ht="13">
      <c r="A1800" s="22">
        <v>44846</v>
      </c>
      <c r="B1800">
        <v>1279.7322999999999</v>
      </c>
      <c r="C1800">
        <v>1303.0751949999999</v>
      </c>
      <c r="D1800">
        <v>1277.527466</v>
      </c>
      <c r="E1800">
        <v>1294.9063719999999</v>
      </c>
      <c r="F1800">
        <v>1294.9063719999999</v>
      </c>
      <c r="G1800">
        <v>8355638578</v>
      </c>
    </row>
    <row r="1801" spans="1:7" ht="13">
      <c r="A1801" s="22">
        <v>44847</v>
      </c>
      <c r="B1801">
        <v>1294.9173579999999</v>
      </c>
      <c r="C1801">
        <v>1297.5642089999999</v>
      </c>
      <c r="D1801">
        <v>1209.278198</v>
      </c>
      <c r="E1801">
        <v>1288.1239009999999</v>
      </c>
      <c r="F1801">
        <v>1288.1239009999999</v>
      </c>
      <c r="G1801">
        <v>17499038202</v>
      </c>
    </row>
    <row r="1802" spans="1:7" ht="13">
      <c r="A1802" s="22">
        <v>44848</v>
      </c>
      <c r="B1802">
        <v>1288.048706</v>
      </c>
      <c r="C1802">
        <v>1339.744751</v>
      </c>
      <c r="D1802">
        <v>1285.3782960000001</v>
      </c>
      <c r="E1802">
        <v>1297.4221190000001</v>
      </c>
      <c r="F1802">
        <v>1297.4221190000001</v>
      </c>
      <c r="G1802">
        <v>13113767755</v>
      </c>
    </row>
    <row r="1803" spans="1:7" ht="13">
      <c r="A1803" s="22">
        <v>44849</v>
      </c>
      <c r="B1803">
        <v>1297.305908</v>
      </c>
      <c r="C1803">
        <v>1300.7459719999999</v>
      </c>
      <c r="D1803">
        <v>1268.4685059999999</v>
      </c>
      <c r="E1803">
        <v>1274.8717039999999</v>
      </c>
      <c r="F1803">
        <v>1274.8717039999999</v>
      </c>
      <c r="G1803">
        <v>6798512624</v>
      </c>
    </row>
    <row r="1804" spans="1:7" ht="13">
      <c r="A1804" s="22">
        <v>44850</v>
      </c>
      <c r="B1804">
        <v>1275.0054929999999</v>
      </c>
      <c r="C1804">
        <v>1312.6345209999999</v>
      </c>
      <c r="D1804">
        <v>1275.0054929999999</v>
      </c>
      <c r="E1804">
        <v>1306.2966309999999</v>
      </c>
      <c r="F1804">
        <v>1306.2966309999999</v>
      </c>
      <c r="G1804">
        <v>7491625206</v>
      </c>
    </row>
    <row r="1805" spans="1:7" ht="13">
      <c r="A1805" s="22">
        <v>44851</v>
      </c>
      <c r="B1805">
        <v>1306.3095699999999</v>
      </c>
      <c r="C1805">
        <v>1335.647827</v>
      </c>
      <c r="D1805">
        <v>1297.4472659999999</v>
      </c>
      <c r="E1805">
        <v>1331.7136230000001</v>
      </c>
      <c r="F1805">
        <v>1331.7136230000001</v>
      </c>
      <c r="G1805">
        <v>9401189650</v>
      </c>
    </row>
    <row r="1806" spans="1:7" ht="13">
      <c r="A1806" s="22">
        <v>44852</v>
      </c>
      <c r="B1806">
        <v>1331.669922</v>
      </c>
      <c r="C1806">
        <v>1339.0859379999999</v>
      </c>
      <c r="D1806">
        <v>1291.6606449999999</v>
      </c>
      <c r="E1806">
        <v>1310.4470209999999</v>
      </c>
      <c r="F1806">
        <v>1310.4470209999999</v>
      </c>
      <c r="G1806">
        <v>10416747806</v>
      </c>
    </row>
    <row r="1807" spans="1:7" ht="13">
      <c r="A1807" s="22">
        <v>44853</v>
      </c>
      <c r="B1807">
        <v>1310.5631100000001</v>
      </c>
      <c r="C1807">
        <v>1312.4423830000001</v>
      </c>
      <c r="D1807">
        <v>1283.965332</v>
      </c>
      <c r="E1807">
        <v>1285.744263</v>
      </c>
      <c r="F1807">
        <v>1285.744263</v>
      </c>
      <c r="G1807">
        <v>8350692785</v>
      </c>
    </row>
    <row r="1808" spans="1:7" ht="13">
      <c r="A1808" s="22">
        <v>44854</v>
      </c>
      <c r="B1808">
        <v>1285.6602780000001</v>
      </c>
      <c r="C1808">
        <v>1307.8551030000001</v>
      </c>
      <c r="D1808">
        <v>1275.323975</v>
      </c>
      <c r="E1808">
        <v>1283.200928</v>
      </c>
      <c r="F1808">
        <v>1283.200928</v>
      </c>
      <c r="G1808">
        <v>9009111996</v>
      </c>
    </row>
    <row r="1809" spans="1:7" ht="13">
      <c r="A1809" s="22">
        <v>44855</v>
      </c>
      <c r="B1809">
        <v>1283.1881100000001</v>
      </c>
      <c r="C1809">
        <v>1305.0812989999999</v>
      </c>
      <c r="D1809">
        <v>1260.6667480000001</v>
      </c>
      <c r="E1809">
        <v>1299.9464109999999</v>
      </c>
      <c r="F1809">
        <v>1299.9464109999999</v>
      </c>
      <c r="G1809">
        <v>10412565245</v>
      </c>
    </row>
    <row r="1810" spans="1:7" ht="13">
      <c r="A1810" s="22">
        <v>44856</v>
      </c>
      <c r="B1810">
        <v>1299.9023440000001</v>
      </c>
      <c r="C1810">
        <v>1317.1010739999999</v>
      </c>
      <c r="D1810">
        <v>1295.946899</v>
      </c>
      <c r="E1810">
        <v>1314.2991939999999</v>
      </c>
      <c r="F1810">
        <v>1314.2991939999999</v>
      </c>
      <c r="G1810">
        <v>7175324564</v>
      </c>
    </row>
    <row r="1811" spans="1:7" ht="13">
      <c r="A1811" s="22">
        <v>44857</v>
      </c>
      <c r="B1811">
        <v>1314.2495120000001</v>
      </c>
      <c r="C1811">
        <v>1367.7607419999999</v>
      </c>
      <c r="D1811">
        <v>1302.908813</v>
      </c>
      <c r="E1811">
        <v>1363.4470209999999</v>
      </c>
      <c r="F1811">
        <v>1363.4470209999999</v>
      </c>
      <c r="G1811">
        <v>9909510925</v>
      </c>
    </row>
    <row r="1812" spans="1:7" ht="13">
      <c r="A1812" s="22">
        <v>44858</v>
      </c>
      <c r="B1812">
        <v>1363.4918210000001</v>
      </c>
      <c r="C1812">
        <v>1368.4255370000001</v>
      </c>
      <c r="D1812">
        <v>1327.854004</v>
      </c>
      <c r="E1812">
        <v>1344.9985349999999</v>
      </c>
      <c r="F1812">
        <v>1344.9985349999999</v>
      </c>
      <c r="G1812">
        <v>13092820173</v>
      </c>
    </row>
    <row r="1813" spans="1:7" ht="13">
      <c r="A1813" s="22">
        <v>44859</v>
      </c>
      <c r="B1813">
        <v>1344.7113039999999</v>
      </c>
      <c r="C1813">
        <v>1509.9854740000001</v>
      </c>
      <c r="D1813">
        <v>1336.9788820000001</v>
      </c>
      <c r="E1813">
        <v>1461.665405</v>
      </c>
      <c r="F1813">
        <v>1461.665405</v>
      </c>
      <c r="G1813">
        <v>25367291294</v>
      </c>
    </row>
    <row r="1814" spans="1:7" ht="13">
      <c r="A1814" s="22">
        <v>44860</v>
      </c>
      <c r="B1814">
        <v>1461.1331789999999</v>
      </c>
      <c r="C1814">
        <v>1584.6367190000001</v>
      </c>
      <c r="D1814">
        <v>1460.428711</v>
      </c>
      <c r="E1814">
        <v>1566.56665</v>
      </c>
      <c r="F1814">
        <v>1566.56665</v>
      </c>
      <c r="G1814">
        <v>32705548427</v>
      </c>
    </row>
    <row r="1815" spans="1:7" ht="13">
      <c r="A1815" s="22">
        <v>44861</v>
      </c>
      <c r="B1815">
        <v>1566.8414310000001</v>
      </c>
      <c r="C1815">
        <v>1574.403442</v>
      </c>
      <c r="D1815">
        <v>1510.8167719999999</v>
      </c>
      <c r="E1815">
        <v>1514.3748780000001</v>
      </c>
      <c r="F1815">
        <v>1514.3748780000001</v>
      </c>
      <c r="G1815">
        <v>22813499245</v>
      </c>
    </row>
    <row r="1816" spans="1:7" ht="13">
      <c r="A1816" s="22">
        <v>44862</v>
      </c>
      <c r="B1816">
        <v>1514.32312</v>
      </c>
      <c r="C1816">
        <v>1568.6339109999999</v>
      </c>
      <c r="D1816">
        <v>1493.8710940000001</v>
      </c>
      <c r="E1816">
        <v>1555.477905</v>
      </c>
      <c r="F1816">
        <v>1555.477905</v>
      </c>
      <c r="G1816">
        <v>19974623205</v>
      </c>
    </row>
    <row r="1817" spans="1:7" ht="13">
      <c r="A1817" s="22">
        <v>44863</v>
      </c>
      <c r="B1817">
        <v>1555.274658</v>
      </c>
      <c r="C1817">
        <v>1652.382202</v>
      </c>
      <c r="D1817">
        <v>1549.983643</v>
      </c>
      <c r="E1817">
        <v>1619.698486</v>
      </c>
      <c r="F1817">
        <v>1619.698486</v>
      </c>
      <c r="G1817">
        <v>21618154775</v>
      </c>
    </row>
    <row r="1818" spans="1:7" ht="13">
      <c r="A1818" s="22">
        <v>44864</v>
      </c>
      <c r="B1818">
        <v>1619.697876</v>
      </c>
      <c r="C1818">
        <v>1637.037842</v>
      </c>
      <c r="D1818">
        <v>1579.4852289999999</v>
      </c>
      <c r="E1818">
        <v>1590.7833250000001</v>
      </c>
      <c r="F1818">
        <v>1590.7833250000001</v>
      </c>
      <c r="G1818">
        <v>13930073427</v>
      </c>
    </row>
    <row r="1819" spans="1:7" ht="13">
      <c r="A1819" s="22">
        <v>44865</v>
      </c>
      <c r="B1819">
        <v>1590.481323</v>
      </c>
      <c r="C1819">
        <v>1630.4528809999999</v>
      </c>
      <c r="D1819">
        <v>1555.9189449999999</v>
      </c>
      <c r="E1819">
        <v>1572.7144780000001</v>
      </c>
      <c r="F1819">
        <v>1572.7144780000001</v>
      </c>
      <c r="G1819">
        <v>19306919714</v>
      </c>
    </row>
    <row r="1820" spans="1:7" ht="13">
      <c r="A1820" s="22">
        <v>44866</v>
      </c>
      <c r="B1820">
        <v>1572.6453859999999</v>
      </c>
      <c r="C1820">
        <v>1606.6057129999999</v>
      </c>
      <c r="D1820">
        <v>1568.0985109999999</v>
      </c>
      <c r="E1820">
        <v>1579.7045900000001</v>
      </c>
      <c r="F1820">
        <v>1579.7045900000001</v>
      </c>
      <c r="G1820">
        <v>14507311208</v>
      </c>
    </row>
    <row r="1821" spans="1:7" ht="13">
      <c r="A1821" s="22">
        <v>44867</v>
      </c>
      <c r="B1821">
        <v>1579.4979249999999</v>
      </c>
      <c r="C1821">
        <v>1613.4106449999999</v>
      </c>
      <c r="D1821">
        <v>1507.244751</v>
      </c>
      <c r="E1821">
        <v>1519.7117920000001</v>
      </c>
      <c r="F1821">
        <v>1519.7117920000001</v>
      </c>
      <c r="G1821">
        <v>23254218281</v>
      </c>
    </row>
    <row r="1822" spans="1:7" ht="13">
      <c r="A1822" s="22">
        <v>44868</v>
      </c>
      <c r="B1822">
        <v>1519.7248540000001</v>
      </c>
      <c r="C1822">
        <v>1556.759644</v>
      </c>
      <c r="D1822">
        <v>1517.1016850000001</v>
      </c>
      <c r="E1822">
        <v>1531.5417480000001</v>
      </c>
      <c r="F1822">
        <v>1531.5417480000001</v>
      </c>
      <c r="G1822">
        <v>14248351007</v>
      </c>
    </row>
    <row r="1823" spans="1:7" ht="13">
      <c r="A1823" s="22">
        <v>44869</v>
      </c>
      <c r="B1823">
        <v>1531.3975829999999</v>
      </c>
      <c r="C1823">
        <v>1661.334717</v>
      </c>
      <c r="D1823">
        <v>1529.268433</v>
      </c>
      <c r="E1823">
        <v>1645.093384</v>
      </c>
      <c r="F1823">
        <v>1645.093384</v>
      </c>
      <c r="G1823">
        <v>20806964347</v>
      </c>
    </row>
    <row r="1824" spans="1:7" ht="13">
      <c r="A1824" s="22">
        <v>44870</v>
      </c>
      <c r="B1824">
        <v>1645.1564940000001</v>
      </c>
      <c r="C1824">
        <v>1660.4864500000001</v>
      </c>
      <c r="D1824">
        <v>1625.9642329999999</v>
      </c>
      <c r="E1824">
        <v>1627.968018</v>
      </c>
      <c r="F1824">
        <v>1627.968018</v>
      </c>
      <c r="G1824">
        <v>11006973190</v>
      </c>
    </row>
    <row r="1825" spans="1:7" ht="13">
      <c r="A1825" s="22">
        <v>44871</v>
      </c>
      <c r="B1825">
        <v>1627.9011230000001</v>
      </c>
      <c r="C1825">
        <v>1634.1324460000001</v>
      </c>
      <c r="D1825">
        <v>1572.234741</v>
      </c>
      <c r="E1825">
        <v>1572.234741</v>
      </c>
      <c r="F1825">
        <v>1572.234741</v>
      </c>
      <c r="G1825">
        <v>11632744705</v>
      </c>
    </row>
    <row r="1826" spans="1:7" ht="13">
      <c r="A1826" s="22">
        <v>44872</v>
      </c>
      <c r="B1826">
        <v>1572.0169679999999</v>
      </c>
      <c r="C1826">
        <v>1604.475342</v>
      </c>
      <c r="D1826">
        <v>1550.4155270000001</v>
      </c>
      <c r="E1826">
        <v>1568.5913089999999</v>
      </c>
      <c r="F1826">
        <v>1568.5913089999999</v>
      </c>
      <c r="G1826">
        <v>15279963349</v>
      </c>
    </row>
    <row r="1827" spans="1:7" ht="13">
      <c r="A1827" s="22">
        <v>44873</v>
      </c>
      <c r="B1827">
        <v>1568.3295900000001</v>
      </c>
      <c r="C1827">
        <v>1574.7998050000001</v>
      </c>
      <c r="D1827">
        <v>1259.443115</v>
      </c>
      <c r="E1827">
        <v>1332.8355710000001</v>
      </c>
      <c r="F1827">
        <v>1332.8355710000001</v>
      </c>
      <c r="G1827">
        <v>42048003440</v>
      </c>
    </row>
    <row r="1828" spans="1:7" ht="13">
      <c r="A1828" s="22">
        <v>44874</v>
      </c>
      <c r="B1828">
        <v>1333.122437</v>
      </c>
      <c r="C1828">
        <v>1335.74353</v>
      </c>
      <c r="D1828">
        <v>1083.2856449999999</v>
      </c>
      <c r="E1828">
        <v>1100.1697999999999</v>
      </c>
      <c r="F1828">
        <v>1100.1697999999999</v>
      </c>
      <c r="G1828">
        <v>38864492427</v>
      </c>
    </row>
    <row r="1829" spans="1:7" ht="13">
      <c r="A1829" s="22">
        <v>44875</v>
      </c>
      <c r="B1829">
        <v>1100.107178</v>
      </c>
      <c r="C1829">
        <v>1341.791138</v>
      </c>
      <c r="D1829">
        <v>1093.1225589999999</v>
      </c>
      <c r="E1829">
        <v>1299.4646</v>
      </c>
      <c r="F1829">
        <v>1299.4646</v>
      </c>
      <c r="G1829">
        <v>28581002122</v>
      </c>
    </row>
    <row r="1830" spans="1:7" ht="13">
      <c r="A1830" s="22">
        <v>44876</v>
      </c>
      <c r="B1830">
        <v>1298.8824460000001</v>
      </c>
      <c r="C1830">
        <v>1302.295288</v>
      </c>
      <c r="D1830">
        <v>1211.3295900000001</v>
      </c>
      <c r="E1830">
        <v>1287.2210689999999</v>
      </c>
      <c r="F1830">
        <v>1287.2210689999999</v>
      </c>
      <c r="G1830">
        <v>20920539099</v>
      </c>
    </row>
    <row r="1831" spans="1:7" ht="13">
      <c r="A1831" s="22">
        <v>44877</v>
      </c>
      <c r="B1831">
        <v>1287.4383539999999</v>
      </c>
      <c r="C1831">
        <v>1288.150879</v>
      </c>
      <c r="D1831">
        <v>1242.1522219999999</v>
      </c>
      <c r="E1831">
        <v>1255.268311</v>
      </c>
      <c r="F1831">
        <v>1255.268311</v>
      </c>
      <c r="G1831">
        <v>10964962767</v>
      </c>
    </row>
    <row r="1832" spans="1:7" ht="13">
      <c r="A1832" s="22">
        <v>44878</v>
      </c>
      <c r="B1832">
        <v>1255.441284</v>
      </c>
      <c r="C1832">
        <v>1271.712524</v>
      </c>
      <c r="D1832">
        <v>1208.520996</v>
      </c>
      <c r="E1832">
        <v>1221.8192140000001</v>
      </c>
      <c r="F1832">
        <v>1221.8192140000001</v>
      </c>
      <c r="G1832">
        <v>10717455214</v>
      </c>
    </row>
    <row r="1833" spans="1:7" ht="13">
      <c r="A1833" s="22">
        <v>44879</v>
      </c>
      <c r="B1833">
        <v>1221.8955080000001</v>
      </c>
      <c r="C1833">
        <v>1284.2176509999999</v>
      </c>
      <c r="D1833">
        <v>1178.429077</v>
      </c>
      <c r="E1833">
        <v>1241.6042480000001</v>
      </c>
      <c r="F1833">
        <v>1241.6042480000001</v>
      </c>
      <c r="G1833">
        <v>15028035663</v>
      </c>
    </row>
    <row r="1834" spans="1:7" ht="13">
      <c r="A1834" s="22">
        <v>44880</v>
      </c>
      <c r="B1834">
        <v>1241.6777340000001</v>
      </c>
      <c r="C1834">
        <v>1283.1987300000001</v>
      </c>
      <c r="D1834">
        <v>1238.688232</v>
      </c>
      <c r="E1834">
        <v>1251.736206</v>
      </c>
      <c r="F1834">
        <v>1251.736206</v>
      </c>
      <c r="G1834">
        <v>11798011594</v>
      </c>
    </row>
    <row r="1835" spans="1:7" ht="13">
      <c r="A1835" s="22">
        <v>44881</v>
      </c>
      <c r="B1835">
        <v>1251.8088379999999</v>
      </c>
      <c r="C1835">
        <v>1264.486328</v>
      </c>
      <c r="D1835">
        <v>1192.987793</v>
      </c>
      <c r="E1835">
        <v>1215.602539</v>
      </c>
      <c r="F1835">
        <v>1215.602539</v>
      </c>
      <c r="G1835">
        <v>11939561598</v>
      </c>
    </row>
    <row r="1836" spans="1:7" ht="13">
      <c r="A1836" s="22">
        <v>44882</v>
      </c>
      <c r="B1836">
        <v>1215.8486330000001</v>
      </c>
      <c r="C1836">
        <v>1224.965698</v>
      </c>
      <c r="D1836">
        <v>1189.1527100000001</v>
      </c>
      <c r="E1836">
        <v>1200.8085940000001</v>
      </c>
      <c r="F1836">
        <v>1200.8085940000001</v>
      </c>
      <c r="G1836">
        <v>9723646871</v>
      </c>
    </row>
    <row r="1837" spans="1:7" ht="13">
      <c r="A1837" s="22">
        <v>44883</v>
      </c>
      <c r="B1837">
        <v>1200.802124</v>
      </c>
      <c r="C1837">
        <v>1226.737427</v>
      </c>
      <c r="D1837">
        <v>1200.802124</v>
      </c>
      <c r="E1837">
        <v>1212.300293</v>
      </c>
      <c r="F1837">
        <v>1212.300293</v>
      </c>
      <c r="G1837">
        <v>7979913378</v>
      </c>
    </row>
    <row r="1838" spans="1:7" ht="13">
      <c r="A1838" s="22">
        <v>44884</v>
      </c>
      <c r="B1838">
        <v>1212.2154539999999</v>
      </c>
      <c r="C1838">
        <v>1227.83728</v>
      </c>
      <c r="D1838">
        <v>1200.475586</v>
      </c>
      <c r="E1838">
        <v>1218.4267580000001</v>
      </c>
      <c r="F1838">
        <v>1218.4267580000001</v>
      </c>
      <c r="G1838">
        <v>5978745776</v>
      </c>
    </row>
    <row r="1839" spans="1:7" ht="13">
      <c r="A1839" s="22">
        <v>44885</v>
      </c>
      <c r="B1839">
        <v>1218.436279</v>
      </c>
      <c r="C1839">
        <v>1224.077759</v>
      </c>
      <c r="D1839">
        <v>1137.9332280000001</v>
      </c>
      <c r="E1839">
        <v>1142.4666749999999</v>
      </c>
      <c r="F1839">
        <v>1142.4666749999999</v>
      </c>
      <c r="G1839">
        <v>9651002684</v>
      </c>
    </row>
    <row r="1840" spans="1:7" ht="13">
      <c r="A1840" s="22">
        <v>44886</v>
      </c>
      <c r="B1840">
        <v>1142.3957519999999</v>
      </c>
      <c r="C1840">
        <v>1142.3957519999999</v>
      </c>
      <c r="D1840">
        <v>1084.8572999999999</v>
      </c>
      <c r="E1840">
        <v>1108.3530270000001</v>
      </c>
      <c r="F1840">
        <v>1108.3530270000001</v>
      </c>
      <c r="G1840">
        <v>14080099208</v>
      </c>
    </row>
    <row r="1841" spans="1:7" ht="13">
      <c r="A1841" s="22">
        <v>44887</v>
      </c>
      <c r="B1841">
        <v>1107.895996</v>
      </c>
      <c r="C1841">
        <v>1136.4426269999999</v>
      </c>
      <c r="D1841">
        <v>1081.1381839999999</v>
      </c>
      <c r="E1841">
        <v>1135.173462</v>
      </c>
      <c r="F1841">
        <v>1135.173462</v>
      </c>
      <c r="G1841">
        <v>12040670755</v>
      </c>
    </row>
    <row r="1842" spans="1:7" ht="13">
      <c r="A1842" s="22">
        <v>44888</v>
      </c>
      <c r="B1842">
        <v>1135.421509</v>
      </c>
      <c r="C1842">
        <v>1184.997314</v>
      </c>
      <c r="D1842">
        <v>1130.022827</v>
      </c>
      <c r="E1842">
        <v>1183.1995850000001</v>
      </c>
      <c r="F1842">
        <v>1183.1995850000001</v>
      </c>
      <c r="G1842">
        <v>11242676044</v>
      </c>
    </row>
    <row r="1843" spans="1:7" ht="13">
      <c r="A1843" s="22">
        <v>44889</v>
      </c>
      <c r="B1843">
        <v>1183.3450929999999</v>
      </c>
      <c r="C1843">
        <v>1211.6274410000001</v>
      </c>
      <c r="D1843">
        <v>1180.3797609999999</v>
      </c>
      <c r="E1843">
        <v>1203.983154</v>
      </c>
      <c r="F1843">
        <v>1203.983154</v>
      </c>
      <c r="G1843">
        <v>9706372376</v>
      </c>
    </row>
    <row r="1844" spans="1:7" ht="13">
      <c r="A1844" s="22">
        <v>44890</v>
      </c>
      <c r="B1844">
        <v>1203.799438</v>
      </c>
      <c r="C1844">
        <v>1203.799438</v>
      </c>
      <c r="D1844">
        <v>1174.8233640000001</v>
      </c>
      <c r="E1844">
        <v>1198.9259030000001</v>
      </c>
      <c r="F1844">
        <v>1198.9259030000001</v>
      </c>
      <c r="G1844">
        <v>5483308196</v>
      </c>
    </row>
    <row r="1845" spans="1:7" ht="13">
      <c r="A1845" s="22">
        <v>44891</v>
      </c>
      <c r="B1845">
        <v>1198.7905270000001</v>
      </c>
      <c r="C1845">
        <v>1227.038086</v>
      </c>
      <c r="D1845">
        <v>1198.0979</v>
      </c>
      <c r="E1845">
        <v>1205.8979489999999</v>
      </c>
      <c r="F1845">
        <v>1205.8979489999999</v>
      </c>
      <c r="G1845">
        <v>5074160558</v>
      </c>
    </row>
    <row r="1846" spans="1:7" ht="13">
      <c r="A1846" s="22">
        <v>44892</v>
      </c>
      <c r="B1846">
        <v>1205.9052730000001</v>
      </c>
      <c r="C1846">
        <v>1220.349487</v>
      </c>
      <c r="D1846">
        <v>1195.0390629999999</v>
      </c>
      <c r="E1846">
        <v>1195.126953</v>
      </c>
      <c r="F1846">
        <v>1195.126953</v>
      </c>
      <c r="G1846">
        <v>4486976868</v>
      </c>
    </row>
    <row r="1847" spans="1:7" ht="13">
      <c r="A1847" s="22">
        <v>44893</v>
      </c>
      <c r="B1847">
        <v>1194.960327</v>
      </c>
      <c r="C1847">
        <v>1198.7376710000001</v>
      </c>
      <c r="D1847">
        <v>1156.0625</v>
      </c>
      <c r="E1847">
        <v>1170.086182</v>
      </c>
      <c r="F1847">
        <v>1170.086182</v>
      </c>
      <c r="G1847">
        <v>7275411870</v>
      </c>
    </row>
    <row r="1848" spans="1:7" ht="13">
      <c r="A1848" s="22">
        <v>44894</v>
      </c>
      <c r="B1848">
        <v>1169.8743899999999</v>
      </c>
      <c r="C1848">
        <v>1222.1641850000001</v>
      </c>
      <c r="D1848">
        <v>1163.477539</v>
      </c>
      <c r="E1848">
        <v>1216.901245</v>
      </c>
      <c r="F1848">
        <v>1216.901245</v>
      </c>
      <c r="G1848">
        <v>7639405818</v>
      </c>
    </row>
    <row r="1849" spans="1:7" ht="13">
      <c r="A1849" s="22">
        <v>44895</v>
      </c>
      <c r="B1849">
        <v>1216.928711</v>
      </c>
      <c r="C1849">
        <v>1302.0386960000001</v>
      </c>
      <c r="D1849">
        <v>1215.4979249999999</v>
      </c>
      <c r="E1849">
        <v>1295.6885990000001</v>
      </c>
      <c r="F1849">
        <v>1295.6885990000001</v>
      </c>
      <c r="G1849">
        <v>9836925304</v>
      </c>
    </row>
    <row r="1850" spans="1:7" ht="13">
      <c r="A1850" s="22">
        <v>44896</v>
      </c>
      <c r="B1850">
        <v>1295.7695309999999</v>
      </c>
      <c r="C1850">
        <v>1295.9998780000001</v>
      </c>
      <c r="D1850">
        <v>1267.708496</v>
      </c>
      <c r="E1850">
        <v>1276.2739260000001</v>
      </c>
      <c r="F1850">
        <v>1276.2739260000001</v>
      </c>
      <c r="G1850">
        <v>6857935276</v>
      </c>
    </row>
    <row r="1851" spans="1:7" ht="13">
      <c r="A1851" s="22">
        <v>44897</v>
      </c>
      <c r="B1851">
        <v>1276.3286129999999</v>
      </c>
      <c r="C1851">
        <v>1294.303345</v>
      </c>
      <c r="D1851">
        <v>1269.243164</v>
      </c>
      <c r="E1851">
        <v>1294.303345</v>
      </c>
      <c r="F1851">
        <v>1294.303345</v>
      </c>
      <c r="G1851">
        <v>6213645709</v>
      </c>
    </row>
    <row r="1852" spans="1:7" ht="13">
      <c r="A1852" s="22">
        <v>44898</v>
      </c>
      <c r="B1852">
        <v>1294.456543</v>
      </c>
      <c r="C1852">
        <v>1299.840332</v>
      </c>
      <c r="D1852">
        <v>1241.431885</v>
      </c>
      <c r="E1852">
        <v>1243.3348390000001</v>
      </c>
      <c r="F1852">
        <v>1243.3348390000001</v>
      </c>
      <c r="G1852">
        <v>5672609405</v>
      </c>
    </row>
    <row r="1853" spans="1:7" ht="13">
      <c r="A1853" s="22">
        <v>44899</v>
      </c>
      <c r="B1853">
        <v>1243.2192379999999</v>
      </c>
      <c r="C1853">
        <v>1281.4923100000001</v>
      </c>
      <c r="D1853">
        <v>1242.9117429999999</v>
      </c>
      <c r="E1853">
        <v>1280.256592</v>
      </c>
      <c r="F1853">
        <v>1280.256592</v>
      </c>
      <c r="G1853">
        <v>5174128454</v>
      </c>
    </row>
    <row r="1854" spans="1:7" ht="13">
      <c r="A1854" s="22">
        <v>44900</v>
      </c>
      <c r="B1854">
        <v>1279.9989009999999</v>
      </c>
      <c r="C1854">
        <v>1302.2375489999999</v>
      </c>
      <c r="D1854">
        <v>1252.4724120000001</v>
      </c>
      <c r="E1854">
        <v>1259.6767580000001</v>
      </c>
      <c r="F1854">
        <v>1259.6767580000001</v>
      </c>
      <c r="G1854">
        <v>6120359523</v>
      </c>
    </row>
    <row r="1855" spans="1:7" ht="13">
      <c r="A1855" s="22">
        <v>44901</v>
      </c>
      <c r="B1855">
        <v>1259.8542480000001</v>
      </c>
      <c r="C1855">
        <v>1271.9232179999999</v>
      </c>
      <c r="D1855">
        <v>1247.6298830000001</v>
      </c>
      <c r="E1855">
        <v>1271.6538089999999</v>
      </c>
      <c r="F1855">
        <v>1271.6538089999999</v>
      </c>
      <c r="G1855">
        <v>5089212680</v>
      </c>
    </row>
    <row r="1856" spans="1:7" ht="13">
      <c r="A1856" s="22">
        <v>44902</v>
      </c>
      <c r="B1856">
        <v>1271.553101</v>
      </c>
      <c r="C1856">
        <v>1272.694092</v>
      </c>
      <c r="D1856">
        <v>1224.4479980000001</v>
      </c>
      <c r="E1856">
        <v>1232.4375</v>
      </c>
      <c r="F1856">
        <v>1232.4375</v>
      </c>
      <c r="G1856">
        <v>5752205180</v>
      </c>
    </row>
    <row r="1857" spans="1:7" ht="13">
      <c r="A1857" s="22">
        <v>44903</v>
      </c>
      <c r="B1857">
        <v>1232.4517820000001</v>
      </c>
      <c r="C1857">
        <v>1286.229736</v>
      </c>
      <c r="D1857">
        <v>1226.3585210000001</v>
      </c>
      <c r="E1857">
        <v>1281.1163329999999</v>
      </c>
      <c r="F1857">
        <v>1281.1163329999999</v>
      </c>
      <c r="G1857">
        <v>6227269815</v>
      </c>
    </row>
    <row r="1858" spans="1:7" ht="13">
      <c r="A1858" s="22">
        <v>44904</v>
      </c>
      <c r="B1858">
        <v>1281.0772710000001</v>
      </c>
      <c r="C1858">
        <v>1290.0554199999999</v>
      </c>
      <c r="D1858">
        <v>1260.818726</v>
      </c>
      <c r="E1858">
        <v>1264.2847899999999</v>
      </c>
      <c r="F1858">
        <v>1264.2847899999999</v>
      </c>
      <c r="G1858">
        <v>5706183865</v>
      </c>
    </row>
    <row r="1859" spans="1:7" ht="13">
      <c r="A1859" s="22">
        <v>44905</v>
      </c>
      <c r="B1859">
        <v>1264.3754879999999</v>
      </c>
      <c r="C1859">
        <v>1279.5279539999999</v>
      </c>
      <c r="D1859">
        <v>1262.1198730000001</v>
      </c>
      <c r="E1859">
        <v>1266.384155</v>
      </c>
      <c r="F1859">
        <v>1266.384155</v>
      </c>
      <c r="G1859">
        <v>3282499999</v>
      </c>
    </row>
    <row r="1860" spans="1:7" ht="13">
      <c r="A1860" s="22">
        <v>44906</v>
      </c>
      <c r="B1860">
        <v>1266.4178469999999</v>
      </c>
      <c r="C1860">
        <v>1281.783203</v>
      </c>
      <c r="D1860">
        <v>1260.6636960000001</v>
      </c>
      <c r="E1860">
        <v>1263.86853</v>
      </c>
      <c r="F1860">
        <v>1263.86853</v>
      </c>
      <c r="G1860">
        <v>3362005848</v>
      </c>
    </row>
    <row r="1861" spans="1:7" ht="13">
      <c r="A1861" s="22">
        <v>44907</v>
      </c>
      <c r="B1861">
        <v>1263.573486</v>
      </c>
      <c r="C1861">
        <v>1275.6103519999999</v>
      </c>
      <c r="D1861">
        <v>1243.477783</v>
      </c>
      <c r="E1861">
        <v>1274.619019</v>
      </c>
      <c r="F1861">
        <v>1274.619019</v>
      </c>
      <c r="G1861">
        <v>5151109364</v>
      </c>
    </row>
    <row r="1862" spans="1:7" ht="13">
      <c r="A1862" s="22">
        <v>44908</v>
      </c>
      <c r="B1862">
        <v>1274.662476</v>
      </c>
      <c r="C1862">
        <v>1341.439331</v>
      </c>
      <c r="D1862">
        <v>1258.4724120000001</v>
      </c>
      <c r="E1862">
        <v>1320.5491939999999</v>
      </c>
      <c r="F1862">
        <v>1320.5491939999999</v>
      </c>
      <c r="G1862">
        <v>8812883119</v>
      </c>
    </row>
    <row r="1863" spans="1:7" ht="13">
      <c r="A1863" s="22">
        <v>44909</v>
      </c>
      <c r="B1863">
        <v>1320.6885990000001</v>
      </c>
      <c r="C1863">
        <v>1346.174438</v>
      </c>
      <c r="D1863">
        <v>1305.833374</v>
      </c>
      <c r="E1863">
        <v>1309.3287350000001</v>
      </c>
      <c r="F1863">
        <v>1309.3287350000001</v>
      </c>
      <c r="G1863">
        <v>7830915428</v>
      </c>
    </row>
    <row r="1864" spans="1:7" ht="13">
      <c r="A1864" s="22">
        <v>44910</v>
      </c>
      <c r="B1864">
        <v>1309.1907960000001</v>
      </c>
      <c r="C1864">
        <v>1311.067139</v>
      </c>
      <c r="D1864">
        <v>1262.689331</v>
      </c>
      <c r="E1864">
        <v>1266.3538820000001</v>
      </c>
      <c r="F1864">
        <v>1266.3538820000001</v>
      </c>
      <c r="G1864">
        <v>6032859783</v>
      </c>
    </row>
    <row r="1865" spans="1:7" ht="13">
      <c r="A1865" s="22">
        <v>44911</v>
      </c>
      <c r="B1865">
        <v>1266.4605710000001</v>
      </c>
      <c r="C1865">
        <v>1278.156982</v>
      </c>
      <c r="D1865">
        <v>1162.175659</v>
      </c>
      <c r="E1865">
        <v>1168.259399</v>
      </c>
      <c r="F1865">
        <v>1168.259399</v>
      </c>
      <c r="G1865">
        <v>9297811507</v>
      </c>
    </row>
    <row r="1866" spans="1:7" ht="13">
      <c r="A1866" s="22">
        <v>44912</v>
      </c>
      <c r="B1866">
        <v>1168.0667719999999</v>
      </c>
      <c r="C1866">
        <v>1189.045044</v>
      </c>
      <c r="D1866">
        <v>1165.407837</v>
      </c>
      <c r="E1866">
        <v>1188.1495359999999</v>
      </c>
      <c r="F1866">
        <v>1188.1495359999999</v>
      </c>
      <c r="G1866">
        <v>5077258586</v>
      </c>
    </row>
    <row r="1867" spans="1:7" ht="13">
      <c r="A1867" s="22">
        <v>44913</v>
      </c>
      <c r="B1867">
        <v>1188.1285399999999</v>
      </c>
      <c r="C1867">
        <v>1194.2144780000001</v>
      </c>
      <c r="D1867">
        <v>1176.1857910000001</v>
      </c>
      <c r="E1867">
        <v>1184.7152100000001</v>
      </c>
      <c r="F1867">
        <v>1184.7152100000001</v>
      </c>
      <c r="G1867">
        <v>3350092519</v>
      </c>
    </row>
    <row r="1868" spans="1:7" ht="13">
      <c r="A1868" s="22">
        <v>44914</v>
      </c>
      <c r="B1868">
        <v>1184.7583010000001</v>
      </c>
      <c r="C1868">
        <v>1192.923828</v>
      </c>
      <c r="D1868">
        <v>1160.377197</v>
      </c>
      <c r="E1868">
        <v>1167.6098629999999</v>
      </c>
      <c r="F1868">
        <v>1167.6098629999999</v>
      </c>
      <c r="G1868">
        <v>4943628091</v>
      </c>
    </row>
    <row r="1869" spans="1:7" ht="13">
      <c r="A1869" s="22">
        <v>44915</v>
      </c>
      <c r="B1869">
        <v>1167.8826899999999</v>
      </c>
      <c r="C1869">
        <v>1224.0926509999999</v>
      </c>
      <c r="D1869">
        <v>1165.599487</v>
      </c>
      <c r="E1869">
        <v>1217.7036129999999</v>
      </c>
      <c r="F1869">
        <v>1217.7036129999999</v>
      </c>
      <c r="G1869">
        <v>6684951715</v>
      </c>
    </row>
    <row r="1870" spans="1:7" ht="13">
      <c r="A1870" s="22">
        <v>44916</v>
      </c>
      <c r="B1870">
        <v>1217.5864260000001</v>
      </c>
      <c r="C1870">
        <v>1218.1922609999999</v>
      </c>
      <c r="D1870">
        <v>1206.440063</v>
      </c>
      <c r="E1870">
        <v>1213.599976</v>
      </c>
      <c r="F1870">
        <v>1213.599976</v>
      </c>
      <c r="G1870">
        <v>4217182733</v>
      </c>
    </row>
    <row r="1871" spans="1:7" ht="13">
      <c r="A1871" s="22">
        <v>44917</v>
      </c>
      <c r="B1871">
        <v>1213.672607</v>
      </c>
      <c r="C1871">
        <v>1221.9868160000001</v>
      </c>
      <c r="D1871">
        <v>1187.127808</v>
      </c>
      <c r="E1871">
        <v>1218.182129</v>
      </c>
      <c r="F1871">
        <v>1218.182129</v>
      </c>
      <c r="G1871">
        <v>5297471739</v>
      </c>
    </row>
    <row r="1872" spans="1:7" ht="13">
      <c r="A1872" s="22">
        <v>44918</v>
      </c>
      <c r="B1872">
        <v>1218.079346</v>
      </c>
      <c r="C1872">
        <v>1226.998779</v>
      </c>
      <c r="D1872">
        <v>1215.9948730000001</v>
      </c>
      <c r="E1872">
        <v>1220.1594239999999</v>
      </c>
      <c r="F1872">
        <v>1220.1594239999999</v>
      </c>
      <c r="G1872">
        <v>4835831923</v>
      </c>
    </row>
    <row r="1873" spans="1:7" ht="13">
      <c r="A1873" s="22">
        <v>44919</v>
      </c>
      <c r="B1873">
        <v>1220.1179199999999</v>
      </c>
      <c r="C1873">
        <v>1224.911621</v>
      </c>
      <c r="D1873">
        <v>1216.338745</v>
      </c>
      <c r="E1873">
        <v>1221.1485600000001</v>
      </c>
      <c r="F1873">
        <v>1221.1485600000001</v>
      </c>
      <c r="G1873">
        <v>2626153345</v>
      </c>
    </row>
    <row r="1874" spans="1:7" ht="13">
      <c r="A1874" s="22">
        <v>44920</v>
      </c>
      <c r="B1874">
        <v>1221.171509</v>
      </c>
      <c r="C1874">
        <v>1223.517822</v>
      </c>
      <c r="D1874">
        <v>1203.7196039999999</v>
      </c>
      <c r="E1874">
        <v>1218.9620359999999</v>
      </c>
      <c r="F1874">
        <v>1218.9620359999999</v>
      </c>
      <c r="G1874">
        <v>3942720070</v>
      </c>
    </row>
    <row r="1875" spans="1:7" ht="13">
      <c r="A1875" s="22">
        <v>44921</v>
      </c>
      <c r="B1875">
        <v>1218.9201660000001</v>
      </c>
      <c r="C1875">
        <v>1226.974365</v>
      </c>
      <c r="D1875">
        <v>1214.3359379999999</v>
      </c>
      <c r="E1875">
        <v>1226.974365</v>
      </c>
      <c r="F1875">
        <v>1226.974365</v>
      </c>
      <c r="G1875">
        <v>3282098400</v>
      </c>
    </row>
    <row r="1876" spans="1:7" ht="13">
      <c r="A1876" s="22">
        <v>44922</v>
      </c>
      <c r="B1876">
        <v>1226.987061</v>
      </c>
      <c r="C1876">
        <v>1230.418091</v>
      </c>
      <c r="D1876">
        <v>1205.89563</v>
      </c>
      <c r="E1876">
        <v>1212.791626</v>
      </c>
      <c r="F1876">
        <v>1212.791626</v>
      </c>
      <c r="G1876">
        <v>4091530737</v>
      </c>
    </row>
    <row r="1877" spans="1:7" ht="13">
      <c r="A1877" s="22">
        <v>44923</v>
      </c>
      <c r="B1877">
        <v>1212.736572</v>
      </c>
      <c r="C1877">
        <v>1213.1289059999999</v>
      </c>
      <c r="D1877">
        <v>1185.7021480000001</v>
      </c>
      <c r="E1877">
        <v>1189.9860839999999</v>
      </c>
      <c r="F1877">
        <v>1189.9860839999999</v>
      </c>
      <c r="G1877">
        <v>4991669631</v>
      </c>
    </row>
    <row r="1878" spans="1:7" ht="13">
      <c r="A1878" s="22">
        <v>44924</v>
      </c>
      <c r="B1878">
        <v>1190.0101320000001</v>
      </c>
      <c r="C1878">
        <v>1204.1416019999999</v>
      </c>
      <c r="D1878">
        <v>1188.3602289999999</v>
      </c>
      <c r="E1878">
        <v>1201.595337</v>
      </c>
      <c r="F1878">
        <v>1201.595337</v>
      </c>
      <c r="G1878">
        <v>4132233940</v>
      </c>
    </row>
    <row r="1879" spans="1:7" ht="13">
      <c r="A1879" s="22">
        <v>44925</v>
      </c>
      <c r="B1879">
        <v>1201.5695800000001</v>
      </c>
      <c r="C1879">
        <v>1202.034668</v>
      </c>
      <c r="D1879">
        <v>1187.462524</v>
      </c>
      <c r="E1879">
        <v>1199.232788</v>
      </c>
      <c r="F1879">
        <v>1199.232788</v>
      </c>
      <c r="G1879">
        <v>4055668253</v>
      </c>
    </row>
    <row r="1880" spans="1:7" ht="13">
      <c r="A1880" s="22">
        <v>44926</v>
      </c>
      <c r="B1880">
        <v>1199.360107</v>
      </c>
      <c r="C1880">
        <v>1205.0886230000001</v>
      </c>
      <c r="D1880">
        <v>1194.2037350000001</v>
      </c>
      <c r="E1880">
        <v>1196.77124</v>
      </c>
      <c r="F1880">
        <v>1196.77124</v>
      </c>
      <c r="G1880">
        <v>3018513333</v>
      </c>
    </row>
    <row r="1881" spans="1:7" ht="13">
      <c r="A1881" s="22">
        <v>44927</v>
      </c>
      <c r="B1881">
        <v>1196.7136230000001</v>
      </c>
      <c r="C1881">
        <v>1203.475342</v>
      </c>
      <c r="D1881">
        <v>1192.885376</v>
      </c>
      <c r="E1881">
        <v>1200.9648440000001</v>
      </c>
      <c r="F1881">
        <v>1200.9648440000001</v>
      </c>
      <c r="G1881">
        <v>2399674550</v>
      </c>
    </row>
    <row r="1882" spans="1:7" ht="13">
      <c r="A1882" s="22">
        <v>44928</v>
      </c>
      <c r="B1882">
        <v>1201.1032709999999</v>
      </c>
      <c r="C1882">
        <v>1219.860596</v>
      </c>
      <c r="D1882">
        <v>1195.214966</v>
      </c>
      <c r="E1882">
        <v>1214.656616</v>
      </c>
      <c r="F1882">
        <v>1214.656616</v>
      </c>
      <c r="G1882">
        <v>3765758498</v>
      </c>
    </row>
    <row r="1883" spans="1:7" ht="13">
      <c r="A1883" s="22">
        <v>44929</v>
      </c>
      <c r="B1883">
        <v>1214.744019</v>
      </c>
      <c r="C1883">
        <v>1219.095337</v>
      </c>
      <c r="D1883">
        <v>1207.491577</v>
      </c>
      <c r="E1883">
        <v>1214.7788089999999</v>
      </c>
      <c r="F1883">
        <v>1214.7788089999999</v>
      </c>
      <c r="G1883">
        <v>3392972131</v>
      </c>
    </row>
    <row r="1884" spans="1:7" ht="13">
      <c r="A1884" s="22">
        <v>44930</v>
      </c>
      <c r="B1884">
        <v>1214.7186280000001</v>
      </c>
      <c r="C1884">
        <v>1264.807495</v>
      </c>
      <c r="D1884">
        <v>1213.168823</v>
      </c>
      <c r="E1884">
        <v>1256.526611</v>
      </c>
      <c r="F1884">
        <v>1256.526611</v>
      </c>
      <c r="G1884">
        <v>6404416893</v>
      </c>
    </row>
    <row r="1885" spans="1:7" ht="13">
      <c r="A1885" s="22">
        <v>44931</v>
      </c>
      <c r="B1885">
        <v>1256.4846190000001</v>
      </c>
      <c r="C1885">
        <v>1258.571533</v>
      </c>
      <c r="D1885">
        <v>1245.173096</v>
      </c>
      <c r="E1885">
        <v>1250.4385990000001</v>
      </c>
      <c r="F1885">
        <v>1250.4385990000001</v>
      </c>
      <c r="G1885">
        <v>4001786456</v>
      </c>
    </row>
    <row r="1886" spans="1:7" ht="13">
      <c r="A1886" s="22">
        <v>44932</v>
      </c>
      <c r="B1886">
        <v>1250.4589840000001</v>
      </c>
      <c r="C1886">
        <v>1273.220337</v>
      </c>
      <c r="D1886">
        <v>1240.94751</v>
      </c>
      <c r="E1886">
        <v>1269.3790280000001</v>
      </c>
      <c r="F1886">
        <v>1269.3790280000001</v>
      </c>
      <c r="G1886">
        <v>4977252792</v>
      </c>
    </row>
    <row r="1887" spans="1:7" ht="13">
      <c r="A1887" s="22">
        <v>44933</v>
      </c>
      <c r="B1887">
        <v>1269.4197999999999</v>
      </c>
      <c r="C1887">
        <v>1270.5982670000001</v>
      </c>
      <c r="D1887">
        <v>1262.2711179999999</v>
      </c>
      <c r="E1887">
        <v>1264.2703859999999</v>
      </c>
      <c r="F1887">
        <v>1264.2703859999999</v>
      </c>
      <c r="G1887">
        <v>2565213548</v>
      </c>
    </row>
    <row r="1888" spans="1:7" ht="13">
      <c r="A1888" s="22">
        <v>44934</v>
      </c>
      <c r="B1888">
        <v>1264.181885</v>
      </c>
      <c r="C1888">
        <v>1287.3594969999999</v>
      </c>
      <c r="D1888">
        <v>1260.226807</v>
      </c>
      <c r="E1888">
        <v>1287.3594969999999</v>
      </c>
      <c r="F1888">
        <v>1287.3594969999999</v>
      </c>
      <c r="G1888">
        <v>3495088905</v>
      </c>
    </row>
    <row r="1889" spans="1:7" ht="13">
      <c r="A1889" s="22">
        <v>44935</v>
      </c>
      <c r="B1889">
        <v>1287.4508060000001</v>
      </c>
      <c r="C1889">
        <v>1342.1441649999999</v>
      </c>
      <c r="D1889">
        <v>1286.6807859999999</v>
      </c>
      <c r="E1889">
        <v>1321.5389399999999</v>
      </c>
      <c r="F1889">
        <v>1321.5389399999999</v>
      </c>
      <c r="G1889">
        <v>7990438824</v>
      </c>
    </row>
    <row r="1890" spans="1:7" ht="13">
      <c r="A1890" s="22">
        <v>44936</v>
      </c>
      <c r="B1890">
        <v>1321.3955080000001</v>
      </c>
      <c r="C1890">
        <v>1342.757202</v>
      </c>
      <c r="D1890">
        <v>1318.5272219999999</v>
      </c>
      <c r="E1890">
        <v>1336.5860600000001</v>
      </c>
      <c r="F1890">
        <v>1336.5860600000001</v>
      </c>
      <c r="G1890">
        <v>5830173253</v>
      </c>
    </row>
    <row r="1891" spans="1:7" ht="13">
      <c r="A1891" s="22">
        <v>44937</v>
      </c>
      <c r="B1891">
        <v>1336.4868160000001</v>
      </c>
      <c r="C1891">
        <v>1387.9327390000001</v>
      </c>
      <c r="D1891">
        <v>1323.58313</v>
      </c>
      <c r="E1891">
        <v>1387.9327390000001</v>
      </c>
      <c r="F1891">
        <v>1387.9327390000001</v>
      </c>
      <c r="G1891">
        <v>6314904311</v>
      </c>
    </row>
    <row r="1892" spans="1:7" ht="13">
      <c r="A1892" s="22">
        <v>44938</v>
      </c>
      <c r="B1892">
        <v>1405.3514399999999</v>
      </c>
      <c r="C1892">
        <v>1432.28125</v>
      </c>
      <c r="D1892">
        <v>1378.4221190000001</v>
      </c>
      <c r="E1892">
        <v>1417.9384769999999</v>
      </c>
      <c r="F1892">
        <v>1417.9384769999999</v>
      </c>
      <c r="G1892">
        <v>12230193038</v>
      </c>
    </row>
    <row r="1893" spans="1:7" ht="13">
      <c r="A1893" s="22">
        <v>44939</v>
      </c>
      <c r="B1893">
        <v>1417.9461670000001</v>
      </c>
      <c r="C1893">
        <v>1461.6727289999999</v>
      </c>
      <c r="D1893">
        <v>1404.0239260000001</v>
      </c>
      <c r="E1893">
        <v>1451.6148679999999</v>
      </c>
      <c r="F1893">
        <v>1451.6148679999999</v>
      </c>
      <c r="G1893">
        <v>7684148212</v>
      </c>
    </row>
    <row r="1894" spans="1:7" ht="13">
      <c r="A1894" s="22">
        <v>44940</v>
      </c>
      <c r="B1894">
        <v>1451.428467</v>
      </c>
      <c r="C1894">
        <v>1563.7391359999999</v>
      </c>
      <c r="D1894">
        <v>1450.9884030000001</v>
      </c>
      <c r="E1894">
        <v>1550.706909</v>
      </c>
      <c r="F1894">
        <v>1550.706909</v>
      </c>
      <c r="G1894">
        <v>15444626014</v>
      </c>
    </row>
    <row r="1895" spans="1:7" ht="13">
      <c r="A1895" s="22">
        <v>44941</v>
      </c>
      <c r="B1895">
        <v>1550.731567</v>
      </c>
      <c r="C1895">
        <v>1556.9508060000001</v>
      </c>
      <c r="D1895">
        <v>1520.8937989999999</v>
      </c>
      <c r="E1895">
        <v>1552.4794919999999</v>
      </c>
      <c r="F1895">
        <v>1552.4794919999999</v>
      </c>
      <c r="G1895">
        <v>6774614499</v>
      </c>
    </row>
    <row r="1896" spans="1:7" ht="13">
      <c r="A1896" s="22">
        <v>44942</v>
      </c>
      <c r="B1896">
        <v>1552.5192870000001</v>
      </c>
      <c r="C1896">
        <v>1594.0397949999999</v>
      </c>
      <c r="D1896">
        <v>1529.5736079999999</v>
      </c>
      <c r="E1896">
        <v>1576.833496</v>
      </c>
      <c r="F1896">
        <v>1576.833496</v>
      </c>
      <c r="G1896">
        <v>8454485431</v>
      </c>
    </row>
    <row r="1897" spans="1:7" ht="13">
      <c r="A1897" s="22">
        <v>44943</v>
      </c>
      <c r="B1897">
        <v>1577.107422</v>
      </c>
      <c r="C1897">
        <v>1594.0009769999999</v>
      </c>
      <c r="D1897">
        <v>1553.3359379999999</v>
      </c>
      <c r="E1897">
        <v>1567.8460689999999</v>
      </c>
      <c r="F1897">
        <v>1567.8460689999999</v>
      </c>
      <c r="G1897">
        <v>7599462786</v>
      </c>
    </row>
    <row r="1898" spans="1:7" ht="13">
      <c r="A1898" s="22">
        <v>44944</v>
      </c>
      <c r="B1898">
        <v>1567.698975</v>
      </c>
      <c r="C1898">
        <v>1602.106689</v>
      </c>
      <c r="D1898">
        <v>1509.4228519999999</v>
      </c>
      <c r="E1898">
        <v>1515.5069579999999</v>
      </c>
      <c r="F1898">
        <v>1515.5069579999999</v>
      </c>
      <c r="G1898">
        <v>10354880595</v>
      </c>
    </row>
    <row r="1899" spans="1:7" ht="13">
      <c r="A1899" s="22">
        <v>44945</v>
      </c>
      <c r="B1899">
        <v>1515.249634</v>
      </c>
      <c r="C1899">
        <v>1557.970337</v>
      </c>
      <c r="D1899">
        <v>1514.380005</v>
      </c>
      <c r="E1899">
        <v>1552.556519</v>
      </c>
      <c r="F1899">
        <v>1552.556519</v>
      </c>
      <c r="G1899">
        <v>6432638856</v>
      </c>
    </row>
    <row r="1900" spans="1:7" ht="13">
      <c r="A1900" s="22">
        <v>44946</v>
      </c>
      <c r="B1900">
        <v>1552.3736570000001</v>
      </c>
      <c r="C1900">
        <v>1659.8857419999999</v>
      </c>
      <c r="D1900">
        <v>1544.9178469999999</v>
      </c>
      <c r="E1900">
        <v>1659.75415</v>
      </c>
      <c r="F1900">
        <v>1659.75415</v>
      </c>
      <c r="G1900">
        <v>8528894754</v>
      </c>
    </row>
    <row r="1901" spans="1:7" ht="13">
      <c r="A1901" s="22">
        <v>44947</v>
      </c>
      <c r="B1901">
        <v>1659.7060550000001</v>
      </c>
      <c r="C1901">
        <v>1674.1793210000001</v>
      </c>
      <c r="D1901">
        <v>1626.8129879999999</v>
      </c>
      <c r="E1901">
        <v>1627.118164</v>
      </c>
      <c r="F1901">
        <v>1627.118164</v>
      </c>
      <c r="G1901">
        <v>8859250310</v>
      </c>
    </row>
    <row r="1902" spans="1:7" ht="13">
      <c r="A1902" s="22">
        <v>44948</v>
      </c>
      <c r="B1902">
        <v>1627.365967</v>
      </c>
      <c r="C1902">
        <v>1658.0234379999999</v>
      </c>
      <c r="D1902">
        <v>1612.085693</v>
      </c>
      <c r="E1902">
        <v>1628.3820800000001</v>
      </c>
      <c r="F1902">
        <v>1628.3820800000001</v>
      </c>
      <c r="G1902">
        <v>7517988734</v>
      </c>
    </row>
    <row r="1903" spans="1:7" ht="13">
      <c r="A1903" s="22">
        <v>44949</v>
      </c>
      <c r="B1903">
        <v>1628.5507809999999</v>
      </c>
      <c r="C1903">
        <v>1641.2181399999999</v>
      </c>
      <c r="D1903">
        <v>1607.9030760000001</v>
      </c>
      <c r="E1903">
        <v>1628.2510990000001</v>
      </c>
      <c r="F1903">
        <v>1628.2510990000001</v>
      </c>
      <c r="G1903">
        <v>8264507375</v>
      </c>
    </row>
    <row r="1904" spans="1:7" ht="13">
      <c r="A1904" s="22">
        <v>44950</v>
      </c>
      <c r="B1904">
        <v>1627.8482670000001</v>
      </c>
      <c r="C1904">
        <v>1639.7238769999999</v>
      </c>
      <c r="D1904">
        <v>1551.3897710000001</v>
      </c>
      <c r="E1904">
        <v>1556.6042480000001</v>
      </c>
      <c r="F1904">
        <v>1556.6042480000001</v>
      </c>
      <c r="G1904">
        <v>8180274691</v>
      </c>
    </row>
    <row r="1905" spans="1:7" ht="13">
      <c r="A1905" s="22">
        <v>44951</v>
      </c>
      <c r="B1905">
        <v>1556.807495</v>
      </c>
      <c r="C1905">
        <v>1632.2416989999999</v>
      </c>
      <c r="D1905">
        <v>1530.7978519999999</v>
      </c>
      <c r="E1905">
        <v>1611.7110600000001</v>
      </c>
      <c r="F1905">
        <v>1611.7110600000001</v>
      </c>
      <c r="G1905">
        <v>10598973448</v>
      </c>
    </row>
    <row r="1906" spans="1:7" ht="13">
      <c r="A1906" s="22">
        <v>44952</v>
      </c>
      <c r="B1906">
        <v>1611.080933</v>
      </c>
      <c r="C1906">
        <v>1626.1982419999999</v>
      </c>
      <c r="D1906">
        <v>1586.5981449999999</v>
      </c>
      <c r="E1906">
        <v>1603.105957</v>
      </c>
      <c r="F1906">
        <v>1603.105957</v>
      </c>
      <c r="G1906">
        <v>8395315241</v>
      </c>
    </row>
    <row r="1907" spans="1:7" ht="13">
      <c r="A1907" s="22">
        <v>44953</v>
      </c>
      <c r="B1907">
        <v>1603.080078</v>
      </c>
      <c r="C1907">
        <v>1617.0008539999999</v>
      </c>
      <c r="D1907">
        <v>1565.244995</v>
      </c>
      <c r="E1907">
        <v>1598.1564940000001</v>
      </c>
      <c r="F1907">
        <v>1598.1564940000001</v>
      </c>
      <c r="G1907">
        <v>8124465373</v>
      </c>
    </row>
    <row r="1908" spans="1:7" ht="13">
      <c r="A1908" s="22">
        <v>44954</v>
      </c>
      <c r="B1908">
        <v>1598.125366</v>
      </c>
      <c r="C1908">
        <v>1604.7041019999999</v>
      </c>
      <c r="D1908">
        <v>1565.3901370000001</v>
      </c>
      <c r="E1908">
        <v>1572.4350589999999</v>
      </c>
      <c r="F1908">
        <v>1572.4350589999999</v>
      </c>
      <c r="G1908">
        <v>5803653357</v>
      </c>
    </row>
    <row r="1909" spans="1:7" ht="13">
      <c r="A1909" s="22">
        <v>44955</v>
      </c>
      <c r="B1909">
        <v>1572.6295170000001</v>
      </c>
      <c r="C1909">
        <v>1653.724976</v>
      </c>
      <c r="D1909">
        <v>1568.9848629999999</v>
      </c>
      <c r="E1909">
        <v>1646.1556399999999</v>
      </c>
      <c r="F1909">
        <v>1646.1556399999999</v>
      </c>
      <c r="G1909">
        <v>8801292300</v>
      </c>
    </row>
    <row r="1910" spans="1:7" ht="13">
      <c r="A1910" s="22">
        <v>44956</v>
      </c>
      <c r="B1910">
        <v>1646.1477050000001</v>
      </c>
      <c r="C1910">
        <v>1646.651611</v>
      </c>
      <c r="D1910">
        <v>1546.6607670000001</v>
      </c>
      <c r="E1910">
        <v>1567.326538</v>
      </c>
      <c r="F1910">
        <v>1567.326538</v>
      </c>
      <c r="G1910">
        <v>9180418120</v>
      </c>
    </row>
    <row r="1911" spans="1:7" ht="13">
      <c r="A1911" s="22">
        <v>44957</v>
      </c>
      <c r="B1911">
        <v>1567.419922</v>
      </c>
      <c r="C1911">
        <v>1598.517578</v>
      </c>
      <c r="D1911">
        <v>1563.8043210000001</v>
      </c>
      <c r="E1911">
        <v>1586.5354</v>
      </c>
      <c r="F1911">
        <v>1586.5354</v>
      </c>
      <c r="G1911">
        <v>6585191019</v>
      </c>
    </row>
    <row r="1912" spans="1:7" ht="13">
      <c r="A1912" s="22">
        <v>44958</v>
      </c>
      <c r="B1912">
        <v>1586.488159</v>
      </c>
      <c r="C1912">
        <v>1644.727539</v>
      </c>
      <c r="D1912">
        <v>1566.8572999999999</v>
      </c>
      <c r="E1912">
        <v>1641.792725</v>
      </c>
      <c r="F1912">
        <v>1641.792725</v>
      </c>
      <c r="G1912">
        <v>8116969489</v>
      </c>
    </row>
    <row r="1913" spans="1:7" ht="13">
      <c r="A1913" s="22">
        <v>44959</v>
      </c>
      <c r="B1913">
        <v>1641.365967</v>
      </c>
      <c r="C1913">
        <v>1704.45813</v>
      </c>
      <c r="D1913">
        <v>1641.3226320000001</v>
      </c>
      <c r="E1913">
        <v>1643.241577</v>
      </c>
      <c r="F1913">
        <v>1643.241577</v>
      </c>
      <c r="G1913">
        <v>10558081069</v>
      </c>
    </row>
    <row r="1914" spans="1:7" ht="13">
      <c r="A1914" s="22">
        <v>44960</v>
      </c>
      <c r="B1914">
        <v>1642.904663</v>
      </c>
      <c r="C1914">
        <v>1670.696899</v>
      </c>
      <c r="D1914">
        <v>1634.223389</v>
      </c>
      <c r="E1914">
        <v>1664.7456050000001</v>
      </c>
      <c r="F1914">
        <v>1664.7456050000001</v>
      </c>
      <c r="G1914">
        <v>8169519805</v>
      </c>
    </row>
    <row r="1915" spans="1:7" ht="13">
      <c r="A1915" s="22">
        <v>44961</v>
      </c>
      <c r="B1915">
        <v>1664.4722899999999</v>
      </c>
      <c r="C1915">
        <v>1690.0996090000001</v>
      </c>
      <c r="D1915">
        <v>1648.1892089999999</v>
      </c>
      <c r="E1915">
        <v>1667.0592039999999</v>
      </c>
      <c r="F1915">
        <v>1667.0592039999999</v>
      </c>
      <c r="G1915">
        <v>5843302512</v>
      </c>
    </row>
    <row r="1916" spans="1:7" ht="13">
      <c r="A1916" s="22">
        <v>44962</v>
      </c>
      <c r="B1916">
        <v>1667.166504</v>
      </c>
      <c r="C1916">
        <v>1671.770264</v>
      </c>
      <c r="D1916">
        <v>1616.391846</v>
      </c>
      <c r="E1916">
        <v>1631.645874</v>
      </c>
      <c r="F1916">
        <v>1631.645874</v>
      </c>
      <c r="G1916">
        <v>6926696531</v>
      </c>
    </row>
    <row r="1917" spans="1:7" ht="13">
      <c r="A1917" s="22">
        <v>44963</v>
      </c>
      <c r="B1917">
        <v>1631.645264</v>
      </c>
      <c r="C1917">
        <v>1653.7154539999999</v>
      </c>
      <c r="D1917">
        <v>1611.319092</v>
      </c>
      <c r="E1917">
        <v>1616.2470699999999</v>
      </c>
      <c r="F1917">
        <v>1616.2470699999999</v>
      </c>
      <c r="G1917">
        <v>6919871886</v>
      </c>
    </row>
    <row r="1918" spans="1:7" ht="13">
      <c r="A1918" s="22">
        <v>44964</v>
      </c>
      <c r="B1918">
        <v>1616.009644</v>
      </c>
      <c r="C1918">
        <v>1673.7978519999999</v>
      </c>
      <c r="D1918">
        <v>1614.8630370000001</v>
      </c>
      <c r="E1918">
        <v>1672.0035399999999</v>
      </c>
      <c r="F1918">
        <v>1672.0035399999999</v>
      </c>
      <c r="G1918">
        <v>8030277434</v>
      </c>
    </row>
    <row r="1919" spans="1:7" ht="13">
      <c r="A1919" s="22">
        <v>44965</v>
      </c>
      <c r="B1919">
        <v>1671.9052730000001</v>
      </c>
      <c r="C1919">
        <v>1688.5272219999999</v>
      </c>
      <c r="D1919">
        <v>1635.2650149999999</v>
      </c>
      <c r="E1919">
        <v>1650.716797</v>
      </c>
      <c r="F1919">
        <v>1650.716797</v>
      </c>
      <c r="G1919">
        <v>7806089579</v>
      </c>
    </row>
    <row r="1920" spans="1:7" ht="13">
      <c r="A1920" s="22">
        <v>44966</v>
      </c>
      <c r="B1920">
        <v>1651.082275</v>
      </c>
      <c r="C1920">
        <v>1655.2348629999999</v>
      </c>
      <c r="D1920">
        <v>1537.182251</v>
      </c>
      <c r="E1920">
        <v>1546.438232</v>
      </c>
      <c r="F1920">
        <v>1546.438232</v>
      </c>
      <c r="G1920">
        <v>10524969124</v>
      </c>
    </row>
    <row r="1921" spans="1:7" ht="13">
      <c r="A1921" s="22">
        <v>44967</v>
      </c>
      <c r="B1921">
        <v>1546.596558</v>
      </c>
      <c r="C1921">
        <v>1553.3256839999999</v>
      </c>
      <c r="D1921">
        <v>1504.8344729999999</v>
      </c>
      <c r="E1921">
        <v>1514.8691409999999</v>
      </c>
      <c r="F1921">
        <v>1514.8691409999999</v>
      </c>
      <c r="G1921">
        <v>8397387897</v>
      </c>
    </row>
    <row r="1922" spans="1:7" ht="13">
      <c r="A1922" s="22">
        <v>44968</v>
      </c>
      <c r="B1922">
        <v>1514.9418949999999</v>
      </c>
      <c r="C1922">
        <v>1541.334717</v>
      </c>
      <c r="D1922">
        <v>1510.1469729999999</v>
      </c>
      <c r="E1922">
        <v>1539.9267580000001</v>
      </c>
      <c r="F1922">
        <v>1539.9267580000001</v>
      </c>
      <c r="G1922">
        <v>5064007416</v>
      </c>
    </row>
    <row r="1923" spans="1:7" ht="13">
      <c r="A1923" s="22">
        <v>44969</v>
      </c>
      <c r="B1923">
        <v>1539.776001</v>
      </c>
      <c r="C1923">
        <v>1545.5541989999999</v>
      </c>
      <c r="D1923">
        <v>1501.4620359999999</v>
      </c>
      <c r="E1923">
        <v>1515.0336910000001</v>
      </c>
      <c r="F1923">
        <v>1515.0336910000001</v>
      </c>
      <c r="G1923">
        <v>5319698775</v>
      </c>
    </row>
    <row r="1924" spans="1:7" ht="13">
      <c r="A1924" s="22">
        <v>44970</v>
      </c>
      <c r="B1924">
        <v>1514.9169919999999</v>
      </c>
      <c r="C1924">
        <v>1524.7314449999999</v>
      </c>
      <c r="D1924">
        <v>1470.0239260000001</v>
      </c>
      <c r="E1924">
        <v>1507.165894</v>
      </c>
      <c r="F1924">
        <v>1507.165894</v>
      </c>
      <c r="G1924">
        <v>9363855114</v>
      </c>
    </row>
    <row r="1925" spans="1:7" ht="13">
      <c r="A1925" s="22">
        <v>44971</v>
      </c>
      <c r="B1925">
        <v>1506.9920649999999</v>
      </c>
      <c r="C1925">
        <v>1562.034302</v>
      </c>
      <c r="D1925">
        <v>1497.1944579999999</v>
      </c>
      <c r="E1925">
        <v>1556.8751219999999</v>
      </c>
      <c r="F1925">
        <v>1556.8751219999999</v>
      </c>
      <c r="G1925">
        <v>9249575045</v>
      </c>
    </row>
    <row r="1926" spans="1:7" ht="13">
      <c r="A1926" s="22">
        <v>44972</v>
      </c>
      <c r="B1926">
        <v>1556.7651370000001</v>
      </c>
      <c r="C1926">
        <v>1674.2897949999999</v>
      </c>
      <c r="D1926">
        <v>1545.689697</v>
      </c>
      <c r="E1926">
        <v>1673.7459719999999</v>
      </c>
      <c r="F1926">
        <v>1673.7459719999999</v>
      </c>
      <c r="G1926">
        <v>10015035156</v>
      </c>
    </row>
    <row r="1927" spans="1:7" ht="13">
      <c r="A1927" s="22">
        <v>44973</v>
      </c>
      <c r="B1927">
        <v>1673.867432</v>
      </c>
      <c r="C1927">
        <v>1732.8011469999999</v>
      </c>
      <c r="D1927">
        <v>1638.1455080000001</v>
      </c>
      <c r="E1927">
        <v>1640.0676269999999</v>
      </c>
      <c r="F1927">
        <v>1640.0676269999999</v>
      </c>
      <c r="G1927">
        <v>12704861676</v>
      </c>
    </row>
    <row r="1928" spans="1:7" ht="13">
      <c r="A1928" s="22">
        <v>44974</v>
      </c>
      <c r="B1928">
        <v>1640.2801509999999</v>
      </c>
      <c r="C1928">
        <v>1716.7818600000001</v>
      </c>
      <c r="D1928">
        <v>1636.173828</v>
      </c>
      <c r="E1928">
        <v>1694.7833250000001</v>
      </c>
      <c r="F1928">
        <v>1694.7833250000001</v>
      </c>
      <c r="G1928">
        <v>9802443159</v>
      </c>
    </row>
    <row r="1929" spans="1:7" ht="13">
      <c r="A1929" s="22">
        <v>44975</v>
      </c>
      <c r="B1929">
        <v>1694.7418210000001</v>
      </c>
      <c r="C1929">
        <v>1705.309082</v>
      </c>
      <c r="D1929">
        <v>1683.6701660000001</v>
      </c>
      <c r="E1929">
        <v>1691.8194579999999</v>
      </c>
      <c r="F1929">
        <v>1691.8194579999999</v>
      </c>
      <c r="G1929">
        <v>5491437195</v>
      </c>
    </row>
    <row r="1930" spans="1:7" ht="13">
      <c r="A1930" s="22">
        <v>44976</v>
      </c>
      <c r="B1930">
        <v>1691.6801760000001</v>
      </c>
      <c r="C1930">
        <v>1718.9476320000001</v>
      </c>
      <c r="D1930">
        <v>1673.906616</v>
      </c>
      <c r="E1930">
        <v>1681.4361570000001</v>
      </c>
      <c r="F1930">
        <v>1681.4361570000001</v>
      </c>
      <c r="G1930">
        <v>6959144003</v>
      </c>
    </row>
    <row r="1931" spans="1:7" ht="13">
      <c r="A1931" s="22">
        <v>44977</v>
      </c>
      <c r="B1931">
        <v>1682.3370359999999</v>
      </c>
      <c r="C1931">
        <v>1716.48938</v>
      </c>
      <c r="D1931">
        <v>1659.295044</v>
      </c>
      <c r="E1931">
        <v>1702.6751710000001</v>
      </c>
      <c r="F1931">
        <v>1702.6751710000001</v>
      </c>
      <c r="G1931">
        <v>7703604237</v>
      </c>
    </row>
    <row r="1932" spans="1:7" ht="13">
      <c r="A1932" s="22">
        <v>44978</v>
      </c>
      <c r="B1932">
        <v>1702.7978519999999</v>
      </c>
      <c r="C1932">
        <v>1714.2856449999999</v>
      </c>
      <c r="D1932">
        <v>1642.3967290000001</v>
      </c>
      <c r="E1932">
        <v>1658.0363769999999</v>
      </c>
      <c r="F1932">
        <v>1658.0363769999999</v>
      </c>
      <c r="G1932">
        <v>8721608198</v>
      </c>
    </row>
    <row r="1933" spans="1:7" ht="13">
      <c r="A1933" s="22">
        <v>44979</v>
      </c>
      <c r="B1933">
        <v>1658.140991</v>
      </c>
      <c r="C1933">
        <v>1663.9968260000001</v>
      </c>
      <c r="D1933">
        <v>1604.803345</v>
      </c>
      <c r="E1933">
        <v>1643.231689</v>
      </c>
      <c r="F1933">
        <v>1643.231689</v>
      </c>
      <c r="G1933">
        <v>9189387004</v>
      </c>
    </row>
    <row r="1934" spans="1:7" ht="13">
      <c r="A1934" s="22">
        <v>44980</v>
      </c>
      <c r="B1934">
        <v>1643.2985839999999</v>
      </c>
      <c r="C1934">
        <v>1674.6015629999999</v>
      </c>
      <c r="D1934">
        <v>1632.5661620000001</v>
      </c>
      <c r="E1934">
        <v>1651.0738530000001</v>
      </c>
      <c r="F1934">
        <v>1651.0738530000001</v>
      </c>
      <c r="G1934">
        <v>9013236167</v>
      </c>
    </row>
    <row r="1935" spans="1:7" ht="13">
      <c r="A1935" s="22">
        <v>44981</v>
      </c>
      <c r="B1935">
        <v>1650.8951420000001</v>
      </c>
      <c r="C1935">
        <v>1661.0913089999999</v>
      </c>
      <c r="D1935">
        <v>1583.147827</v>
      </c>
      <c r="E1935">
        <v>1608.373169</v>
      </c>
      <c r="F1935">
        <v>1608.373169</v>
      </c>
      <c r="G1935">
        <v>8909129423</v>
      </c>
    </row>
    <row r="1936" spans="1:7" ht="13">
      <c r="A1936" s="22">
        <v>44982</v>
      </c>
      <c r="B1936">
        <v>1608.6583250000001</v>
      </c>
      <c r="C1936">
        <v>1608.865112</v>
      </c>
      <c r="D1936">
        <v>1567.6317140000001</v>
      </c>
      <c r="E1936">
        <v>1594.9149170000001</v>
      </c>
      <c r="F1936">
        <v>1594.9149170000001</v>
      </c>
      <c r="G1936">
        <v>5657686235</v>
      </c>
    </row>
    <row r="1937" spans="1:7" ht="13">
      <c r="A1937" s="22">
        <v>44983</v>
      </c>
      <c r="B1937">
        <v>1594.7611079999999</v>
      </c>
      <c r="C1937">
        <v>1645.2734379999999</v>
      </c>
      <c r="D1937">
        <v>1590.3930660000001</v>
      </c>
      <c r="E1937">
        <v>1640.817139</v>
      </c>
      <c r="F1937">
        <v>1640.817139</v>
      </c>
      <c r="G1937">
        <v>5727967432</v>
      </c>
    </row>
    <row r="1938" spans="1:7" ht="13">
      <c r="A1938" s="22">
        <v>44984</v>
      </c>
      <c r="B1938">
        <v>1640.763672</v>
      </c>
      <c r="C1938">
        <v>1662.5756839999999</v>
      </c>
      <c r="D1938">
        <v>1615.387939</v>
      </c>
      <c r="E1938">
        <v>1634.3264160000001</v>
      </c>
      <c r="F1938">
        <v>1634.3264160000001</v>
      </c>
      <c r="G1938">
        <v>7239824677</v>
      </c>
    </row>
    <row r="1939" spans="1:7" ht="13">
      <c r="A1939" s="22">
        <v>44985</v>
      </c>
      <c r="B1939">
        <v>1634.5024410000001</v>
      </c>
      <c r="C1939">
        <v>1644.4357910000001</v>
      </c>
      <c r="D1939">
        <v>1602.428101</v>
      </c>
      <c r="E1939">
        <v>1605.8951420000001</v>
      </c>
      <c r="F1939">
        <v>1605.8951420000001</v>
      </c>
      <c r="G1939">
        <v>6323676957</v>
      </c>
    </row>
    <row r="1940" spans="1:7" ht="13">
      <c r="A1940" s="22">
        <v>44986</v>
      </c>
      <c r="B1940">
        <v>1606.040405</v>
      </c>
      <c r="C1940">
        <v>1663.433716</v>
      </c>
      <c r="D1940">
        <v>1601.5485839999999</v>
      </c>
      <c r="E1940">
        <v>1663.433716</v>
      </c>
      <c r="F1940">
        <v>1663.433716</v>
      </c>
      <c r="G1940">
        <v>7701847224</v>
      </c>
    </row>
    <row r="1941" spans="1:7" ht="13">
      <c r="A1941" s="22">
        <v>44987</v>
      </c>
      <c r="B1941">
        <v>1663.549072</v>
      </c>
      <c r="C1941">
        <v>1672.0511469999999</v>
      </c>
      <c r="D1941">
        <v>1622.599976</v>
      </c>
      <c r="E1941">
        <v>1647.319336</v>
      </c>
      <c r="F1941">
        <v>1647.319336</v>
      </c>
      <c r="G1941">
        <v>7080950926</v>
      </c>
    </row>
    <row r="1942" spans="1:7" ht="13">
      <c r="A1942" s="22">
        <v>44988</v>
      </c>
      <c r="B1942">
        <v>1647.5577390000001</v>
      </c>
      <c r="C1942">
        <v>1648.475342</v>
      </c>
      <c r="D1942">
        <v>1552.451538</v>
      </c>
      <c r="E1942">
        <v>1569.1676030000001</v>
      </c>
      <c r="F1942">
        <v>1569.1676030000001</v>
      </c>
      <c r="G1942">
        <v>9922240199</v>
      </c>
    </row>
    <row r="1943" spans="1:7" ht="13">
      <c r="A1943" s="22">
        <v>44989</v>
      </c>
      <c r="B1943">
        <v>1569.2780760000001</v>
      </c>
      <c r="C1943">
        <v>1575.637207</v>
      </c>
      <c r="D1943">
        <v>1551.7368160000001</v>
      </c>
      <c r="E1943">
        <v>1566.9239500000001</v>
      </c>
      <c r="F1943">
        <v>1566.9239500000001</v>
      </c>
      <c r="G1943">
        <v>4389045367</v>
      </c>
    </row>
    <row r="1944" spans="1:7" ht="13">
      <c r="A1944" s="22">
        <v>44990</v>
      </c>
      <c r="B1944">
        <v>1567.1793210000001</v>
      </c>
      <c r="C1944">
        <v>1584.208862</v>
      </c>
      <c r="D1944">
        <v>1559.9541019999999</v>
      </c>
      <c r="E1944">
        <v>1564.46875</v>
      </c>
      <c r="F1944">
        <v>1564.46875</v>
      </c>
      <c r="G1944">
        <v>5020886238</v>
      </c>
    </row>
    <row r="1945" spans="1:7" ht="13">
      <c r="A1945" s="22">
        <v>44991</v>
      </c>
      <c r="B1945">
        <v>1564.3831789999999</v>
      </c>
      <c r="C1945">
        <v>1579.4562989999999</v>
      </c>
      <c r="D1945">
        <v>1557.363525</v>
      </c>
      <c r="E1945">
        <v>1567.398682</v>
      </c>
      <c r="F1945">
        <v>1567.398682</v>
      </c>
      <c r="G1945">
        <v>5245153345</v>
      </c>
    </row>
    <row r="1946" spans="1:7" ht="13">
      <c r="A1946" s="22">
        <v>44992</v>
      </c>
      <c r="B1946">
        <v>1567.424683</v>
      </c>
      <c r="C1946">
        <v>1579.162231</v>
      </c>
      <c r="D1946">
        <v>1543.127563</v>
      </c>
      <c r="E1946">
        <v>1561.9331050000001</v>
      </c>
      <c r="F1946">
        <v>1561.9331050000001</v>
      </c>
      <c r="G1946">
        <v>6854058349</v>
      </c>
    </row>
    <row r="1947" spans="1:7" ht="13">
      <c r="A1947" s="22">
        <v>44993</v>
      </c>
      <c r="B1947">
        <v>1561.977905</v>
      </c>
      <c r="C1947">
        <v>1568.175293</v>
      </c>
      <c r="D1947">
        <v>1534.0882570000001</v>
      </c>
      <c r="E1947">
        <v>1534.0882570000001</v>
      </c>
      <c r="F1947">
        <v>1534.0882570000001</v>
      </c>
      <c r="G1947">
        <v>7130327525</v>
      </c>
    </row>
    <row r="1948" spans="1:7" ht="13">
      <c r="A1948" s="22">
        <v>44994</v>
      </c>
      <c r="B1948">
        <v>1534.031616</v>
      </c>
      <c r="C1948">
        <v>1544.1083980000001</v>
      </c>
      <c r="D1948">
        <v>1423.2647710000001</v>
      </c>
      <c r="E1948">
        <v>1438.6607670000001</v>
      </c>
      <c r="F1948">
        <v>1438.6607670000001</v>
      </c>
      <c r="G1948">
        <v>9457897583</v>
      </c>
    </row>
    <row r="1949" spans="1:7" ht="13">
      <c r="A1949" s="22">
        <v>44995</v>
      </c>
      <c r="B1949">
        <v>1438.7601320000001</v>
      </c>
      <c r="C1949">
        <v>1438.7601320000001</v>
      </c>
      <c r="D1949">
        <v>1378.5253909999999</v>
      </c>
      <c r="E1949">
        <v>1429.158081</v>
      </c>
      <c r="F1949">
        <v>1429.158081</v>
      </c>
      <c r="G1949">
        <v>12665194936</v>
      </c>
    </row>
    <row r="1950" spans="1:7" ht="13">
      <c r="A1950" s="22">
        <v>44996</v>
      </c>
      <c r="B1950">
        <v>1429.1008300000001</v>
      </c>
      <c r="C1950">
        <v>1484.1369629999999</v>
      </c>
      <c r="D1950">
        <v>1428.7231449999999</v>
      </c>
      <c r="E1950">
        <v>1482.6166989999999</v>
      </c>
      <c r="F1950">
        <v>1482.6166989999999</v>
      </c>
      <c r="G1950">
        <v>14917080154</v>
      </c>
    </row>
    <row r="1951" spans="1:7" ht="13">
      <c r="A1951" s="22">
        <v>44997</v>
      </c>
      <c r="B1951">
        <v>1482.431885</v>
      </c>
      <c r="C1951">
        <v>1607.1525879999999</v>
      </c>
      <c r="D1951">
        <v>1461.610962</v>
      </c>
      <c r="E1951">
        <v>1590.2929690000001</v>
      </c>
      <c r="F1951">
        <v>1590.2929690000001</v>
      </c>
      <c r="G1951">
        <v>11480965122</v>
      </c>
    </row>
    <row r="1952" spans="1:7" ht="13">
      <c r="A1952" s="22">
        <v>44998</v>
      </c>
      <c r="B1952">
        <v>1590.831177</v>
      </c>
      <c r="C1952">
        <v>1699.9117429999999</v>
      </c>
      <c r="D1952">
        <v>1572.074707</v>
      </c>
      <c r="E1952">
        <v>1680.3089600000001</v>
      </c>
      <c r="F1952">
        <v>1680.3089600000001</v>
      </c>
      <c r="G1952">
        <v>15711468959</v>
      </c>
    </row>
    <row r="1953" spans="1:7" ht="13">
      <c r="A1953" s="22">
        <v>44999</v>
      </c>
      <c r="B1953">
        <v>1680.295288</v>
      </c>
      <c r="C1953">
        <v>1779.9178469999999</v>
      </c>
      <c r="D1953">
        <v>1665.9023440000001</v>
      </c>
      <c r="E1953">
        <v>1703.5070800000001</v>
      </c>
      <c r="F1953">
        <v>1703.5070800000001</v>
      </c>
      <c r="G1953">
        <v>16159781303</v>
      </c>
    </row>
    <row r="1954" spans="1:7" ht="13">
      <c r="A1954" s="22">
        <v>45000</v>
      </c>
      <c r="B1954">
        <v>1705.1899410000001</v>
      </c>
      <c r="C1954">
        <v>1721.0792240000001</v>
      </c>
      <c r="D1954">
        <v>1616.630371</v>
      </c>
      <c r="E1954">
        <v>1656.1805420000001</v>
      </c>
      <c r="F1954">
        <v>1656.1805420000001</v>
      </c>
      <c r="G1954">
        <v>12715339905</v>
      </c>
    </row>
    <row r="1955" spans="1:7" ht="13">
      <c r="A1955" s="22">
        <v>45001</v>
      </c>
      <c r="B1955">
        <v>1656.3320309999999</v>
      </c>
      <c r="C1955">
        <v>1693.1392820000001</v>
      </c>
      <c r="D1955">
        <v>1639.2617190000001</v>
      </c>
      <c r="E1955">
        <v>1677.2154539999999</v>
      </c>
      <c r="F1955">
        <v>1677.2154539999999</v>
      </c>
      <c r="G1955">
        <v>9364980166</v>
      </c>
    </row>
    <row r="1956" spans="1:7" ht="13">
      <c r="A1956" s="22">
        <v>45002</v>
      </c>
      <c r="B1956">
        <v>1677.2967530000001</v>
      </c>
      <c r="C1956">
        <v>1799.3439940000001</v>
      </c>
      <c r="D1956">
        <v>1667.131836</v>
      </c>
      <c r="E1956">
        <v>1792.485107</v>
      </c>
      <c r="F1956">
        <v>1792.485107</v>
      </c>
      <c r="G1956">
        <v>12467445117</v>
      </c>
    </row>
    <row r="1957" spans="1:7" ht="13">
      <c r="A1957" s="22">
        <v>45003</v>
      </c>
      <c r="B1957">
        <v>1793.5924070000001</v>
      </c>
      <c r="C1957">
        <v>1840.357544</v>
      </c>
      <c r="D1957">
        <v>1751.262817</v>
      </c>
      <c r="E1957">
        <v>1761.659668</v>
      </c>
      <c r="F1957">
        <v>1761.659668</v>
      </c>
      <c r="G1957">
        <v>10317822213</v>
      </c>
    </row>
    <row r="1958" spans="1:7" ht="13">
      <c r="A1958" s="22">
        <v>45004</v>
      </c>
      <c r="B1958">
        <v>1762.9632570000001</v>
      </c>
      <c r="C1958">
        <v>1843.844116</v>
      </c>
      <c r="D1958">
        <v>1762.9632570000001</v>
      </c>
      <c r="E1958">
        <v>1785.576538</v>
      </c>
      <c r="F1958">
        <v>1785.576538</v>
      </c>
      <c r="G1958">
        <v>9170565472</v>
      </c>
    </row>
    <row r="1959" spans="1:7" ht="13">
      <c r="A1959" s="22">
        <v>45005</v>
      </c>
      <c r="B1959">
        <v>1785.41626</v>
      </c>
      <c r="C1959">
        <v>1807.72522</v>
      </c>
      <c r="D1959">
        <v>1728.10376</v>
      </c>
      <c r="E1959">
        <v>1735.321289</v>
      </c>
      <c r="F1959">
        <v>1735.321289</v>
      </c>
      <c r="G1959">
        <v>10978325507</v>
      </c>
    </row>
    <row r="1960" spans="1:7" ht="13">
      <c r="A1960" s="22">
        <v>45006</v>
      </c>
      <c r="B1960">
        <v>1735.6179199999999</v>
      </c>
      <c r="C1960">
        <v>1836.2885739999999</v>
      </c>
      <c r="D1960">
        <v>1725.0073239999999</v>
      </c>
      <c r="E1960">
        <v>1806.7607419999999</v>
      </c>
      <c r="F1960">
        <v>1806.7607419999999</v>
      </c>
      <c r="G1960">
        <v>10758627746</v>
      </c>
    </row>
    <row r="1961" spans="1:7" ht="13">
      <c r="A1961" s="22">
        <v>45007</v>
      </c>
      <c r="B1961">
        <v>1804.9570309999999</v>
      </c>
      <c r="C1961">
        <v>1821.4582519999999</v>
      </c>
      <c r="D1961">
        <v>1717.7651370000001</v>
      </c>
      <c r="E1961">
        <v>1737.7170410000001</v>
      </c>
      <c r="F1961">
        <v>1737.7170410000001</v>
      </c>
      <c r="G1961">
        <v>12484103560</v>
      </c>
    </row>
    <row r="1962" spans="1:7" ht="13">
      <c r="A1962" s="22">
        <v>45008</v>
      </c>
      <c r="B1962">
        <v>1737.1408690000001</v>
      </c>
      <c r="C1962">
        <v>1853.888062</v>
      </c>
      <c r="D1962">
        <v>1732.524658</v>
      </c>
      <c r="E1962">
        <v>1816.4051509999999</v>
      </c>
      <c r="F1962">
        <v>1816.4051509999999</v>
      </c>
      <c r="G1962">
        <v>11012966854</v>
      </c>
    </row>
    <row r="1963" spans="1:7" ht="13">
      <c r="A1963" s="22">
        <v>45009</v>
      </c>
      <c r="B1963">
        <v>1815.8198239999999</v>
      </c>
      <c r="C1963">
        <v>1819.935303</v>
      </c>
      <c r="D1963">
        <v>1730.349487</v>
      </c>
      <c r="E1963">
        <v>1752.0447999999999</v>
      </c>
      <c r="F1963">
        <v>1752.0447999999999</v>
      </c>
      <c r="G1963">
        <v>10913669383</v>
      </c>
    </row>
    <row r="1964" spans="1:7" ht="13">
      <c r="A1964" s="22">
        <v>45010</v>
      </c>
      <c r="B1964">
        <v>1751.469482</v>
      </c>
      <c r="C1964">
        <v>1762.674561</v>
      </c>
      <c r="D1964">
        <v>1716.6519780000001</v>
      </c>
      <c r="E1964">
        <v>1743.7647710000001</v>
      </c>
      <c r="F1964">
        <v>1743.7647710000001</v>
      </c>
      <c r="G1964">
        <v>6614309912</v>
      </c>
    </row>
    <row r="1965" spans="1:7" ht="13">
      <c r="A1965" s="22">
        <v>45011</v>
      </c>
      <c r="B1965">
        <v>1743.842163</v>
      </c>
      <c r="C1965">
        <v>1797.880249</v>
      </c>
      <c r="D1965">
        <v>1741.182861</v>
      </c>
      <c r="E1965">
        <v>1775.6767580000001</v>
      </c>
      <c r="F1965">
        <v>1775.6767580000001</v>
      </c>
      <c r="G1965">
        <v>6990313307</v>
      </c>
    </row>
    <row r="1966" spans="1:7" ht="13">
      <c r="A1966" s="22">
        <v>45012</v>
      </c>
      <c r="B1966">
        <v>1775.481323</v>
      </c>
      <c r="C1966">
        <v>1781.3792719999999</v>
      </c>
      <c r="D1966">
        <v>1690.5166019999999</v>
      </c>
      <c r="E1966">
        <v>1715.4608149999999</v>
      </c>
      <c r="F1966">
        <v>1715.4608149999999</v>
      </c>
      <c r="G1966">
        <v>8585750760</v>
      </c>
    </row>
    <row r="1967" spans="1:7" ht="13">
      <c r="A1967" s="22">
        <v>45013</v>
      </c>
      <c r="B1967">
        <v>1715.327393</v>
      </c>
      <c r="C1967">
        <v>1791.110962</v>
      </c>
      <c r="D1967">
        <v>1702.564697</v>
      </c>
      <c r="E1967">
        <v>1772.7856449999999</v>
      </c>
      <c r="F1967">
        <v>1772.7856449999999</v>
      </c>
      <c r="G1967">
        <v>8346890042</v>
      </c>
    </row>
    <row r="1968" spans="1:7" ht="13">
      <c r="A1968" s="22">
        <v>45014</v>
      </c>
      <c r="B1968">
        <v>1772.8999020000001</v>
      </c>
      <c r="C1968">
        <v>1825.600952</v>
      </c>
      <c r="D1968">
        <v>1772.8999020000001</v>
      </c>
      <c r="E1968">
        <v>1793.001831</v>
      </c>
      <c r="F1968">
        <v>1793.001831</v>
      </c>
      <c r="G1968">
        <v>9136176952</v>
      </c>
    </row>
    <row r="1969" spans="1:7" ht="13">
      <c r="A1969" s="22">
        <v>45015</v>
      </c>
      <c r="B1969">
        <v>1793.345947</v>
      </c>
      <c r="C1969">
        <v>1827.2802730000001</v>
      </c>
      <c r="D1969">
        <v>1766.2489009999999</v>
      </c>
      <c r="E1969">
        <v>1792.737183</v>
      </c>
      <c r="F1969">
        <v>1792.737183</v>
      </c>
      <c r="G1969">
        <v>9724496987</v>
      </c>
    </row>
    <row r="1970" spans="1:7" ht="13">
      <c r="A1970" s="22">
        <v>45016</v>
      </c>
      <c r="B1970">
        <v>1793.6201169999999</v>
      </c>
      <c r="C1970">
        <v>1844.6773679999999</v>
      </c>
      <c r="D1970">
        <v>1783.142212</v>
      </c>
      <c r="E1970">
        <v>1822.022095</v>
      </c>
      <c r="F1970">
        <v>1822.022095</v>
      </c>
      <c r="G1970">
        <v>9149379763</v>
      </c>
    </row>
    <row r="1971" spans="1:7" ht="13">
      <c r="A1971" s="22">
        <v>45017</v>
      </c>
      <c r="B1971">
        <v>1821.704346</v>
      </c>
      <c r="C1971">
        <v>1840.173096</v>
      </c>
      <c r="D1971">
        <v>1811.11853</v>
      </c>
      <c r="E1971">
        <v>1813.860596</v>
      </c>
      <c r="F1971">
        <v>1813.860596</v>
      </c>
      <c r="G1971">
        <v>5556443606</v>
      </c>
    </row>
    <row r="1972" spans="1:7" ht="13">
      <c r="A1972" s="22">
        <v>45018</v>
      </c>
      <c r="B1972">
        <v>1821.192139</v>
      </c>
      <c r="C1972">
        <v>1824.328857</v>
      </c>
      <c r="D1972">
        <v>1774.872437</v>
      </c>
      <c r="E1972">
        <v>1795.70813</v>
      </c>
      <c r="F1972">
        <v>1795.70813</v>
      </c>
      <c r="G1972">
        <v>6199721188</v>
      </c>
    </row>
    <row r="1973" spans="1:7" ht="13">
      <c r="A1973" s="22">
        <v>45019</v>
      </c>
      <c r="B1973">
        <v>1794.9224850000001</v>
      </c>
      <c r="C1973">
        <v>1839.157837</v>
      </c>
      <c r="D1973">
        <v>1765.5189210000001</v>
      </c>
      <c r="E1973">
        <v>1810.2971190000001</v>
      </c>
      <c r="F1973">
        <v>1810.2971190000001</v>
      </c>
      <c r="G1973">
        <v>9643826401</v>
      </c>
    </row>
    <row r="1974" spans="1:7" ht="13">
      <c r="A1974" s="22">
        <v>45020</v>
      </c>
      <c r="B1974">
        <v>1810.1420900000001</v>
      </c>
      <c r="C1974">
        <v>1886.5946039999999</v>
      </c>
      <c r="D1974">
        <v>1802.9554439999999</v>
      </c>
      <c r="E1974">
        <v>1871.0051269999999</v>
      </c>
      <c r="F1974">
        <v>1871.0051269999999</v>
      </c>
      <c r="G1974">
        <v>10398322335</v>
      </c>
    </row>
    <row r="1975" spans="1:7" ht="13">
      <c r="A1975" s="22">
        <v>45021</v>
      </c>
      <c r="B1975">
        <v>1870.9650879999999</v>
      </c>
      <c r="C1975">
        <v>1937.4975589999999</v>
      </c>
      <c r="D1975">
        <v>1865.9418949999999</v>
      </c>
      <c r="E1975">
        <v>1909.114014</v>
      </c>
      <c r="F1975">
        <v>1909.114014</v>
      </c>
      <c r="G1975">
        <v>10319231689</v>
      </c>
    </row>
    <row r="1976" spans="1:7" ht="13">
      <c r="A1976" s="22">
        <v>45022</v>
      </c>
      <c r="B1976">
        <v>1909.1435550000001</v>
      </c>
      <c r="C1976">
        <v>1909.2717290000001</v>
      </c>
      <c r="D1976">
        <v>1857.0850829999999</v>
      </c>
      <c r="E1976">
        <v>1872.922607</v>
      </c>
      <c r="F1976">
        <v>1872.922607</v>
      </c>
      <c r="G1976">
        <v>8263191830</v>
      </c>
    </row>
    <row r="1977" spans="1:7" ht="13">
      <c r="A1977" s="22">
        <v>45023</v>
      </c>
      <c r="B1977">
        <v>1872.7341309999999</v>
      </c>
      <c r="C1977">
        <v>1882.2991939999999</v>
      </c>
      <c r="D1977">
        <v>1845.9938959999999</v>
      </c>
      <c r="E1977">
        <v>1865.6361079999999</v>
      </c>
      <c r="F1977">
        <v>1865.6361079999999</v>
      </c>
      <c r="G1977">
        <v>8356130492</v>
      </c>
    </row>
    <row r="1978" spans="1:7" ht="15.75" customHeight="1">
      <c r="A1978" s="22">
        <v>45024</v>
      </c>
      <c r="B1978">
        <v>1864.679077</v>
      </c>
      <c r="C1978">
        <v>1879.107788</v>
      </c>
      <c r="D1978">
        <v>1848.8754879999999</v>
      </c>
      <c r="E1978">
        <v>1849.498169</v>
      </c>
      <c r="F1978">
        <v>1849.498169</v>
      </c>
      <c r="G1978">
        <v>5016362733</v>
      </c>
    </row>
    <row r="1979" spans="1:7" ht="15.75" customHeight="1">
      <c r="A1979" s="22">
        <v>45025</v>
      </c>
      <c r="B1979">
        <v>1849.672241</v>
      </c>
      <c r="C1979">
        <v>1873.0573730000001</v>
      </c>
      <c r="D1979">
        <v>1828.700073</v>
      </c>
      <c r="E1979">
        <v>1859.387817</v>
      </c>
      <c r="F1979">
        <v>1859.387817</v>
      </c>
      <c r="G1979">
        <v>6361497715</v>
      </c>
    </row>
    <row r="1980" spans="1:7" ht="15.75" customHeight="1">
      <c r="A1980" s="22">
        <v>45026</v>
      </c>
      <c r="B1980">
        <v>1859.741211</v>
      </c>
      <c r="C1980">
        <v>1917.3001710000001</v>
      </c>
      <c r="D1980">
        <v>1848.1641850000001</v>
      </c>
      <c r="E1980">
        <v>1911.2075199999999</v>
      </c>
      <c r="F1980">
        <v>1911.2075199999999</v>
      </c>
      <c r="G1980">
        <v>8380134275</v>
      </c>
    </row>
    <row r="1981" spans="1:7" ht="15.75" customHeight="1">
      <c r="A1981" s="22">
        <v>45027</v>
      </c>
      <c r="B1981">
        <v>1911.3758539999999</v>
      </c>
      <c r="C1981">
        <v>1936.7282709999999</v>
      </c>
      <c r="D1981">
        <v>1886.5341800000001</v>
      </c>
      <c r="E1981">
        <v>1892.189697</v>
      </c>
      <c r="F1981">
        <v>1892.189697</v>
      </c>
      <c r="G1981">
        <v>8877222956</v>
      </c>
    </row>
    <row r="1982" spans="1:7" ht="15.75" customHeight="1">
      <c r="A1982" s="22">
        <v>45028</v>
      </c>
      <c r="B1982">
        <v>1891.949707</v>
      </c>
      <c r="C1982">
        <v>1929.881226</v>
      </c>
      <c r="D1982">
        <v>1860.036865</v>
      </c>
      <c r="E1982">
        <v>1920.682129</v>
      </c>
      <c r="F1982">
        <v>1920.682129</v>
      </c>
      <c r="G1982">
        <v>11010714187</v>
      </c>
    </row>
    <row r="1983" spans="1:7" ht="15.75" customHeight="1">
      <c r="A1983" s="22">
        <v>45029</v>
      </c>
      <c r="B1983">
        <v>1917.6983640000001</v>
      </c>
      <c r="C1983">
        <v>2022.1501459999999</v>
      </c>
      <c r="D1983">
        <v>1901.8603519999999</v>
      </c>
      <c r="E1983">
        <v>2012.634644</v>
      </c>
      <c r="F1983">
        <v>2012.634644</v>
      </c>
      <c r="G1983">
        <v>12546950499</v>
      </c>
    </row>
    <row r="1984" spans="1:7" ht="15.75" customHeight="1">
      <c r="A1984" s="22">
        <v>45030</v>
      </c>
      <c r="B1984">
        <v>2013.930664</v>
      </c>
      <c r="C1984">
        <v>2126.3166500000002</v>
      </c>
      <c r="D1984">
        <v>2011.5032960000001</v>
      </c>
      <c r="E1984">
        <v>2101.6354980000001</v>
      </c>
      <c r="F1984">
        <v>2101.6354980000001</v>
      </c>
      <c r="G1984">
        <v>16298099411</v>
      </c>
    </row>
    <row r="1985" spans="1:7" ht="15.75" customHeight="1">
      <c r="A1985" s="22">
        <v>45031</v>
      </c>
      <c r="B1985">
        <v>2101.6164549999999</v>
      </c>
      <c r="C1985">
        <v>2111.0754390000002</v>
      </c>
      <c r="D1985">
        <v>2076.5107419999999</v>
      </c>
      <c r="E1985">
        <v>2092.466797</v>
      </c>
      <c r="F1985">
        <v>2092.466797</v>
      </c>
      <c r="G1985">
        <v>8036468153</v>
      </c>
    </row>
    <row r="1986" spans="1:7" ht="15.75" customHeight="1">
      <c r="A1986" s="22">
        <v>45032</v>
      </c>
      <c r="B1986">
        <v>2092.2810060000002</v>
      </c>
      <c r="C1986">
        <v>2137.445068</v>
      </c>
      <c r="D1986">
        <v>2076.8320309999999</v>
      </c>
      <c r="E1986">
        <v>2120.0058589999999</v>
      </c>
      <c r="F1986">
        <v>2120.0058589999999</v>
      </c>
      <c r="G1986">
        <v>7898126856</v>
      </c>
    </row>
    <row r="1987" spans="1:7" ht="15.75" customHeight="1">
      <c r="A1987" s="22">
        <v>45033</v>
      </c>
      <c r="B1987">
        <v>2120.001221</v>
      </c>
      <c r="C1987">
        <v>2120.1135250000002</v>
      </c>
      <c r="D1987">
        <v>2063.0385740000002</v>
      </c>
      <c r="E1987">
        <v>2076.2429200000001</v>
      </c>
      <c r="F1987">
        <v>2076.2429200000001</v>
      </c>
      <c r="G1987">
        <v>9648882546</v>
      </c>
    </row>
    <row r="1988" spans="1:7" ht="15.75" customHeight="1">
      <c r="A1988" s="22">
        <v>45034</v>
      </c>
      <c r="B1988">
        <v>2075.8552249999998</v>
      </c>
      <c r="C1988">
        <v>2121.5314939999998</v>
      </c>
      <c r="D1988">
        <v>2057.6538089999999</v>
      </c>
      <c r="E1988">
        <v>2104.5373540000001</v>
      </c>
      <c r="F1988">
        <v>2104.5373540000001</v>
      </c>
      <c r="G1988">
        <v>9134015143</v>
      </c>
    </row>
    <row r="1989" spans="1:7" ht="15.75" customHeight="1">
      <c r="A1989" s="22">
        <v>45035</v>
      </c>
      <c r="B1989">
        <v>2103.946289</v>
      </c>
      <c r="C1989">
        <v>2104.8571780000002</v>
      </c>
      <c r="D1989">
        <v>1928.5828859999999</v>
      </c>
      <c r="E1989">
        <v>1936.403442</v>
      </c>
      <c r="F1989">
        <v>1936.403442</v>
      </c>
      <c r="G1989">
        <v>13779745451</v>
      </c>
    </row>
    <row r="1990" spans="1:7" ht="15.75" customHeight="1">
      <c r="A1990" s="22">
        <v>45036</v>
      </c>
      <c r="B1990">
        <v>1936.4179690000001</v>
      </c>
      <c r="C1990">
        <v>1979.5733640000001</v>
      </c>
      <c r="D1990">
        <v>1918.1328129999999</v>
      </c>
      <c r="E1990">
        <v>1943.0976559999999</v>
      </c>
      <c r="F1990">
        <v>1943.0976559999999</v>
      </c>
      <c r="G1990">
        <v>11324135406</v>
      </c>
    </row>
    <row r="1991" spans="1:7" ht="15.75" customHeight="1">
      <c r="A1991" s="22">
        <v>45037</v>
      </c>
      <c r="B1991">
        <v>1943.4099120000001</v>
      </c>
      <c r="C1991">
        <v>1955.6491699999999</v>
      </c>
      <c r="D1991">
        <v>1827.7889399999999</v>
      </c>
      <c r="E1991">
        <v>1849.9998780000001</v>
      </c>
      <c r="F1991">
        <v>1849.9998780000001</v>
      </c>
      <c r="G1991">
        <v>12044274581</v>
      </c>
    </row>
    <row r="1992" spans="1:7" ht="15.75" customHeight="1">
      <c r="A1992" s="22">
        <v>45038</v>
      </c>
      <c r="B1992">
        <v>1849.286499</v>
      </c>
      <c r="C1992">
        <v>1886.781616</v>
      </c>
      <c r="D1992">
        <v>1845.8492429999999</v>
      </c>
      <c r="E1992">
        <v>1874.228638</v>
      </c>
      <c r="F1992">
        <v>1874.228638</v>
      </c>
      <c r="G1992">
        <v>6970642726</v>
      </c>
    </row>
    <row r="1993" spans="1:7" ht="15.75" customHeight="1">
      <c r="A1993" s="22">
        <v>45039</v>
      </c>
      <c r="B1993">
        <v>1874.171509</v>
      </c>
      <c r="C1993">
        <v>1882.229736</v>
      </c>
      <c r="D1993">
        <v>1838.992432</v>
      </c>
      <c r="E1993">
        <v>1862.0620120000001</v>
      </c>
      <c r="F1993">
        <v>1862.0620120000001</v>
      </c>
      <c r="G1993">
        <v>6607451862</v>
      </c>
    </row>
    <row r="1994" spans="1:7" ht="15.75" customHeight="1">
      <c r="A1994" s="22">
        <v>45040</v>
      </c>
      <c r="B1994">
        <v>1862.085327</v>
      </c>
      <c r="C1994">
        <v>1888.193726</v>
      </c>
      <c r="D1994">
        <v>1811.7921140000001</v>
      </c>
      <c r="E1994">
        <v>1842.7574460000001</v>
      </c>
      <c r="F1994">
        <v>1842.7574460000001</v>
      </c>
      <c r="G1994">
        <v>8438191338</v>
      </c>
    </row>
    <row r="1995" spans="1:7" ht="15.75" customHeight="1">
      <c r="A1995" s="22">
        <v>45041</v>
      </c>
      <c r="B1995">
        <v>1842.204346</v>
      </c>
      <c r="C1995">
        <v>1877.4849850000001</v>
      </c>
      <c r="D1995">
        <v>1805.322876</v>
      </c>
      <c r="E1995">
        <v>1866.7536620000001</v>
      </c>
      <c r="F1995">
        <v>1866.7536620000001</v>
      </c>
      <c r="G1995">
        <v>8677255481</v>
      </c>
    </row>
    <row r="1996" spans="1:7" ht="15.75" customHeight="1">
      <c r="A1996" s="22">
        <v>45042</v>
      </c>
      <c r="B1996">
        <v>1866.1489260000001</v>
      </c>
      <c r="C1996">
        <v>1962.5676269999999</v>
      </c>
      <c r="D1996">
        <v>1792.4638669999999</v>
      </c>
      <c r="E1996">
        <v>1866.5642089999999</v>
      </c>
      <c r="F1996">
        <v>1866.5642089999999</v>
      </c>
      <c r="G1996">
        <v>14356524696</v>
      </c>
    </row>
    <row r="1997" spans="1:7" ht="15.75" customHeight="1">
      <c r="A1997" s="22">
        <v>45043</v>
      </c>
      <c r="B1997">
        <v>1866.693237</v>
      </c>
      <c r="C1997">
        <v>1936.9451899999999</v>
      </c>
      <c r="D1997">
        <v>1863.1479489999999</v>
      </c>
      <c r="E1997">
        <v>1908.7863769999999</v>
      </c>
      <c r="F1997">
        <v>1908.7863769999999</v>
      </c>
      <c r="G1997">
        <v>14008145806</v>
      </c>
    </row>
    <row r="1998" spans="1:7" ht="15.75" customHeight="1">
      <c r="A1998" s="22">
        <v>45044</v>
      </c>
      <c r="B1998">
        <v>1909.2730710000001</v>
      </c>
      <c r="C1998">
        <v>1923.1992190000001</v>
      </c>
      <c r="D1998">
        <v>1876.29187</v>
      </c>
      <c r="E1998">
        <v>1892.512817</v>
      </c>
      <c r="F1998">
        <v>1892.512817</v>
      </c>
      <c r="G1998">
        <v>7691759733</v>
      </c>
    </row>
    <row r="1999" spans="1:7" ht="15.75" customHeight="1">
      <c r="A1999" s="22">
        <v>45045</v>
      </c>
      <c r="B1999">
        <v>1892.565063</v>
      </c>
      <c r="C1999">
        <v>1916.973755</v>
      </c>
      <c r="D1999">
        <v>1887.9904790000001</v>
      </c>
      <c r="E1999">
        <v>1908.9169919999999</v>
      </c>
      <c r="F1999">
        <v>1908.9169919999999</v>
      </c>
      <c r="G1999">
        <v>4796651246</v>
      </c>
    </row>
    <row r="2000" spans="1:7" ht="15.75" customHeight="1">
      <c r="A2000" s="22">
        <v>45046</v>
      </c>
      <c r="B2000">
        <v>1908.7413329999999</v>
      </c>
      <c r="C2000">
        <v>1938.4179690000001</v>
      </c>
      <c r="D2000">
        <v>1876.9243160000001</v>
      </c>
      <c r="E2000">
        <v>1876.9243160000001</v>
      </c>
      <c r="F2000">
        <v>1876.9243160000001</v>
      </c>
      <c r="G2000">
        <v>6539641957</v>
      </c>
    </row>
    <row r="2001" spans="1:7" ht="15.75" customHeight="1">
      <c r="A2001" s="22">
        <v>45047</v>
      </c>
      <c r="B2001">
        <v>1868.8911129999999</v>
      </c>
      <c r="C2001">
        <v>1886.2064210000001</v>
      </c>
      <c r="D2001">
        <v>1809.193237</v>
      </c>
      <c r="E2001">
        <v>1831.9548339999999</v>
      </c>
      <c r="F2001">
        <v>1831.9548339999999</v>
      </c>
      <c r="G2001">
        <v>8625783201</v>
      </c>
    </row>
    <row r="2002" spans="1:7" ht="15.75" customHeight="1">
      <c r="A2002" s="22">
        <v>45048</v>
      </c>
      <c r="B2002">
        <v>1831.7265629999999</v>
      </c>
      <c r="C2002">
        <v>1879.7595209999999</v>
      </c>
      <c r="D2002">
        <v>1824.3270259999999</v>
      </c>
      <c r="E2002">
        <v>1870.789307</v>
      </c>
      <c r="F2002">
        <v>1870.789307</v>
      </c>
      <c r="G2002">
        <v>7536785767</v>
      </c>
    </row>
    <row r="2003" spans="1:7" ht="15.75" customHeight="1">
      <c r="A2003" s="22">
        <v>45049</v>
      </c>
      <c r="B2003">
        <v>1870.687134</v>
      </c>
      <c r="C2003">
        <v>1915.50415</v>
      </c>
      <c r="D2003">
        <v>1845.8718260000001</v>
      </c>
      <c r="E2003">
        <v>1904.6518550000001</v>
      </c>
      <c r="F2003">
        <v>1904.6518550000001</v>
      </c>
      <c r="G2003">
        <v>8306390869</v>
      </c>
    </row>
    <row r="2004" spans="1:7" ht="15.75" customHeight="1">
      <c r="A2004" s="22">
        <v>45050</v>
      </c>
      <c r="B2004">
        <v>1905.1689449999999</v>
      </c>
      <c r="C2004">
        <v>1915.8717039999999</v>
      </c>
      <c r="D2004">
        <v>1868.6297609999999</v>
      </c>
      <c r="E2004">
        <v>1877.7041019999999</v>
      </c>
      <c r="F2004">
        <v>1877.7041019999999</v>
      </c>
      <c r="G2004">
        <v>6578438233</v>
      </c>
    </row>
    <row r="2005" spans="1:7" ht="15.75" customHeight="1">
      <c r="A2005" s="22">
        <v>45051</v>
      </c>
      <c r="B2005">
        <v>1877.83313</v>
      </c>
      <c r="C2005">
        <v>1998.4135739999999</v>
      </c>
      <c r="D2005">
        <v>1876.946655</v>
      </c>
      <c r="E2005">
        <v>1995.060913</v>
      </c>
      <c r="F2005">
        <v>1995.060913</v>
      </c>
      <c r="G2005">
        <v>9498261360</v>
      </c>
    </row>
    <row r="2006" spans="1:7" ht="15.75" customHeight="1">
      <c r="A2006" s="22">
        <v>45052</v>
      </c>
      <c r="B2006">
        <v>1995.479126</v>
      </c>
      <c r="C2006">
        <v>2017.559448</v>
      </c>
      <c r="D2006">
        <v>1870.605591</v>
      </c>
      <c r="E2006">
        <v>1900.221802</v>
      </c>
      <c r="F2006">
        <v>1900.221802</v>
      </c>
      <c r="G2006">
        <v>9623243037</v>
      </c>
    </row>
    <row r="2007" spans="1:7" ht="15.75" customHeight="1">
      <c r="A2007" s="22">
        <v>45053</v>
      </c>
      <c r="B2007">
        <v>1899.9176030000001</v>
      </c>
      <c r="C2007">
        <v>1933.998413</v>
      </c>
      <c r="D2007">
        <v>1873.0764160000001</v>
      </c>
      <c r="E2007">
        <v>1873.0764160000001</v>
      </c>
      <c r="F2007">
        <v>1873.0764160000001</v>
      </c>
      <c r="G2007">
        <v>6883942236</v>
      </c>
    </row>
    <row r="2008" spans="1:7" ht="15.75" customHeight="1">
      <c r="A2008" s="22">
        <v>45054</v>
      </c>
      <c r="B2008">
        <v>1872.4750979999999</v>
      </c>
      <c r="C2008">
        <v>1886.1621090000001</v>
      </c>
      <c r="D2008">
        <v>1818.450562</v>
      </c>
      <c r="E2008">
        <v>1849.042725</v>
      </c>
      <c r="F2008">
        <v>1849.042725</v>
      </c>
      <c r="G2008">
        <v>9895102899</v>
      </c>
    </row>
    <row r="2009" spans="1:7" ht="15.75" customHeight="1">
      <c r="A2009" s="22">
        <v>45055</v>
      </c>
      <c r="B2009">
        <v>1849.0610349999999</v>
      </c>
      <c r="C2009">
        <v>1860.6674800000001</v>
      </c>
      <c r="D2009">
        <v>1832.906982</v>
      </c>
      <c r="E2009">
        <v>1848.603149</v>
      </c>
      <c r="F2009">
        <v>1848.603149</v>
      </c>
      <c r="G2009">
        <v>6129516088</v>
      </c>
    </row>
    <row r="2010" spans="1:7" ht="15.75" customHeight="1">
      <c r="A2010" s="22">
        <v>45056</v>
      </c>
      <c r="B2010">
        <v>1848.213501</v>
      </c>
      <c r="C2010">
        <v>1886.800293</v>
      </c>
      <c r="D2010">
        <v>1795.668823</v>
      </c>
      <c r="E2010">
        <v>1842.4014890000001</v>
      </c>
      <c r="F2010">
        <v>1842.4014890000001</v>
      </c>
      <c r="G2010">
        <v>9945549603</v>
      </c>
    </row>
    <row r="2011" spans="1:7" ht="15.75" customHeight="1">
      <c r="A2011" s="22">
        <v>45057</v>
      </c>
      <c r="B2011">
        <v>1842.4920649999999</v>
      </c>
      <c r="C2011">
        <v>1842.4920649999999</v>
      </c>
      <c r="D2011">
        <v>1774.132568</v>
      </c>
      <c r="E2011">
        <v>1796.490601</v>
      </c>
      <c r="F2011">
        <v>1796.490601</v>
      </c>
      <c r="G2011">
        <v>8353828312</v>
      </c>
    </row>
    <row r="2012" spans="1:7" ht="15.75" customHeight="1">
      <c r="A2012" s="22">
        <v>45058</v>
      </c>
      <c r="B2012">
        <v>1795.1766359999999</v>
      </c>
      <c r="C2012">
        <v>1812.424927</v>
      </c>
      <c r="D2012">
        <v>1742.4038089999999</v>
      </c>
      <c r="E2012">
        <v>1808.019775</v>
      </c>
      <c r="F2012">
        <v>1808.019775</v>
      </c>
      <c r="G2012">
        <v>9047198660</v>
      </c>
    </row>
    <row r="2013" spans="1:7" ht="15.75" customHeight="1">
      <c r="A2013" s="22">
        <v>45059</v>
      </c>
      <c r="B2013">
        <v>1808.375</v>
      </c>
      <c r="C2013">
        <v>1816.0584719999999</v>
      </c>
      <c r="D2013">
        <v>1788.475586</v>
      </c>
      <c r="E2013">
        <v>1796.1148679999999</v>
      </c>
      <c r="F2013">
        <v>1796.1148679999999</v>
      </c>
      <c r="G2013">
        <v>4647630864</v>
      </c>
    </row>
    <row r="2014" spans="1:7" ht="15.75" customHeight="1">
      <c r="A2014" s="22">
        <v>45060</v>
      </c>
      <c r="B2014">
        <v>1796.1079099999999</v>
      </c>
      <c r="C2014">
        <v>1823.4907229999999</v>
      </c>
      <c r="D2014">
        <v>1793.22876</v>
      </c>
      <c r="E2014">
        <v>1800.5009769999999</v>
      </c>
      <c r="F2014">
        <v>1800.5009769999999</v>
      </c>
      <c r="G2014">
        <v>4711210241</v>
      </c>
    </row>
    <row r="2015" spans="1:7" ht="15.75" customHeight="1">
      <c r="A2015" s="22">
        <v>45061</v>
      </c>
      <c r="B2015">
        <v>1800.371216</v>
      </c>
      <c r="C2015">
        <v>1845.6954350000001</v>
      </c>
      <c r="D2015">
        <v>1787.5363769999999</v>
      </c>
      <c r="E2015">
        <v>1817.549927</v>
      </c>
      <c r="F2015">
        <v>1817.549927</v>
      </c>
      <c r="G2015">
        <v>6748889346</v>
      </c>
    </row>
    <row r="2016" spans="1:7" ht="15.75" customHeight="1">
      <c r="A2016" s="22">
        <v>45062</v>
      </c>
      <c r="B2016">
        <v>1816.8242190000001</v>
      </c>
      <c r="C2016">
        <v>1830.3515629999999</v>
      </c>
      <c r="D2016">
        <v>1797.84375</v>
      </c>
      <c r="E2016">
        <v>1824.1214600000001</v>
      </c>
      <c r="F2016">
        <v>1824.1214600000001</v>
      </c>
      <c r="G2016">
        <v>5595959668</v>
      </c>
    </row>
    <row r="2017" spans="1:7" ht="15.75" customHeight="1">
      <c r="A2017" s="22">
        <v>45063</v>
      </c>
      <c r="B2017">
        <v>1824.0683590000001</v>
      </c>
      <c r="C2017">
        <v>1835.5545649999999</v>
      </c>
      <c r="D2017">
        <v>1786.6719969999999</v>
      </c>
      <c r="E2017">
        <v>1821.8596190000001</v>
      </c>
      <c r="F2017">
        <v>1821.8596190000001</v>
      </c>
      <c r="G2017">
        <v>6352161579</v>
      </c>
    </row>
    <row r="2018" spans="1:7" ht="15.75" customHeight="1">
      <c r="A2018" s="22">
        <v>45064</v>
      </c>
      <c r="B2018">
        <v>1822.068237</v>
      </c>
      <c r="C2018">
        <v>1831.450317</v>
      </c>
      <c r="D2018">
        <v>1774.195068</v>
      </c>
      <c r="E2018">
        <v>1801.7285159999999</v>
      </c>
      <c r="F2018">
        <v>1801.7285159999999</v>
      </c>
      <c r="G2018">
        <v>5673124255</v>
      </c>
    </row>
    <row r="2019" spans="1:7" ht="15.75" customHeight="1">
      <c r="A2019" s="22">
        <v>45065</v>
      </c>
      <c r="B2019">
        <v>1800.994385</v>
      </c>
      <c r="C2019">
        <v>1826.1942140000001</v>
      </c>
      <c r="D2019">
        <v>1797.434448</v>
      </c>
      <c r="E2019">
        <v>1812.5894780000001</v>
      </c>
      <c r="F2019">
        <v>1812.5894780000001</v>
      </c>
      <c r="G2019">
        <v>4796110259</v>
      </c>
    </row>
    <row r="2020" spans="1:7" ht="15.75" customHeight="1">
      <c r="A2020" s="22">
        <v>45066</v>
      </c>
      <c r="B2020">
        <v>1812.7661129999999</v>
      </c>
      <c r="C2020">
        <v>1829.009644</v>
      </c>
      <c r="D2020">
        <v>1808.0467530000001</v>
      </c>
      <c r="E2020">
        <v>1820.4780270000001</v>
      </c>
      <c r="F2020">
        <v>1820.4780270000001</v>
      </c>
      <c r="G2020">
        <v>2951655969</v>
      </c>
    </row>
    <row r="2021" spans="1:7" ht="15.75" customHeight="1">
      <c r="A2021" s="22">
        <v>45067</v>
      </c>
      <c r="B2021">
        <v>1820.138062</v>
      </c>
      <c r="C2021">
        <v>1827.9219969999999</v>
      </c>
      <c r="D2021">
        <v>1799.946899</v>
      </c>
      <c r="E2021">
        <v>1804.5313719999999</v>
      </c>
      <c r="F2021">
        <v>1804.5313719999999</v>
      </c>
      <c r="G2021">
        <v>3386768865</v>
      </c>
    </row>
    <row r="2022" spans="1:7" ht="15.75" customHeight="1">
      <c r="A2022" s="22">
        <v>45068</v>
      </c>
      <c r="B2022">
        <v>1804.841919</v>
      </c>
      <c r="C2022">
        <v>1826.696533</v>
      </c>
      <c r="D2022">
        <v>1793.223999</v>
      </c>
      <c r="E2022">
        <v>1817.5347899999999</v>
      </c>
      <c r="F2022">
        <v>1817.5347899999999</v>
      </c>
      <c r="G2022">
        <v>4534841049</v>
      </c>
    </row>
    <row r="2023" spans="1:7" ht="15.75" customHeight="1">
      <c r="A2023" s="22">
        <v>45069</v>
      </c>
      <c r="B2023">
        <v>1817.7811280000001</v>
      </c>
      <c r="C2023">
        <v>1869.3439940000001</v>
      </c>
      <c r="D2023">
        <v>1816.2879640000001</v>
      </c>
      <c r="E2023">
        <v>1854.380615</v>
      </c>
      <c r="F2023">
        <v>1854.380615</v>
      </c>
      <c r="G2023">
        <v>6820047160</v>
      </c>
    </row>
    <row r="2024" spans="1:7" ht="15.75" customHeight="1">
      <c r="A2024" s="22">
        <v>45070</v>
      </c>
      <c r="B2024">
        <v>1854.299683</v>
      </c>
      <c r="C2024">
        <v>1854.299683</v>
      </c>
      <c r="D2024">
        <v>1780.9255370000001</v>
      </c>
      <c r="E2024">
        <v>1800.099976</v>
      </c>
      <c r="F2024">
        <v>1800.099976</v>
      </c>
      <c r="G2024">
        <v>7101647419</v>
      </c>
    </row>
    <row r="2025" spans="1:7" ht="15.75" customHeight="1">
      <c r="A2025" s="22">
        <v>45071</v>
      </c>
      <c r="B2025">
        <v>1799.8452150000001</v>
      </c>
      <c r="C2025">
        <v>1815.994751</v>
      </c>
      <c r="D2025">
        <v>1763.365112</v>
      </c>
      <c r="E2025">
        <v>1805.9537350000001</v>
      </c>
      <c r="F2025">
        <v>1805.9537350000001</v>
      </c>
      <c r="G2025">
        <v>6321689859</v>
      </c>
    </row>
    <row r="2026" spans="1:7" ht="15.75" customHeight="1">
      <c r="A2026" s="22">
        <v>45072</v>
      </c>
      <c r="B2026">
        <v>1805.7254640000001</v>
      </c>
      <c r="C2026">
        <v>1837.865845</v>
      </c>
      <c r="D2026">
        <v>1798.4060059999999</v>
      </c>
      <c r="E2026">
        <v>1828.689697</v>
      </c>
      <c r="F2026">
        <v>1828.689697</v>
      </c>
      <c r="G2026">
        <v>5451414258</v>
      </c>
    </row>
    <row r="2027" spans="1:7" ht="15.75" customHeight="1">
      <c r="A2027" s="22">
        <v>45073</v>
      </c>
      <c r="B2027">
        <v>1828.5756839999999</v>
      </c>
      <c r="C2027">
        <v>1836.1845699999999</v>
      </c>
      <c r="D2027">
        <v>1817.4920649999999</v>
      </c>
      <c r="E2027">
        <v>1831.1182859999999</v>
      </c>
      <c r="F2027">
        <v>1831.1182859999999</v>
      </c>
      <c r="G2027">
        <v>3216737652</v>
      </c>
    </row>
    <row r="2028" spans="1:7" ht="15.75" customHeight="1">
      <c r="A2028" s="22">
        <v>45074</v>
      </c>
      <c r="B2028">
        <v>1831.0986330000001</v>
      </c>
      <c r="C2028">
        <v>1915.7232670000001</v>
      </c>
      <c r="D2028">
        <v>1825.4672849999999</v>
      </c>
      <c r="E2028">
        <v>1910.9141850000001</v>
      </c>
      <c r="F2028">
        <v>1910.9141850000001</v>
      </c>
      <c r="G2028">
        <v>6359610561</v>
      </c>
    </row>
    <row r="2029" spans="1:7" ht="15.75" customHeight="1">
      <c r="A2029" s="22">
        <v>45075</v>
      </c>
      <c r="B2029">
        <v>1909.2974850000001</v>
      </c>
      <c r="C2029">
        <v>1926.4217530000001</v>
      </c>
      <c r="D2029">
        <v>1879.0775149999999</v>
      </c>
      <c r="E2029">
        <v>1893.078125</v>
      </c>
      <c r="F2029">
        <v>1893.078125</v>
      </c>
      <c r="G2029">
        <v>5884674572</v>
      </c>
    </row>
    <row r="2030" spans="1:7" ht="15.75" customHeight="1">
      <c r="A2030" s="22">
        <v>45076</v>
      </c>
      <c r="B2030">
        <v>1893.0931399999999</v>
      </c>
      <c r="C2030">
        <v>1916.5749510000001</v>
      </c>
      <c r="D2030">
        <v>1883.934692</v>
      </c>
      <c r="E2030">
        <v>1901.026611</v>
      </c>
      <c r="F2030">
        <v>1901.026611</v>
      </c>
      <c r="G2030">
        <v>5363439784</v>
      </c>
    </row>
    <row r="2031" spans="1:7" ht="15.75" customHeight="1">
      <c r="A2031" s="22">
        <v>45077</v>
      </c>
      <c r="B2031">
        <v>1901.0982670000001</v>
      </c>
      <c r="C2031">
        <v>1907.0354</v>
      </c>
      <c r="D2031">
        <v>1852.0947269999999</v>
      </c>
      <c r="E2031">
        <v>1874.1304929999999</v>
      </c>
      <c r="F2031">
        <v>1874.1304929999999</v>
      </c>
      <c r="G2031">
        <v>5984512548</v>
      </c>
    </row>
    <row r="2032" spans="1:7" ht="15.75" customHeight="1">
      <c r="A2032" s="22">
        <v>45078</v>
      </c>
      <c r="B2032">
        <v>1873.914673</v>
      </c>
      <c r="C2032">
        <v>1887.705322</v>
      </c>
      <c r="D2032">
        <v>1846.2274170000001</v>
      </c>
      <c r="E2032">
        <v>1862.2014160000001</v>
      </c>
      <c r="F2032">
        <v>1862.2014160000001</v>
      </c>
      <c r="G2032">
        <v>5640027197</v>
      </c>
    </row>
    <row r="2033" spans="1:7" ht="15.75" customHeight="1">
      <c r="A2033" s="22">
        <v>45079</v>
      </c>
      <c r="B2033">
        <v>1862.423706</v>
      </c>
      <c r="C2033">
        <v>1910.278442</v>
      </c>
      <c r="D2033">
        <v>1851.9647219999999</v>
      </c>
      <c r="E2033">
        <v>1907.256592</v>
      </c>
      <c r="F2033">
        <v>1907.256592</v>
      </c>
      <c r="G2033">
        <v>6097746022</v>
      </c>
    </row>
    <row r="2034" spans="1:7" ht="15.75" customHeight="1">
      <c r="A2034" s="22">
        <v>45080</v>
      </c>
      <c r="B2034">
        <v>1907.4207759999999</v>
      </c>
      <c r="C2034">
        <v>1908.8222659999999</v>
      </c>
      <c r="D2034">
        <v>1885.4854740000001</v>
      </c>
      <c r="E2034">
        <v>1892.412476</v>
      </c>
      <c r="F2034">
        <v>1892.412476</v>
      </c>
      <c r="G2034">
        <v>3472274607</v>
      </c>
    </row>
    <row r="2035" spans="1:7" ht="15.75" customHeight="1">
      <c r="A2035" s="22">
        <v>45081</v>
      </c>
      <c r="B2035">
        <v>1892.398193</v>
      </c>
      <c r="C2035">
        <v>1912.205688</v>
      </c>
      <c r="D2035">
        <v>1885.6518550000001</v>
      </c>
      <c r="E2035">
        <v>1890.5135499999999</v>
      </c>
      <c r="F2035">
        <v>1890.5135499999999</v>
      </c>
      <c r="G2035">
        <v>3747042696</v>
      </c>
    </row>
    <row r="2036" spans="1:7" ht="15.75" customHeight="1">
      <c r="A2036" s="22">
        <v>45082</v>
      </c>
      <c r="B2036">
        <v>1890.4176030000001</v>
      </c>
      <c r="C2036">
        <v>1890.6405030000001</v>
      </c>
      <c r="D2036">
        <v>1780.211548</v>
      </c>
      <c r="E2036">
        <v>1811.8283690000001</v>
      </c>
      <c r="F2036">
        <v>1811.8283690000001</v>
      </c>
      <c r="G2036">
        <v>9246593033</v>
      </c>
    </row>
    <row r="2037" spans="1:7" ht="15.75" customHeight="1">
      <c r="A2037" s="22">
        <v>45083</v>
      </c>
      <c r="B2037">
        <v>1810.5814210000001</v>
      </c>
      <c r="C2037">
        <v>1896.2226559999999</v>
      </c>
      <c r="D2037">
        <v>1801.4052730000001</v>
      </c>
      <c r="E2037">
        <v>1884.4948730000001</v>
      </c>
      <c r="F2037">
        <v>1884.4948730000001</v>
      </c>
      <c r="G2037">
        <v>8704411776</v>
      </c>
    </row>
    <row r="2038" spans="1:7" ht="15.75" customHeight="1">
      <c r="A2038" s="22">
        <v>45084</v>
      </c>
      <c r="B2038">
        <v>1884.3729249999999</v>
      </c>
      <c r="C2038">
        <v>1893.809082</v>
      </c>
      <c r="D2038">
        <v>1822.303101</v>
      </c>
      <c r="E2038">
        <v>1832.395996</v>
      </c>
      <c r="F2038">
        <v>1832.395996</v>
      </c>
      <c r="G2038">
        <v>7919894455</v>
      </c>
    </row>
    <row r="2039" spans="1:7" ht="15.75" customHeight="1">
      <c r="A2039" s="22">
        <v>45085</v>
      </c>
      <c r="B2039">
        <v>1832.5135499999999</v>
      </c>
      <c r="C2039">
        <v>1861.1361079999999</v>
      </c>
      <c r="D2039">
        <v>1830.165039</v>
      </c>
      <c r="E2039">
        <v>1846.30188</v>
      </c>
      <c r="F2039">
        <v>1846.30188</v>
      </c>
      <c r="G2039">
        <v>4536041931</v>
      </c>
    </row>
    <row r="2040" spans="1:7" ht="15.75" customHeight="1">
      <c r="A2040" s="22">
        <v>45086</v>
      </c>
      <c r="B2040">
        <v>1846.0778809999999</v>
      </c>
      <c r="C2040">
        <v>1854.8249510000001</v>
      </c>
      <c r="D2040">
        <v>1828.5445560000001</v>
      </c>
      <c r="E2040">
        <v>1840.22522</v>
      </c>
      <c r="F2040">
        <v>1840.22522</v>
      </c>
      <c r="G2040">
        <v>4610831509</v>
      </c>
    </row>
    <row r="2041" spans="1:7" ht="15.75" customHeight="1">
      <c r="A2041" s="22">
        <v>45087</v>
      </c>
      <c r="B2041">
        <v>1840.3919679999999</v>
      </c>
      <c r="C2041">
        <v>1844.7856449999999</v>
      </c>
      <c r="D2041">
        <v>1721.443115</v>
      </c>
      <c r="E2041">
        <v>1752.3847659999999</v>
      </c>
      <c r="F2041">
        <v>1752.3847659999999</v>
      </c>
      <c r="G2041">
        <v>10788500406</v>
      </c>
    </row>
    <row r="2042" spans="1:7" ht="15.75" customHeight="1">
      <c r="A2042" s="22">
        <v>45088</v>
      </c>
      <c r="B2042">
        <v>1752.5275879999999</v>
      </c>
      <c r="C2042">
        <v>1776.847168</v>
      </c>
      <c r="D2042">
        <v>1741.1104740000001</v>
      </c>
      <c r="E2042">
        <v>1753.415283</v>
      </c>
      <c r="F2042">
        <v>1753.415283</v>
      </c>
      <c r="G2042">
        <v>4559112981</v>
      </c>
    </row>
    <row r="2043" spans="1:7" ht="15.75" customHeight="1">
      <c r="A2043" s="22">
        <v>45089</v>
      </c>
      <c r="B2043">
        <v>1753.075439</v>
      </c>
      <c r="C2043">
        <v>1757.6597899999999</v>
      </c>
      <c r="D2043">
        <v>1722.9063719999999</v>
      </c>
      <c r="E2043">
        <v>1742.528687</v>
      </c>
      <c r="F2043">
        <v>1742.528687</v>
      </c>
      <c r="G2043">
        <v>6031384958</v>
      </c>
    </row>
    <row r="2044" spans="1:7" ht="15.75" customHeight="1">
      <c r="A2044" s="22">
        <v>45090</v>
      </c>
      <c r="B2044">
        <v>1742.3901370000001</v>
      </c>
      <c r="C2044">
        <v>1761.9554439999999</v>
      </c>
      <c r="D2044">
        <v>1727.7498780000001</v>
      </c>
      <c r="E2044">
        <v>1739.0375979999999</v>
      </c>
      <c r="F2044">
        <v>1739.0375979999999</v>
      </c>
      <c r="G2044">
        <v>6214125203</v>
      </c>
    </row>
    <row r="2045" spans="1:7" ht="15.75" customHeight="1">
      <c r="A2045" s="22">
        <v>45091</v>
      </c>
      <c r="B2045">
        <v>1739.2501219999999</v>
      </c>
      <c r="C2045">
        <v>1749.1632079999999</v>
      </c>
      <c r="D2045">
        <v>1637.1877440000001</v>
      </c>
      <c r="E2045">
        <v>1650.5192870000001</v>
      </c>
      <c r="F2045">
        <v>1650.5192870000001</v>
      </c>
      <c r="G2045">
        <v>7462905534</v>
      </c>
    </row>
    <row r="2046" spans="1:7" ht="15.75" customHeight="1">
      <c r="A2046" s="22">
        <v>45092</v>
      </c>
      <c r="B2046">
        <v>1650.498169</v>
      </c>
      <c r="C2046">
        <v>1676.406616</v>
      </c>
      <c r="D2046">
        <v>1624.1383060000001</v>
      </c>
      <c r="E2046">
        <v>1665.519775</v>
      </c>
      <c r="F2046">
        <v>1665.519775</v>
      </c>
      <c r="G2046">
        <v>7328564880</v>
      </c>
    </row>
    <row r="2047" spans="1:7" ht="15.75" customHeight="1">
      <c r="A2047" s="22">
        <v>45093</v>
      </c>
      <c r="B2047">
        <v>1665.4106449999999</v>
      </c>
      <c r="C2047">
        <v>1727.2895510000001</v>
      </c>
      <c r="D2047">
        <v>1653.1708980000001</v>
      </c>
      <c r="E2047">
        <v>1716.668823</v>
      </c>
      <c r="F2047">
        <v>1716.668823</v>
      </c>
      <c r="G2047">
        <v>6281023479</v>
      </c>
    </row>
    <row r="2048" spans="1:7" ht="15.75" customHeight="1">
      <c r="A2048" s="22">
        <v>45094</v>
      </c>
      <c r="B2048">
        <v>1716.6717530000001</v>
      </c>
      <c r="C2048">
        <v>1766.7631839999999</v>
      </c>
      <c r="D2048">
        <v>1714.150879</v>
      </c>
      <c r="E2048">
        <v>1727.2041019999999</v>
      </c>
      <c r="F2048">
        <v>1727.2041019999999</v>
      </c>
      <c r="G2048">
        <v>4875187477</v>
      </c>
    </row>
    <row r="2049" spans="1:7" ht="15.75" customHeight="1">
      <c r="A2049" s="22">
        <v>45095</v>
      </c>
      <c r="B2049">
        <v>1727.193726</v>
      </c>
      <c r="C2049">
        <v>1746.509155</v>
      </c>
      <c r="D2049">
        <v>1718.1114500000001</v>
      </c>
      <c r="E2049">
        <v>1720.5775149999999</v>
      </c>
      <c r="F2049">
        <v>1720.5775149999999</v>
      </c>
      <c r="G2049">
        <v>3820038842</v>
      </c>
    </row>
    <row r="2050" spans="1:7" ht="15.75" customHeight="1">
      <c r="A2050" s="22">
        <v>45096</v>
      </c>
      <c r="B2050">
        <v>1720.505371</v>
      </c>
      <c r="C2050">
        <v>1745.134644</v>
      </c>
      <c r="D2050">
        <v>1705.8134769999999</v>
      </c>
      <c r="E2050">
        <v>1737.6594239999999</v>
      </c>
      <c r="F2050">
        <v>1737.6594239999999</v>
      </c>
      <c r="G2050">
        <v>5210480121</v>
      </c>
    </row>
    <row r="2051" spans="1:7" ht="15.75" customHeight="1">
      <c r="A2051" s="22">
        <v>45097</v>
      </c>
      <c r="B2051">
        <v>1736.8797609999999</v>
      </c>
      <c r="C2051">
        <v>1793.3139650000001</v>
      </c>
      <c r="D2051">
        <v>1715.342529</v>
      </c>
      <c r="E2051">
        <v>1792.119995</v>
      </c>
      <c r="F2051">
        <v>1792.119995</v>
      </c>
      <c r="G2051">
        <v>7171072578</v>
      </c>
    </row>
    <row r="2052" spans="1:7" ht="15.75" customHeight="1">
      <c r="A2052" s="22">
        <v>45098</v>
      </c>
      <c r="B2052">
        <v>1791.994995</v>
      </c>
      <c r="C2052">
        <v>1898.6689449999999</v>
      </c>
      <c r="D2052">
        <v>1788.4892580000001</v>
      </c>
      <c r="E2052">
        <v>1891.007202</v>
      </c>
      <c r="F2052">
        <v>1891.007202</v>
      </c>
      <c r="G2052">
        <v>11731457711</v>
      </c>
    </row>
    <row r="2053" spans="1:7" ht="15.75" customHeight="1">
      <c r="A2053" s="22">
        <v>45099</v>
      </c>
      <c r="B2053">
        <v>1889.7944339999999</v>
      </c>
      <c r="C2053">
        <v>1932.065552</v>
      </c>
      <c r="D2053">
        <v>1867.876587</v>
      </c>
      <c r="E2053">
        <v>1872.9429929999999</v>
      </c>
      <c r="F2053">
        <v>1872.9429929999999</v>
      </c>
      <c r="G2053">
        <v>8477657143</v>
      </c>
    </row>
    <row r="2054" spans="1:7" ht="15.75" customHeight="1">
      <c r="A2054" s="22">
        <v>45100</v>
      </c>
      <c r="B2054">
        <v>1872.5407709999999</v>
      </c>
      <c r="C2054">
        <v>1932.531616</v>
      </c>
      <c r="D2054">
        <v>1865.1920170000001</v>
      </c>
      <c r="E2054">
        <v>1892.862061</v>
      </c>
      <c r="F2054">
        <v>1892.862061</v>
      </c>
      <c r="G2054">
        <v>8290615074</v>
      </c>
    </row>
    <row r="2055" spans="1:7" ht="15.75" customHeight="1">
      <c r="A2055" s="22">
        <v>45101</v>
      </c>
      <c r="B2055">
        <v>1893.7719729999999</v>
      </c>
      <c r="C2055">
        <v>1905.2274170000001</v>
      </c>
      <c r="D2055">
        <v>1867.8115230000001</v>
      </c>
      <c r="E2055">
        <v>1876.059692</v>
      </c>
      <c r="F2055">
        <v>1876.059692</v>
      </c>
      <c r="G2055">
        <v>5026191704</v>
      </c>
    </row>
    <row r="2056" spans="1:7" ht="15.75" customHeight="1">
      <c r="A2056" s="22">
        <v>45102</v>
      </c>
      <c r="B2056">
        <v>1875.849121</v>
      </c>
      <c r="C2056">
        <v>1929.0791019999999</v>
      </c>
      <c r="D2056">
        <v>1870.8500979999999</v>
      </c>
      <c r="E2056">
        <v>1900.5061040000001</v>
      </c>
      <c r="F2056">
        <v>1900.5061040000001</v>
      </c>
      <c r="G2056">
        <v>6937581709</v>
      </c>
    </row>
    <row r="2057" spans="1:7" ht="15.75" customHeight="1">
      <c r="A2057" s="22">
        <v>45103</v>
      </c>
      <c r="B2057">
        <v>1900.050293</v>
      </c>
      <c r="C2057">
        <v>1905.3604740000001</v>
      </c>
      <c r="D2057">
        <v>1840.2150879999999</v>
      </c>
      <c r="E2057">
        <v>1859.432861</v>
      </c>
      <c r="F2057">
        <v>1859.432861</v>
      </c>
      <c r="G2057">
        <v>8619702292</v>
      </c>
    </row>
    <row r="2058" spans="1:7" ht="15.75" customHeight="1">
      <c r="A2058" s="22">
        <v>45104</v>
      </c>
      <c r="B2058">
        <v>1859.3461910000001</v>
      </c>
      <c r="C2058">
        <v>1911.3111570000001</v>
      </c>
      <c r="D2058">
        <v>1856.838379</v>
      </c>
      <c r="E2058">
        <v>1889.7033690000001</v>
      </c>
      <c r="F2058">
        <v>1889.7033690000001</v>
      </c>
      <c r="G2058">
        <v>7686042202</v>
      </c>
    </row>
    <row r="2059" spans="1:7" ht="15.75" customHeight="1">
      <c r="A2059" s="22">
        <v>45105</v>
      </c>
      <c r="B2059">
        <v>1889.9064940000001</v>
      </c>
      <c r="C2059">
        <v>1890.2089840000001</v>
      </c>
      <c r="D2059">
        <v>1822.102783</v>
      </c>
      <c r="E2059">
        <v>1827.9711910000001</v>
      </c>
      <c r="F2059">
        <v>1827.9711910000001</v>
      </c>
      <c r="G2059">
        <v>7135265016</v>
      </c>
    </row>
    <row r="2060" spans="1:7" ht="15.75" customHeight="1">
      <c r="A2060" s="22">
        <v>45106</v>
      </c>
      <c r="B2060">
        <v>1828.0593260000001</v>
      </c>
      <c r="C2060">
        <v>1876.5302730000001</v>
      </c>
      <c r="D2060">
        <v>1828.0593260000001</v>
      </c>
      <c r="E2060">
        <v>1852.2272949999999</v>
      </c>
      <c r="F2060">
        <v>1852.2272949999999</v>
      </c>
      <c r="G2060">
        <v>5677228612</v>
      </c>
    </row>
    <row r="2061" spans="1:7" ht="15.75" customHeight="1">
      <c r="A2061" s="22">
        <v>45107</v>
      </c>
      <c r="B2061">
        <v>1852.008423</v>
      </c>
      <c r="C2061">
        <v>1945.2742920000001</v>
      </c>
      <c r="D2061">
        <v>1831.2810059999999</v>
      </c>
      <c r="E2061">
        <v>1933.1889650000001</v>
      </c>
      <c r="F2061">
        <v>1933.1889650000001</v>
      </c>
      <c r="G2061">
        <v>12895131248</v>
      </c>
    </row>
    <row r="2062" spans="1:7" ht="15.75" customHeight="1">
      <c r="A2062" s="22">
        <v>45108</v>
      </c>
      <c r="B2062">
        <v>1933.3238530000001</v>
      </c>
      <c r="C2062">
        <v>1942.701538</v>
      </c>
      <c r="D2062">
        <v>1910.8486330000001</v>
      </c>
      <c r="E2062">
        <v>1924.565918</v>
      </c>
      <c r="F2062">
        <v>1924.565918</v>
      </c>
      <c r="G2062">
        <v>5136809625</v>
      </c>
    </row>
    <row r="2063" spans="1:7" ht="15.75" customHeight="1">
      <c r="A2063" s="22">
        <v>45109</v>
      </c>
      <c r="B2063">
        <v>1924.44812</v>
      </c>
      <c r="C2063">
        <v>1958.1607670000001</v>
      </c>
      <c r="D2063">
        <v>1895.906982</v>
      </c>
      <c r="E2063">
        <v>1937.4383539999999</v>
      </c>
      <c r="F2063">
        <v>1937.4383539999999</v>
      </c>
      <c r="G2063">
        <v>6343966490</v>
      </c>
    </row>
    <row r="2064" spans="1:7" ht="15.75" customHeight="1">
      <c r="A2064" s="22">
        <v>45110</v>
      </c>
      <c r="B2064">
        <v>1937.883789</v>
      </c>
      <c r="C2064">
        <v>1974.775024</v>
      </c>
      <c r="D2064">
        <v>1934.6888429999999</v>
      </c>
      <c r="E2064">
        <v>1955.3891599999999</v>
      </c>
      <c r="F2064">
        <v>1955.3891599999999</v>
      </c>
      <c r="G2064">
        <v>7858509087</v>
      </c>
    </row>
    <row r="2065" spans="1:7" ht="15.75" customHeight="1">
      <c r="A2065" s="22">
        <v>45111</v>
      </c>
      <c r="B2065">
        <v>1955.5241699999999</v>
      </c>
      <c r="C2065">
        <v>1966.365356</v>
      </c>
      <c r="D2065">
        <v>1932.611328</v>
      </c>
      <c r="E2065">
        <v>1936.6335449999999</v>
      </c>
      <c r="F2065">
        <v>1936.6335449999999</v>
      </c>
      <c r="G2065">
        <v>5683423776</v>
      </c>
    </row>
    <row r="2066" spans="1:7" ht="15.75" customHeight="1">
      <c r="A2066" s="22">
        <v>45112</v>
      </c>
      <c r="B2066">
        <v>1936.7967530000001</v>
      </c>
      <c r="C2066">
        <v>1942.432495</v>
      </c>
      <c r="D2066">
        <v>1897.1247559999999</v>
      </c>
      <c r="E2066">
        <v>1910.588013</v>
      </c>
      <c r="F2066">
        <v>1910.588013</v>
      </c>
      <c r="G2066">
        <v>6034088075</v>
      </c>
    </row>
    <row r="2067" spans="1:7" ht="15.75" customHeight="1">
      <c r="A2067" s="22">
        <v>45113</v>
      </c>
      <c r="B2067">
        <v>1910.4171140000001</v>
      </c>
      <c r="C2067">
        <v>1956.0123289999999</v>
      </c>
      <c r="D2067">
        <v>1847.8507079999999</v>
      </c>
      <c r="E2067">
        <v>1848.636475</v>
      </c>
      <c r="F2067">
        <v>1848.636475</v>
      </c>
      <c r="G2067">
        <v>8905008384</v>
      </c>
    </row>
    <row r="2068" spans="1:7" ht="15.75" customHeight="1">
      <c r="A2068" s="22">
        <v>45114</v>
      </c>
      <c r="B2068">
        <v>1847.512573</v>
      </c>
      <c r="C2068">
        <v>1876.9632570000001</v>
      </c>
      <c r="D2068">
        <v>1832.0253909999999</v>
      </c>
      <c r="E2068">
        <v>1870.602539</v>
      </c>
      <c r="F2068">
        <v>1870.602539</v>
      </c>
      <c r="G2068">
        <v>6468885150</v>
      </c>
    </row>
    <row r="2069" spans="1:7" ht="15.75" customHeight="1">
      <c r="A2069" s="22">
        <v>45115</v>
      </c>
      <c r="B2069">
        <v>1871.0020750000001</v>
      </c>
      <c r="C2069">
        <v>1872.501587</v>
      </c>
      <c r="D2069">
        <v>1844.6417240000001</v>
      </c>
      <c r="E2069">
        <v>1865.5395510000001</v>
      </c>
      <c r="F2069">
        <v>1865.5395510000001</v>
      </c>
      <c r="G2069">
        <v>4299007854</v>
      </c>
    </row>
    <row r="2070" spans="1:7" ht="15.75" customHeight="1">
      <c r="A2070" s="22">
        <v>45116</v>
      </c>
      <c r="B2070">
        <v>1865.594971</v>
      </c>
      <c r="C2070">
        <v>1878.6689449999999</v>
      </c>
      <c r="D2070">
        <v>1857.7482910000001</v>
      </c>
      <c r="E2070">
        <v>1863.0097659999999</v>
      </c>
      <c r="F2070">
        <v>1863.0097659999999</v>
      </c>
      <c r="G2070">
        <v>4392863807</v>
      </c>
    </row>
    <row r="2071" spans="1:7" ht="15.75" customHeight="1">
      <c r="A2071" s="22">
        <v>45117</v>
      </c>
      <c r="B2071">
        <v>1863.2402340000001</v>
      </c>
      <c r="C2071">
        <v>1905.4608149999999</v>
      </c>
      <c r="D2071">
        <v>1848.7772219999999</v>
      </c>
      <c r="E2071">
        <v>1880.5563959999999</v>
      </c>
      <c r="F2071">
        <v>1880.5563959999999</v>
      </c>
      <c r="G2071">
        <v>6336468234</v>
      </c>
    </row>
    <row r="2072" spans="1:7" ht="15.75" customHeight="1">
      <c r="A2072" s="22">
        <v>45118</v>
      </c>
      <c r="B2072">
        <v>1880.6549070000001</v>
      </c>
      <c r="C2072">
        <v>1889.3817140000001</v>
      </c>
      <c r="D2072">
        <v>1863.2186280000001</v>
      </c>
      <c r="E2072">
        <v>1878.3360600000001</v>
      </c>
      <c r="F2072">
        <v>1878.3360600000001</v>
      </c>
      <c r="G2072">
        <v>4905225892</v>
      </c>
    </row>
    <row r="2073" spans="1:7" ht="15.75" customHeight="1">
      <c r="A2073" s="22">
        <v>45119</v>
      </c>
      <c r="B2073">
        <v>1878.3220209999999</v>
      </c>
      <c r="C2073">
        <v>1901.1484379999999</v>
      </c>
      <c r="D2073">
        <v>1865.7100829999999</v>
      </c>
      <c r="E2073">
        <v>1872.1137699999999</v>
      </c>
      <c r="F2073">
        <v>1872.1137699999999</v>
      </c>
      <c r="G2073">
        <v>6379007000</v>
      </c>
    </row>
    <row r="2074" spans="1:7" ht="15.75" customHeight="1">
      <c r="A2074" s="22">
        <v>45120</v>
      </c>
      <c r="B2074">
        <v>1872.040283</v>
      </c>
      <c r="C2074">
        <v>2011.885254</v>
      </c>
      <c r="D2074">
        <v>1864.4960940000001</v>
      </c>
      <c r="E2074">
        <v>2006.511475</v>
      </c>
      <c r="F2074">
        <v>2006.511475</v>
      </c>
      <c r="G2074">
        <v>11114853969</v>
      </c>
    </row>
    <row r="2075" spans="1:7" ht="15.75" customHeight="1">
      <c r="A2075" s="22">
        <v>45121</v>
      </c>
      <c r="B2075">
        <v>2005.6861570000001</v>
      </c>
      <c r="C2075">
        <v>2026.204956</v>
      </c>
      <c r="D2075">
        <v>1901.361206</v>
      </c>
      <c r="E2075">
        <v>1939.3470460000001</v>
      </c>
      <c r="F2075">
        <v>1939.3470460000001</v>
      </c>
      <c r="G2075">
        <v>10627449471</v>
      </c>
    </row>
    <row r="2076" spans="1:7" ht="15.75" customHeight="1">
      <c r="A2076" s="22">
        <v>45122</v>
      </c>
      <c r="B2076">
        <v>1939.129639</v>
      </c>
      <c r="C2076">
        <v>1946.0191649999999</v>
      </c>
      <c r="D2076">
        <v>1928.1873780000001</v>
      </c>
      <c r="E2076">
        <v>1931.466553</v>
      </c>
      <c r="F2076">
        <v>1931.466553</v>
      </c>
      <c r="G2076">
        <v>4380084234</v>
      </c>
    </row>
    <row r="2077" spans="1:7" ht="15.75" customHeight="1">
      <c r="A2077" s="22">
        <v>45123</v>
      </c>
      <c r="B2077">
        <v>1931.6450199999999</v>
      </c>
      <c r="C2077">
        <v>1942.030884</v>
      </c>
      <c r="D2077">
        <v>1917.294067</v>
      </c>
      <c r="E2077">
        <v>1923.681885</v>
      </c>
      <c r="F2077">
        <v>1923.681885</v>
      </c>
      <c r="G2077">
        <v>4329306566</v>
      </c>
    </row>
    <row r="2078" spans="1:7" ht="15.75" customHeight="1">
      <c r="A2078" s="22">
        <v>45124</v>
      </c>
      <c r="B2078">
        <v>1923.694336</v>
      </c>
      <c r="C2078">
        <v>1936.177612</v>
      </c>
      <c r="D2078">
        <v>1875.120361</v>
      </c>
      <c r="E2078">
        <v>1911.6461179999999</v>
      </c>
      <c r="F2078">
        <v>1911.6461179999999</v>
      </c>
      <c r="G2078">
        <v>6678090758</v>
      </c>
    </row>
    <row r="2079" spans="1:7" ht="15.75" customHeight="1">
      <c r="A2079" s="22">
        <v>45125</v>
      </c>
      <c r="B2079">
        <v>1911.6970209999999</v>
      </c>
      <c r="C2079">
        <v>1916.468384</v>
      </c>
      <c r="D2079">
        <v>1878.7185059999999</v>
      </c>
      <c r="E2079">
        <v>1897.5992429999999</v>
      </c>
      <c r="F2079">
        <v>1897.5992429999999</v>
      </c>
      <c r="G2079">
        <v>5814708445</v>
      </c>
    </row>
    <row r="2080" spans="1:7" ht="15.75" customHeight="1">
      <c r="A2080" s="22">
        <v>45126</v>
      </c>
      <c r="B2080">
        <v>1897.797241</v>
      </c>
      <c r="C2080">
        <v>1919.264404</v>
      </c>
      <c r="D2080">
        <v>1883.067139</v>
      </c>
      <c r="E2080">
        <v>1889.0079350000001</v>
      </c>
      <c r="F2080">
        <v>1889.0079350000001</v>
      </c>
      <c r="G2080">
        <v>6018487800</v>
      </c>
    </row>
    <row r="2081" spans="1:7" ht="15.75" customHeight="1">
      <c r="A2081" s="22">
        <v>45127</v>
      </c>
      <c r="B2081">
        <v>1889.0737300000001</v>
      </c>
      <c r="C2081">
        <v>1919.264404</v>
      </c>
      <c r="D2081">
        <v>1879.734375</v>
      </c>
      <c r="E2081">
        <v>1890.969116</v>
      </c>
      <c r="F2081">
        <v>1890.969116</v>
      </c>
      <c r="G2081">
        <v>7366830684</v>
      </c>
    </row>
    <row r="2082" spans="1:7" ht="15.75" customHeight="1">
      <c r="A2082" s="22">
        <v>45128</v>
      </c>
      <c r="B2082">
        <v>1891.5812989999999</v>
      </c>
      <c r="C2082">
        <v>1905.3862300000001</v>
      </c>
      <c r="D2082">
        <v>1885.2962649999999</v>
      </c>
      <c r="E2082">
        <v>1892.080078</v>
      </c>
      <c r="F2082">
        <v>1892.080078</v>
      </c>
      <c r="G2082">
        <v>4668158260</v>
      </c>
    </row>
    <row r="2083" spans="1:7" ht="15.75" customHeight="1">
      <c r="A2083" s="22">
        <v>45129</v>
      </c>
      <c r="B2083">
        <v>1891.955078</v>
      </c>
      <c r="C2083">
        <v>1897.088013</v>
      </c>
      <c r="D2083">
        <v>1855.0927730000001</v>
      </c>
      <c r="E2083">
        <v>1864.9123540000001</v>
      </c>
      <c r="F2083">
        <v>1864.9123540000001</v>
      </c>
      <c r="G2083">
        <v>4101305643</v>
      </c>
    </row>
    <row r="2084" spans="1:7" ht="15.75" customHeight="1">
      <c r="A2084" s="22">
        <v>45130</v>
      </c>
      <c r="B2084">
        <v>1866.0942379999999</v>
      </c>
      <c r="C2084">
        <v>1904.4832759999999</v>
      </c>
      <c r="D2084">
        <v>1859.5688479999999</v>
      </c>
      <c r="E2084">
        <v>1889.19165</v>
      </c>
      <c r="F2084">
        <v>1889.19165</v>
      </c>
      <c r="G2084">
        <v>4480604100</v>
      </c>
    </row>
    <row r="2085" spans="1:7" ht="15.75" customHeight="1">
      <c r="A2085" s="22">
        <v>45131</v>
      </c>
      <c r="B2085">
        <v>1888.8095699999999</v>
      </c>
      <c r="C2085">
        <v>1889.7619629999999</v>
      </c>
      <c r="D2085">
        <v>1836.8524170000001</v>
      </c>
      <c r="E2085">
        <v>1850.0020750000001</v>
      </c>
      <c r="F2085">
        <v>1850.0020750000001</v>
      </c>
      <c r="G2085">
        <v>6344373569</v>
      </c>
    </row>
    <row r="2086" spans="1:7" ht="15.75" customHeight="1">
      <c r="A2086" s="22">
        <v>45132</v>
      </c>
      <c r="B2086">
        <v>1850.0279539999999</v>
      </c>
      <c r="C2086">
        <v>1867.3232419999999</v>
      </c>
      <c r="D2086">
        <v>1845.981567</v>
      </c>
      <c r="E2086">
        <v>1857.741943</v>
      </c>
      <c r="F2086">
        <v>1857.741943</v>
      </c>
      <c r="G2086">
        <v>4163381707</v>
      </c>
    </row>
    <row r="2087" spans="1:7" ht="15.75" customHeight="1">
      <c r="A2087" s="22">
        <v>45133</v>
      </c>
      <c r="B2087">
        <v>1857.696533</v>
      </c>
      <c r="C2087">
        <v>1886.974121</v>
      </c>
      <c r="D2087">
        <v>1849.4368899999999</v>
      </c>
      <c r="E2087">
        <v>1872.1599120000001</v>
      </c>
      <c r="F2087">
        <v>1872.1599120000001</v>
      </c>
      <c r="G2087">
        <v>5781548155</v>
      </c>
    </row>
    <row r="2088" spans="1:7" ht="15.75" customHeight="1">
      <c r="A2088" s="22">
        <v>45134</v>
      </c>
      <c r="B2088">
        <v>1872.0863039999999</v>
      </c>
      <c r="C2088">
        <v>1885.591553</v>
      </c>
      <c r="D2088">
        <v>1855.321533</v>
      </c>
      <c r="E2088">
        <v>1860.357178</v>
      </c>
      <c r="F2088">
        <v>1860.357178</v>
      </c>
      <c r="G2088">
        <v>4291339248</v>
      </c>
    </row>
    <row r="2089" spans="1:7" ht="15.75" customHeight="1">
      <c r="A2089" s="22">
        <v>45135</v>
      </c>
      <c r="B2089">
        <v>1860.7025149999999</v>
      </c>
      <c r="C2089">
        <v>1881.457275</v>
      </c>
      <c r="D2089">
        <v>1857.0489500000001</v>
      </c>
      <c r="E2089">
        <v>1874.7448730000001</v>
      </c>
      <c r="F2089">
        <v>1874.7448730000001</v>
      </c>
      <c r="G2089">
        <v>3800973336</v>
      </c>
    </row>
    <row r="2090" spans="1:7" ht="15.75" customHeight="1">
      <c r="A2090" s="22">
        <v>45136</v>
      </c>
      <c r="B2090">
        <v>1874.5604249999999</v>
      </c>
      <c r="C2090">
        <v>1885.529297</v>
      </c>
      <c r="D2090">
        <v>1870.333862</v>
      </c>
      <c r="E2090">
        <v>1881.0688479999999</v>
      </c>
      <c r="F2090">
        <v>1881.0688479999999</v>
      </c>
      <c r="G2090">
        <v>2497302218</v>
      </c>
    </row>
    <row r="2091" spans="1:7" ht="15.75" customHeight="1">
      <c r="A2091" s="22">
        <v>45137</v>
      </c>
      <c r="B2091">
        <v>1880.871582</v>
      </c>
      <c r="C2091">
        <v>1884.1441649999999</v>
      </c>
      <c r="D2091">
        <v>1851.7280270000001</v>
      </c>
      <c r="E2091">
        <v>1861.6437989999999</v>
      </c>
      <c r="F2091">
        <v>1861.6437989999999</v>
      </c>
      <c r="G2091">
        <v>4003005547</v>
      </c>
    </row>
    <row r="2092" spans="1:7" ht="15.75" customHeight="1">
      <c r="A2092" s="22">
        <v>45138</v>
      </c>
      <c r="B2092">
        <v>1861.755249</v>
      </c>
      <c r="C2092">
        <v>1875.6293949999999</v>
      </c>
      <c r="D2092">
        <v>1851.915405</v>
      </c>
      <c r="E2092">
        <v>1856.1623540000001</v>
      </c>
      <c r="F2092">
        <v>1856.1623540000001</v>
      </c>
      <c r="G2092">
        <v>4391613314</v>
      </c>
    </row>
    <row r="2093" spans="1:7" ht="15.75" customHeight="1">
      <c r="A2093" s="22">
        <v>45139</v>
      </c>
      <c r="B2093">
        <v>1856.190186</v>
      </c>
      <c r="C2093">
        <v>1873.0299070000001</v>
      </c>
      <c r="D2093">
        <v>1817.9207759999999</v>
      </c>
      <c r="E2093">
        <v>1871.7921140000001</v>
      </c>
      <c r="F2093">
        <v>1871.7921140000001</v>
      </c>
      <c r="G2093">
        <v>7634860636</v>
      </c>
    </row>
    <row r="2094" spans="1:7" ht="15.75" customHeight="1">
      <c r="A2094" s="22">
        <v>45140</v>
      </c>
      <c r="B2094">
        <v>1873.4681399999999</v>
      </c>
      <c r="C2094">
        <v>1877.511475</v>
      </c>
      <c r="D2094">
        <v>1822.3482670000001</v>
      </c>
      <c r="E2094">
        <v>1839.0897219999999</v>
      </c>
      <c r="F2094">
        <v>1839.0897219999999</v>
      </c>
      <c r="G2094">
        <v>6448512422</v>
      </c>
    </row>
    <row r="2095" spans="1:7" ht="15.75" customHeight="1">
      <c r="A2095" s="22">
        <v>45141</v>
      </c>
      <c r="B2095">
        <v>1838.8979489999999</v>
      </c>
      <c r="C2095">
        <v>1856.4075929999999</v>
      </c>
      <c r="D2095">
        <v>1825.3477780000001</v>
      </c>
      <c r="E2095">
        <v>1835.136475</v>
      </c>
      <c r="F2095">
        <v>1835.136475</v>
      </c>
      <c r="G2095">
        <v>4710581074</v>
      </c>
    </row>
    <row r="2096" spans="1:7" ht="15.75" customHeight="1">
      <c r="A2096" s="22">
        <v>45142</v>
      </c>
      <c r="B2096">
        <v>1834.8905030000001</v>
      </c>
      <c r="C2096">
        <v>1847.912231</v>
      </c>
      <c r="D2096">
        <v>1817.413818</v>
      </c>
      <c r="E2096">
        <v>1827.7128909999999</v>
      </c>
      <c r="F2096">
        <v>1827.7128909999999</v>
      </c>
      <c r="G2096">
        <v>4861242484</v>
      </c>
    </row>
    <row r="2097" spans="1:7" ht="15.75" customHeight="1">
      <c r="A2097" s="22">
        <v>45143</v>
      </c>
      <c r="B2097">
        <v>1827.7985839999999</v>
      </c>
      <c r="C2097">
        <v>1836.4648440000001</v>
      </c>
      <c r="D2097">
        <v>1824.8079829999999</v>
      </c>
      <c r="E2097">
        <v>1834.9879149999999</v>
      </c>
      <c r="F2097">
        <v>1834.9879149999999</v>
      </c>
      <c r="G2097">
        <v>2866049749</v>
      </c>
    </row>
    <row r="2098" spans="1:7" ht="15.75" customHeight="1">
      <c r="A2098" s="22">
        <v>45144</v>
      </c>
      <c r="B2098">
        <v>1834.8452150000001</v>
      </c>
      <c r="C2098">
        <v>1836.2489009999999</v>
      </c>
      <c r="D2098">
        <v>1824.9866939999999</v>
      </c>
      <c r="E2098">
        <v>1827.4620359999999</v>
      </c>
      <c r="F2098">
        <v>1827.4620359999999</v>
      </c>
      <c r="G2098">
        <v>2963395076</v>
      </c>
    </row>
    <row r="2099" spans="1:7" ht="15.75" customHeight="1">
      <c r="A2099" s="22">
        <v>45145</v>
      </c>
      <c r="B2099">
        <v>1827.2395019999999</v>
      </c>
      <c r="C2099">
        <v>1842.5225829999999</v>
      </c>
      <c r="D2099">
        <v>1804.7166749999999</v>
      </c>
      <c r="E2099">
        <v>1826.9388429999999</v>
      </c>
      <c r="F2099">
        <v>1826.9388429999999</v>
      </c>
      <c r="G2099">
        <v>5837881974</v>
      </c>
    </row>
    <row r="2100" spans="1:7" ht="15.75" customHeight="1">
      <c r="A2100" s="22">
        <v>45146</v>
      </c>
      <c r="B2100">
        <v>1826.93103</v>
      </c>
      <c r="C2100">
        <v>1873.847168</v>
      </c>
      <c r="D2100">
        <v>1824.4300539999999</v>
      </c>
      <c r="E2100">
        <v>1855.8073730000001</v>
      </c>
      <c r="F2100">
        <v>1855.8073730000001</v>
      </c>
      <c r="G2100">
        <v>5812855406</v>
      </c>
    </row>
    <row r="2101" spans="1:7" ht="15.75" customHeight="1">
      <c r="A2101" s="22">
        <v>45147</v>
      </c>
      <c r="B2101">
        <v>1855.779419</v>
      </c>
      <c r="C2101">
        <v>1869.736572</v>
      </c>
      <c r="D2101">
        <v>1845.489746</v>
      </c>
      <c r="E2101">
        <v>1854.297607</v>
      </c>
      <c r="F2101">
        <v>1854.297607</v>
      </c>
      <c r="G2101">
        <v>5870081833</v>
      </c>
    </row>
    <row r="2102" spans="1:7" ht="15.75" customHeight="1">
      <c r="A2102" s="22">
        <v>45148</v>
      </c>
      <c r="B2102">
        <v>1854.3482670000001</v>
      </c>
      <c r="C2102">
        <v>1863.310913</v>
      </c>
      <c r="D2102">
        <v>1845.4422609999999</v>
      </c>
      <c r="E2102">
        <v>1850.753418</v>
      </c>
      <c r="F2102">
        <v>1850.753418</v>
      </c>
      <c r="G2102">
        <v>3760304518</v>
      </c>
    </row>
    <row r="2103" spans="1:7" ht="15.75" customHeight="1">
      <c r="A2103" s="22">
        <v>45149</v>
      </c>
      <c r="B2103">
        <v>1850.7416989999999</v>
      </c>
      <c r="C2103">
        <v>1855.0660399999999</v>
      </c>
      <c r="D2103">
        <v>1839.5692140000001</v>
      </c>
      <c r="E2103">
        <v>1847.1243899999999</v>
      </c>
      <c r="F2103">
        <v>1847.1243899999999</v>
      </c>
      <c r="G2103">
        <v>3353025102</v>
      </c>
    </row>
    <row r="2104" spans="1:7" ht="15.75" customHeight="1">
      <c r="A2104" s="22">
        <v>45150</v>
      </c>
      <c r="B2104">
        <v>1847.1719969999999</v>
      </c>
      <c r="C2104">
        <v>1852.2810059999999</v>
      </c>
      <c r="D2104">
        <v>1845.7192379999999</v>
      </c>
      <c r="E2104">
        <v>1848.889893</v>
      </c>
      <c r="F2104">
        <v>1848.889893</v>
      </c>
      <c r="G2104">
        <v>2291124840</v>
      </c>
    </row>
    <row r="2105" spans="1:7" ht="15.75" customHeight="1">
      <c r="A2105" s="22">
        <v>45151</v>
      </c>
      <c r="B2105">
        <v>1849.0538329999999</v>
      </c>
      <c r="C2105">
        <v>1859.9163820000001</v>
      </c>
      <c r="D2105">
        <v>1834.8043210000001</v>
      </c>
      <c r="E2105">
        <v>1839.2801509999999</v>
      </c>
      <c r="F2105">
        <v>1839.2801509999999</v>
      </c>
      <c r="G2105">
        <v>3054625661</v>
      </c>
    </row>
    <row r="2106" spans="1:7" ht="15.75" customHeight="1">
      <c r="A2106" s="22">
        <v>45152</v>
      </c>
      <c r="B2106">
        <v>1839.323486</v>
      </c>
      <c r="C2106">
        <v>1853.8363039999999</v>
      </c>
      <c r="D2106">
        <v>1834.8004149999999</v>
      </c>
      <c r="E2106">
        <v>1844.1857910000001</v>
      </c>
      <c r="F2106">
        <v>1844.1857910000001</v>
      </c>
      <c r="G2106">
        <v>4083364724</v>
      </c>
    </row>
    <row r="2107" spans="1:7" ht="15.75" customHeight="1">
      <c r="A2107" s="22">
        <v>45153</v>
      </c>
      <c r="B2107">
        <v>1844.1641850000001</v>
      </c>
      <c r="C2107">
        <v>1845.547607</v>
      </c>
      <c r="D2107">
        <v>1816.325073</v>
      </c>
      <c r="E2107">
        <v>1826.9327390000001</v>
      </c>
      <c r="F2107">
        <v>1826.9327390000001</v>
      </c>
      <c r="G2107">
        <v>4483923893</v>
      </c>
    </row>
    <row r="2108" spans="1:7" ht="15.75" customHeight="1">
      <c r="A2108" s="22">
        <v>45154</v>
      </c>
      <c r="B2108">
        <v>1827.0363769999999</v>
      </c>
      <c r="C2108">
        <v>1829.361206</v>
      </c>
      <c r="D2108">
        <v>1798.9666749999999</v>
      </c>
      <c r="E2108">
        <v>1805.659058</v>
      </c>
      <c r="F2108">
        <v>1805.659058</v>
      </c>
      <c r="G2108">
        <v>4976573383</v>
      </c>
    </row>
    <row r="2109" spans="1:7" ht="15.75" customHeight="1">
      <c r="A2109" s="22">
        <v>45155</v>
      </c>
      <c r="B2109">
        <v>1805.5673830000001</v>
      </c>
      <c r="C2109">
        <v>1807.7148440000001</v>
      </c>
      <c r="D2109">
        <v>1551.7132570000001</v>
      </c>
      <c r="E2109">
        <v>1684.9334719999999</v>
      </c>
      <c r="F2109">
        <v>1684.9334719999999</v>
      </c>
      <c r="G2109">
        <v>14208462072</v>
      </c>
    </row>
    <row r="2110" spans="1:7" ht="15.75" customHeight="1">
      <c r="A2110" s="22">
        <v>45156</v>
      </c>
      <c r="B2110">
        <v>1682.038452</v>
      </c>
      <c r="C2110">
        <v>1698.124268</v>
      </c>
      <c r="D2110">
        <v>1644.930908</v>
      </c>
      <c r="E2110">
        <v>1660.945068</v>
      </c>
      <c r="F2110">
        <v>1660.945068</v>
      </c>
      <c r="G2110">
        <v>9645084584</v>
      </c>
    </row>
    <row r="2111" spans="1:7" ht="15.75" customHeight="1">
      <c r="A2111" s="22">
        <v>45157</v>
      </c>
      <c r="B2111">
        <v>1660.8443600000001</v>
      </c>
      <c r="C2111">
        <v>1693.228149</v>
      </c>
      <c r="D2111">
        <v>1654.0758060000001</v>
      </c>
      <c r="E2111">
        <v>1669.4719239999999</v>
      </c>
      <c r="F2111">
        <v>1669.4719239999999</v>
      </c>
      <c r="G2111">
        <v>4871231360</v>
      </c>
    </row>
    <row r="2112" spans="1:7" ht="15.75" customHeight="1">
      <c r="A2112" s="22">
        <v>45158</v>
      </c>
      <c r="B2112">
        <v>1669.587769</v>
      </c>
      <c r="C2112">
        <v>1692.3287350000001</v>
      </c>
      <c r="D2112">
        <v>1662.9014890000001</v>
      </c>
      <c r="E2112">
        <v>1684.8520510000001</v>
      </c>
      <c r="F2112">
        <v>1684.8520510000001</v>
      </c>
      <c r="G2112">
        <v>4105056995</v>
      </c>
    </row>
    <row r="2113" spans="1:7" ht="15.75" customHeight="1">
      <c r="A2113" s="22">
        <v>45159</v>
      </c>
      <c r="B2113">
        <v>1685.0223390000001</v>
      </c>
      <c r="C2113">
        <v>1685.0826420000001</v>
      </c>
      <c r="D2113">
        <v>1651.9598390000001</v>
      </c>
      <c r="E2113">
        <v>1667.269043</v>
      </c>
      <c r="F2113">
        <v>1667.269043</v>
      </c>
      <c r="G2113">
        <v>5077248383</v>
      </c>
    </row>
    <row r="2114" spans="1:7" ht="15.75" customHeight="1">
      <c r="A2114" s="22">
        <v>45160</v>
      </c>
      <c r="B2114">
        <v>1667.279297</v>
      </c>
      <c r="C2114">
        <v>1668.638672</v>
      </c>
      <c r="D2114">
        <v>1596.384033</v>
      </c>
      <c r="E2114">
        <v>1633.892578</v>
      </c>
      <c r="F2114">
        <v>1633.892578</v>
      </c>
      <c r="G2114">
        <v>7244623133</v>
      </c>
    </row>
    <row r="2115" spans="1:7" ht="15.75" customHeight="1">
      <c r="A2115" s="22">
        <v>45161</v>
      </c>
      <c r="B2115">
        <v>1634.4017329999999</v>
      </c>
      <c r="C2115">
        <v>1696.5939940000001</v>
      </c>
      <c r="D2115">
        <v>1629.5810550000001</v>
      </c>
      <c r="E2115">
        <v>1679.274414</v>
      </c>
      <c r="F2115">
        <v>1679.274414</v>
      </c>
      <c r="G2115">
        <v>7191868448</v>
      </c>
    </row>
    <row r="2116" spans="1:7" ht="15.75" customHeight="1">
      <c r="A2116" s="22">
        <v>45162</v>
      </c>
      <c r="B2116">
        <v>1679.2482910000001</v>
      </c>
      <c r="C2116">
        <v>1682.489746</v>
      </c>
      <c r="D2116">
        <v>1641.6270750000001</v>
      </c>
      <c r="E2116">
        <v>1659.9445800000001</v>
      </c>
      <c r="F2116">
        <v>1659.9445800000001</v>
      </c>
      <c r="G2116">
        <v>5104531920</v>
      </c>
    </row>
    <row r="2117" spans="1:7" ht="15.75" customHeight="1">
      <c r="A2117" s="22">
        <v>45163</v>
      </c>
      <c r="B2117">
        <v>1660.2698969999999</v>
      </c>
      <c r="C2117">
        <v>1671.970703</v>
      </c>
      <c r="D2117">
        <v>1635.9674070000001</v>
      </c>
      <c r="E2117">
        <v>1652.9350589999999</v>
      </c>
      <c r="F2117">
        <v>1652.9350589999999</v>
      </c>
      <c r="G2117">
        <v>5396997823</v>
      </c>
    </row>
    <row r="2118" spans="1:7" ht="15.75" customHeight="1">
      <c r="A2118" s="22">
        <v>45164</v>
      </c>
      <c r="B2118">
        <v>1652.927246</v>
      </c>
      <c r="C2118">
        <v>1654.7777100000001</v>
      </c>
      <c r="D2118">
        <v>1643.7126459999999</v>
      </c>
      <c r="E2118">
        <v>1646.306763</v>
      </c>
      <c r="F2118">
        <v>1646.306763</v>
      </c>
      <c r="G2118">
        <v>2423247747</v>
      </c>
    </row>
    <row r="2119" spans="1:7" ht="15.75" customHeight="1">
      <c r="A2119" s="22">
        <v>45165</v>
      </c>
      <c r="B2119">
        <v>1646.2719729999999</v>
      </c>
      <c r="C2119">
        <v>1659.2670900000001</v>
      </c>
      <c r="D2119">
        <v>1645.902832</v>
      </c>
      <c r="E2119">
        <v>1657.513062</v>
      </c>
      <c r="F2119">
        <v>1657.513062</v>
      </c>
      <c r="G2119">
        <v>2624065031</v>
      </c>
    </row>
    <row r="2120" spans="1:7" ht="15.75" customHeight="1">
      <c r="A2120" s="22">
        <v>45166</v>
      </c>
      <c r="B2120">
        <v>1657.4398189999999</v>
      </c>
      <c r="C2120">
        <v>1659.3287350000001</v>
      </c>
      <c r="D2120">
        <v>1627.4467770000001</v>
      </c>
      <c r="E2120">
        <v>1652.4573969999999</v>
      </c>
      <c r="F2120">
        <v>1652.4573969999999</v>
      </c>
      <c r="G2120">
        <v>4855588534</v>
      </c>
    </row>
    <row r="2121" spans="1:7" ht="15.75" customHeight="1">
      <c r="A2121" s="22">
        <v>45167</v>
      </c>
      <c r="B2121">
        <v>1652.2741699999999</v>
      </c>
      <c r="C2121">
        <v>1742.6373289999999</v>
      </c>
      <c r="D2121">
        <v>1639.576172</v>
      </c>
      <c r="E2121">
        <v>1729.7257079999999</v>
      </c>
      <c r="F2121">
        <v>1729.7257079999999</v>
      </c>
      <c r="G2121">
        <v>11304916729</v>
      </c>
    </row>
    <row r="2122" spans="1:7" ht="15.75" customHeight="1">
      <c r="A2122" s="22">
        <v>45168</v>
      </c>
      <c r="B2122">
        <v>1729.6766359999999</v>
      </c>
      <c r="C2122">
        <v>1730.564697</v>
      </c>
      <c r="D2122">
        <v>1697.147217</v>
      </c>
      <c r="E2122">
        <v>1705.112183</v>
      </c>
      <c r="F2122">
        <v>1705.112183</v>
      </c>
      <c r="G2122">
        <v>5023904190</v>
      </c>
    </row>
    <row r="2123" spans="1:7" ht="15.75" customHeight="1">
      <c r="A2123" s="22">
        <v>45169</v>
      </c>
      <c r="B2123">
        <v>1705.3645019999999</v>
      </c>
      <c r="C2123">
        <v>1720.0119629999999</v>
      </c>
      <c r="D2123">
        <v>1634.850952</v>
      </c>
      <c r="E2123">
        <v>1645.6391599999999</v>
      </c>
      <c r="F2123">
        <v>1645.6391599999999</v>
      </c>
      <c r="G2123">
        <v>6593153505</v>
      </c>
    </row>
    <row r="2124" spans="1:7" ht="15.75" customHeight="1">
      <c r="A2124" s="22">
        <v>45170</v>
      </c>
      <c r="B2124">
        <v>1645.5812989999999</v>
      </c>
      <c r="C2124">
        <v>1653.5317379999999</v>
      </c>
      <c r="D2124">
        <v>1603.0341800000001</v>
      </c>
      <c r="E2124">
        <v>1628.491211</v>
      </c>
      <c r="F2124">
        <v>1628.491211</v>
      </c>
      <c r="G2124">
        <v>6104510092</v>
      </c>
    </row>
    <row r="2125" spans="1:7" ht="15.75" customHeight="1">
      <c r="A2125" s="22">
        <v>45171</v>
      </c>
      <c r="B2125">
        <v>1628.559692</v>
      </c>
      <c r="C2125">
        <v>1644.0306399999999</v>
      </c>
      <c r="D2125">
        <v>1627.9760739999999</v>
      </c>
      <c r="E2125">
        <v>1637.0253909999999</v>
      </c>
      <c r="F2125">
        <v>1637.0253909999999</v>
      </c>
      <c r="G2125">
        <v>2943590996</v>
      </c>
    </row>
    <row r="2126" spans="1:7" ht="15.75" customHeight="1">
      <c r="A2126" s="22">
        <v>45172</v>
      </c>
      <c r="B2126">
        <v>1637.0435789999999</v>
      </c>
      <c r="C2126">
        <v>1645.6451420000001</v>
      </c>
      <c r="D2126">
        <v>1626.0892329999999</v>
      </c>
      <c r="E2126">
        <v>1636.1176760000001</v>
      </c>
      <c r="F2126">
        <v>1636.1176760000001</v>
      </c>
      <c r="G2126">
        <v>3151878318</v>
      </c>
    </row>
    <row r="2127" spans="1:7" ht="15.75" customHeight="1">
      <c r="A2127" s="22">
        <v>45173</v>
      </c>
      <c r="B2127">
        <v>1635.724731</v>
      </c>
      <c r="C2127">
        <v>1642.653198</v>
      </c>
      <c r="D2127">
        <v>1618.523682</v>
      </c>
      <c r="E2127">
        <v>1629.6552730000001</v>
      </c>
      <c r="F2127">
        <v>1629.6552730000001</v>
      </c>
      <c r="G2127">
        <v>3887968912</v>
      </c>
    </row>
    <row r="2128" spans="1:7" ht="15.75" customHeight="1">
      <c r="A2128" s="22">
        <v>45174</v>
      </c>
      <c r="B2128">
        <v>1629.9110109999999</v>
      </c>
      <c r="C2128">
        <v>1645.9483640000001</v>
      </c>
      <c r="D2128">
        <v>1610.1412350000001</v>
      </c>
      <c r="E2128">
        <v>1633.6293949999999</v>
      </c>
      <c r="F2128">
        <v>1633.6293949999999</v>
      </c>
      <c r="G2128">
        <v>4417491902</v>
      </c>
    </row>
    <row r="2129" spans="1:7" ht="15.75" customHeight="1">
      <c r="A2129" s="22">
        <v>45175</v>
      </c>
      <c r="B2129">
        <v>1633.9121090000001</v>
      </c>
      <c r="C2129">
        <v>1656.9327390000001</v>
      </c>
      <c r="D2129">
        <v>1611.1477050000001</v>
      </c>
      <c r="E2129">
        <v>1632.2523189999999</v>
      </c>
      <c r="F2129">
        <v>1632.2523189999999</v>
      </c>
      <c r="G2129">
        <v>4987397046</v>
      </c>
    </row>
    <row r="2130" spans="1:7" ht="15.75" customHeight="1">
      <c r="A2130" s="22">
        <v>45176</v>
      </c>
      <c r="B2130">
        <v>1632.262817</v>
      </c>
      <c r="C2130">
        <v>1657.303711</v>
      </c>
      <c r="D2130">
        <v>1623.2204589999999</v>
      </c>
      <c r="E2130">
        <v>1647.5982670000001</v>
      </c>
      <c r="F2130">
        <v>1647.5982670000001</v>
      </c>
      <c r="G2130">
        <v>4907290296</v>
      </c>
    </row>
    <row r="2131" spans="1:7" ht="15.75" customHeight="1">
      <c r="A2131" s="22">
        <v>45177</v>
      </c>
      <c r="B2131">
        <v>1647.8076169999999</v>
      </c>
      <c r="C2131">
        <v>1657.1363530000001</v>
      </c>
      <c r="D2131">
        <v>1617.796509</v>
      </c>
      <c r="E2131">
        <v>1636.137817</v>
      </c>
      <c r="F2131">
        <v>1636.137817</v>
      </c>
      <c r="G2131">
        <v>4598495496</v>
      </c>
    </row>
    <row r="2132" spans="1:7" ht="15.75" customHeight="1">
      <c r="A2132" s="22">
        <v>45178</v>
      </c>
      <c r="B2132">
        <v>1636.0504149999999</v>
      </c>
      <c r="C2132">
        <v>1636.8707280000001</v>
      </c>
      <c r="D2132">
        <v>1629.660889</v>
      </c>
      <c r="E2132">
        <v>1635.1623540000001</v>
      </c>
      <c r="F2132">
        <v>1635.1623540000001</v>
      </c>
      <c r="G2132">
        <v>2081625742</v>
      </c>
    </row>
    <row r="2133" spans="1:7" ht="15.75" customHeight="1">
      <c r="A2133" s="22">
        <v>45179</v>
      </c>
      <c r="B2133">
        <v>1635.2116699999999</v>
      </c>
      <c r="C2133">
        <v>1635.4331050000001</v>
      </c>
      <c r="D2133">
        <v>1604.0405270000001</v>
      </c>
      <c r="E2133">
        <v>1616.828857</v>
      </c>
      <c r="F2133">
        <v>1616.828857</v>
      </c>
      <c r="G2133">
        <v>4339499949</v>
      </c>
    </row>
    <row r="2134" spans="1:7" ht="15.75" customHeight="1">
      <c r="A2134" s="22">
        <v>45180</v>
      </c>
      <c r="B2134">
        <v>1616.769775</v>
      </c>
      <c r="C2134">
        <v>1618.3057859999999</v>
      </c>
      <c r="D2134">
        <v>1533.4267580000001</v>
      </c>
      <c r="E2134">
        <v>1551.6376949999999</v>
      </c>
      <c r="F2134">
        <v>1551.6376949999999</v>
      </c>
      <c r="G2134">
        <v>7693700923</v>
      </c>
    </row>
    <row r="2135" spans="1:7" ht="15.75" customHeight="1">
      <c r="A2135" s="22">
        <v>45181</v>
      </c>
      <c r="B2135">
        <v>1551.497803</v>
      </c>
      <c r="C2135">
        <v>1619.114014</v>
      </c>
      <c r="D2135">
        <v>1549.493774</v>
      </c>
      <c r="E2135">
        <v>1592.429443</v>
      </c>
      <c r="F2135">
        <v>1592.429443</v>
      </c>
      <c r="G2135">
        <v>6813819740</v>
      </c>
    </row>
    <row r="2136" spans="1:7" ht="15.75" customHeight="1">
      <c r="A2136" s="22">
        <v>45182</v>
      </c>
      <c r="B2136">
        <v>1592.8923339999999</v>
      </c>
      <c r="C2136">
        <v>1615.050293</v>
      </c>
      <c r="D2136">
        <v>1582.217529</v>
      </c>
      <c r="E2136">
        <v>1607.988525</v>
      </c>
      <c r="F2136">
        <v>1607.988525</v>
      </c>
      <c r="G2136">
        <v>4979469106</v>
      </c>
    </row>
    <row r="2137" spans="1:7" ht="15.75" customHeight="1">
      <c r="A2137" s="22">
        <v>45183</v>
      </c>
      <c r="B2137">
        <v>1608.031616</v>
      </c>
      <c r="C2137">
        <v>1640.5227050000001</v>
      </c>
      <c r="D2137">
        <v>1607.7353519999999</v>
      </c>
      <c r="E2137">
        <v>1626.974365</v>
      </c>
      <c r="F2137">
        <v>1626.974365</v>
      </c>
      <c r="G2137">
        <v>5538958553</v>
      </c>
    </row>
    <row r="2138" spans="1:7" ht="15.75" customHeight="1">
      <c r="A2138" s="22">
        <v>45184</v>
      </c>
      <c r="B2138">
        <v>1626.8701169999999</v>
      </c>
      <c r="C2138">
        <v>1652.113159</v>
      </c>
      <c r="D2138">
        <v>1613.2486570000001</v>
      </c>
      <c r="E2138">
        <v>1641.6403809999999</v>
      </c>
      <c r="F2138">
        <v>1641.6403809999999</v>
      </c>
      <c r="G2138">
        <v>4348584771</v>
      </c>
    </row>
    <row r="2139" spans="1:7" ht="15.75" customHeight="1">
      <c r="A2139" s="22">
        <v>45185</v>
      </c>
      <c r="B2139">
        <v>1641.4464109999999</v>
      </c>
      <c r="C2139">
        <v>1649.9886469999999</v>
      </c>
      <c r="D2139">
        <v>1632.5778809999999</v>
      </c>
      <c r="E2139">
        <v>1635.2216800000001</v>
      </c>
      <c r="F2139">
        <v>1635.2216800000001</v>
      </c>
      <c r="G2139">
        <v>2819575929</v>
      </c>
    </row>
    <row r="2140" spans="1:7" ht="15.75" customHeight="1">
      <c r="A2140" s="22">
        <v>45186</v>
      </c>
      <c r="B2140">
        <v>1635.2010499999999</v>
      </c>
      <c r="C2140">
        <v>1635.512939</v>
      </c>
      <c r="D2140">
        <v>1616.779297</v>
      </c>
      <c r="E2140">
        <v>1622.8967290000001</v>
      </c>
      <c r="F2140">
        <v>1622.8967290000001</v>
      </c>
      <c r="G2140">
        <v>3032716258</v>
      </c>
    </row>
    <row r="2141" spans="1:7" ht="15.75" customHeight="1">
      <c r="A2141" s="22">
        <v>45187</v>
      </c>
      <c r="B2141">
        <v>1623.081909</v>
      </c>
      <c r="C2141">
        <v>1669.0153809999999</v>
      </c>
      <c r="D2141">
        <v>1609.9573969999999</v>
      </c>
      <c r="E2141">
        <v>1637.3470460000001</v>
      </c>
      <c r="F2141">
        <v>1637.3470460000001</v>
      </c>
      <c r="G2141">
        <v>5916674789</v>
      </c>
    </row>
    <row r="2142" spans="1:7" ht="15.75" customHeight="1">
      <c r="A2142" s="22">
        <v>45188</v>
      </c>
      <c r="B2142">
        <v>1637.3120120000001</v>
      </c>
      <c r="C2142">
        <v>1659.5317379999999</v>
      </c>
      <c r="D2142">
        <v>1628.4132079999999</v>
      </c>
      <c r="E2142">
        <v>1643.544678</v>
      </c>
      <c r="F2142">
        <v>1643.544678</v>
      </c>
      <c r="G2142">
        <v>4405868861</v>
      </c>
    </row>
    <row r="2143" spans="1:7" ht="15.75" customHeight="1">
      <c r="A2143" s="22">
        <v>45189</v>
      </c>
      <c r="B2143">
        <v>1643.495361</v>
      </c>
      <c r="C2143">
        <v>1649.6191409999999</v>
      </c>
      <c r="D2143">
        <v>1610.4207759999999</v>
      </c>
      <c r="E2143">
        <v>1622.890625</v>
      </c>
      <c r="F2143">
        <v>1622.890625</v>
      </c>
      <c r="G2143">
        <v>5156431986</v>
      </c>
    </row>
    <row r="2144" spans="1:7" ht="15.75" customHeight="1">
      <c r="A2144" s="22">
        <v>45190</v>
      </c>
      <c r="B2144">
        <v>1622.591797</v>
      </c>
      <c r="C2144">
        <v>1625.2045900000001</v>
      </c>
      <c r="D2144">
        <v>1573.3057859999999</v>
      </c>
      <c r="E2144">
        <v>1584.3070070000001</v>
      </c>
      <c r="F2144">
        <v>1584.3070070000001</v>
      </c>
      <c r="G2144">
        <v>5191732312</v>
      </c>
    </row>
    <row r="2145" spans="1:7" ht="15.75" customHeight="1">
      <c r="A2145" s="22">
        <v>45191</v>
      </c>
      <c r="B2145">
        <v>1584.002563</v>
      </c>
      <c r="C2145">
        <v>1601.53772</v>
      </c>
      <c r="D2145">
        <v>1579.101318</v>
      </c>
      <c r="E2145">
        <v>1593.268311</v>
      </c>
      <c r="F2145">
        <v>1593.268311</v>
      </c>
      <c r="G2145">
        <v>3460791634</v>
      </c>
    </row>
    <row r="2146" spans="1:7" ht="15.75" customHeight="1">
      <c r="A2146" s="22">
        <v>45192</v>
      </c>
      <c r="B2146">
        <v>1593.213135</v>
      </c>
      <c r="C2146">
        <v>1598.0017089999999</v>
      </c>
      <c r="D2146">
        <v>1588.3289789999999</v>
      </c>
      <c r="E2146">
        <v>1593.857788</v>
      </c>
      <c r="F2146">
        <v>1593.857788</v>
      </c>
      <c r="G2146">
        <v>2101436678</v>
      </c>
    </row>
    <row r="2147" spans="1:7" ht="15.75" customHeight="1">
      <c r="A2147" s="22">
        <v>45193</v>
      </c>
      <c r="B2147">
        <v>1593.8256839999999</v>
      </c>
      <c r="C2147">
        <v>1600.207275</v>
      </c>
      <c r="D2147">
        <v>1576.7833250000001</v>
      </c>
      <c r="E2147">
        <v>1580.853394</v>
      </c>
      <c r="F2147">
        <v>1580.853394</v>
      </c>
      <c r="G2147">
        <v>3086456944</v>
      </c>
    </row>
    <row r="2148" spans="1:7" ht="15.75" customHeight="1">
      <c r="A2148" s="22">
        <v>45194</v>
      </c>
      <c r="B2148">
        <v>1580.747437</v>
      </c>
      <c r="C2148">
        <v>1595.844116</v>
      </c>
      <c r="D2148">
        <v>1565.025513</v>
      </c>
      <c r="E2148">
        <v>1588.322876</v>
      </c>
      <c r="F2148">
        <v>1588.322876</v>
      </c>
      <c r="G2148">
        <v>4394930984</v>
      </c>
    </row>
    <row r="2149" spans="1:7" ht="15.75" customHeight="1">
      <c r="A2149" s="22">
        <v>45195</v>
      </c>
      <c r="B2149">
        <v>1588.023193</v>
      </c>
      <c r="C2149">
        <v>1598.0977780000001</v>
      </c>
      <c r="D2149">
        <v>1580.1655270000001</v>
      </c>
      <c r="E2149">
        <v>1593.417236</v>
      </c>
      <c r="F2149">
        <v>1593.417236</v>
      </c>
      <c r="G2149">
        <v>3544861160</v>
      </c>
    </row>
    <row r="2150" spans="1:7" ht="15.75" customHeight="1">
      <c r="A2150" s="22">
        <v>45196</v>
      </c>
      <c r="B2150">
        <v>1593.1082759999999</v>
      </c>
      <c r="C2150">
        <v>1631.9107670000001</v>
      </c>
      <c r="D2150">
        <v>1585.3688959999999</v>
      </c>
      <c r="E2150">
        <v>1597.491211</v>
      </c>
      <c r="F2150">
        <v>1597.491211</v>
      </c>
      <c r="G2150">
        <v>5533036096</v>
      </c>
    </row>
    <row r="2151" spans="1:7" ht="15.75" customHeight="1">
      <c r="A2151" s="22">
        <v>45197</v>
      </c>
      <c r="B2151">
        <v>1597.6719969999999</v>
      </c>
      <c r="C2151">
        <v>1666.0241699999999</v>
      </c>
      <c r="D2151">
        <v>1597.294678</v>
      </c>
      <c r="E2151">
        <v>1652.8826899999999</v>
      </c>
      <c r="F2151">
        <v>1652.8826899999999</v>
      </c>
      <c r="G2151">
        <v>6658092168</v>
      </c>
    </row>
    <row r="2152" spans="1:7" ht="15.75" customHeight="1">
      <c r="A2152" s="22">
        <v>45198</v>
      </c>
      <c r="B2152">
        <v>1652.9998780000001</v>
      </c>
      <c r="C2152">
        <v>1687.28125</v>
      </c>
      <c r="D2152">
        <v>1648.6564940000001</v>
      </c>
      <c r="E2152">
        <v>1667.9438479999999</v>
      </c>
      <c r="F2152">
        <v>1667.9438479999999</v>
      </c>
      <c r="G2152">
        <v>5529687537</v>
      </c>
    </row>
    <row r="2153" spans="1:7" ht="15.75" customHeight="1">
      <c r="A2153" s="22">
        <v>45199</v>
      </c>
      <c r="B2153">
        <v>1667.8344729999999</v>
      </c>
      <c r="C2153">
        <v>1692.5311280000001</v>
      </c>
      <c r="D2153">
        <v>1666.5638429999999</v>
      </c>
      <c r="E2153">
        <v>1671.161865</v>
      </c>
      <c r="F2153">
        <v>1671.161865</v>
      </c>
      <c r="G2153">
        <v>3155292192</v>
      </c>
    </row>
    <row r="2154" spans="1:7" ht="15.75" customHeight="1">
      <c r="A2154" s="22">
        <v>45200</v>
      </c>
      <c r="B2154">
        <v>1671.161499</v>
      </c>
      <c r="C2154">
        <v>1750.595703</v>
      </c>
      <c r="D2154">
        <v>1670.0821530000001</v>
      </c>
      <c r="E2154">
        <v>1733.8104249999999</v>
      </c>
      <c r="F2154">
        <v>1733.8104249999999</v>
      </c>
      <c r="G2154">
        <v>5054880180</v>
      </c>
    </row>
    <row r="2155" spans="1:7" ht="15.75" customHeight="1">
      <c r="A2155" s="22">
        <v>45201</v>
      </c>
      <c r="B2155">
        <v>1732.984009</v>
      </c>
      <c r="C2155">
        <v>1743.5635990000001</v>
      </c>
      <c r="D2155">
        <v>1646.0776370000001</v>
      </c>
      <c r="E2155">
        <v>1663.627563</v>
      </c>
      <c r="F2155">
        <v>1663.627563</v>
      </c>
      <c r="G2155">
        <v>8420552922</v>
      </c>
    </row>
    <row r="2156" spans="1:7" ht="15.75" customHeight="1">
      <c r="A2156" s="22">
        <v>45202</v>
      </c>
      <c r="B2156">
        <v>1662.887207</v>
      </c>
      <c r="C2156">
        <v>1670.356323</v>
      </c>
      <c r="D2156">
        <v>1644.4964600000001</v>
      </c>
      <c r="E2156">
        <v>1656.685669</v>
      </c>
      <c r="F2156">
        <v>1656.685669</v>
      </c>
      <c r="G2156">
        <v>4742827302</v>
      </c>
    </row>
    <row r="2157" spans="1:7" ht="15.75" customHeight="1">
      <c r="A2157" s="22">
        <v>45203</v>
      </c>
      <c r="B2157">
        <v>1656.735962</v>
      </c>
      <c r="C2157">
        <v>1657.2535399999999</v>
      </c>
      <c r="D2157">
        <v>1629.4266359999999</v>
      </c>
      <c r="E2157">
        <v>1647.838135</v>
      </c>
      <c r="F2157">
        <v>1647.838135</v>
      </c>
      <c r="G2157">
        <v>5127524863</v>
      </c>
    </row>
    <row r="2158" spans="1:7" ht="15.75" customHeight="1">
      <c r="A2158" s="22">
        <v>45204</v>
      </c>
      <c r="B2158">
        <v>1647.7882079999999</v>
      </c>
      <c r="C2158">
        <v>1654.3790280000001</v>
      </c>
      <c r="D2158">
        <v>1609.849976</v>
      </c>
      <c r="E2158">
        <v>1611.4764399999999</v>
      </c>
      <c r="F2158">
        <v>1611.4764399999999</v>
      </c>
      <c r="G2158">
        <v>5403759057</v>
      </c>
    </row>
    <row r="2159" spans="1:7" ht="15.75" customHeight="1">
      <c r="A2159" s="22">
        <v>45205</v>
      </c>
      <c r="B2159">
        <v>1611.3657229999999</v>
      </c>
      <c r="C2159">
        <v>1659.6098629999999</v>
      </c>
      <c r="D2159">
        <v>1611.3657229999999</v>
      </c>
      <c r="E2159">
        <v>1645.831543</v>
      </c>
      <c r="F2159">
        <v>1645.831543</v>
      </c>
      <c r="G2159">
        <v>4941208729</v>
      </c>
    </row>
    <row r="2160" spans="1:7" ht="15.75" customHeight="1">
      <c r="A2160" s="22">
        <v>45206</v>
      </c>
      <c r="B2160">
        <v>1645.810913</v>
      </c>
      <c r="C2160">
        <v>1648.183716</v>
      </c>
      <c r="D2160">
        <v>1631.158203</v>
      </c>
      <c r="E2160">
        <v>1634.5112300000001</v>
      </c>
      <c r="F2160">
        <v>1634.5112300000001</v>
      </c>
      <c r="G2160">
        <v>2578994988</v>
      </c>
    </row>
    <row r="2161" spans="1:7" ht="15.75" customHeight="1">
      <c r="A2161" s="22">
        <v>45207</v>
      </c>
      <c r="B2161">
        <v>1634.6573490000001</v>
      </c>
      <c r="C2161">
        <v>1641.1823730000001</v>
      </c>
      <c r="D2161">
        <v>1618.1892089999999</v>
      </c>
      <c r="E2161">
        <v>1633.5485839999999</v>
      </c>
      <c r="F2161">
        <v>1633.5485839999999</v>
      </c>
      <c r="G2161">
        <v>3315554175</v>
      </c>
    </row>
    <row r="2162" spans="1:7" ht="15.75" customHeight="1">
      <c r="A2162" s="22">
        <v>45208</v>
      </c>
      <c r="B2162">
        <v>1633.4548339999999</v>
      </c>
      <c r="C2162">
        <v>1635.447876</v>
      </c>
      <c r="D2162">
        <v>1553.0069579999999</v>
      </c>
      <c r="E2162">
        <v>1579.8066409999999</v>
      </c>
      <c r="F2162">
        <v>1579.8066409999999</v>
      </c>
      <c r="G2162">
        <v>7020801716</v>
      </c>
    </row>
    <row r="2163" spans="1:7" ht="15.75" customHeight="1">
      <c r="A2163" s="22">
        <v>45209</v>
      </c>
      <c r="B2163">
        <v>1580.112061</v>
      </c>
      <c r="C2163">
        <v>1593.7413329999999</v>
      </c>
      <c r="D2163">
        <v>1553.0317379999999</v>
      </c>
      <c r="E2163">
        <v>1567.713013</v>
      </c>
      <c r="F2163">
        <v>1567.713013</v>
      </c>
      <c r="G2163">
        <v>5254966125</v>
      </c>
    </row>
    <row r="2164" spans="1:7" ht="15.75" customHeight="1">
      <c r="A2164" s="22">
        <v>45210</v>
      </c>
      <c r="B2164">
        <v>1567.6807859999999</v>
      </c>
      <c r="C2164">
        <v>1578.2235109999999</v>
      </c>
      <c r="D2164">
        <v>1548.9804690000001</v>
      </c>
      <c r="E2164">
        <v>1566.2547609999999</v>
      </c>
      <c r="F2164">
        <v>1566.2547609999999</v>
      </c>
      <c r="G2164">
        <v>5416504273</v>
      </c>
    </row>
    <row r="2165" spans="1:7" ht="15.75" customHeight="1">
      <c r="A2165" s="22">
        <v>45211</v>
      </c>
      <c r="B2165">
        <v>1566.355957</v>
      </c>
      <c r="C2165">
        <v>1566.8781739999999</v>
      </c>
      <c r="D2165">
        <v>1523.2375489999999</v>
      </c>
      <c r="E2165">
        <v>1539.612427</v>
      </c>
      <c r="F2165">
        <v>1539.612427</v>
      </c>
      <c r="G2165">
        <v>5003930677</v>
      </c>
    </row>
    <row r="2166" spans="1:7" ht="15.75" customHeight="1">
      <c r="A2166" s="22">
        <v>45212</v>
      </c>
      <c r="B2166">
        <v>1539.432861</v>
      </c>
      <c r="C2166">
        <v>1571.7506100000001</v>
      </c>
      <c r="D2166">
        <v>1537.921143</v>
      </c>
      <c r="E2166">
        <v>1552.0894780000001</v>
      </c>
      <c r="F2166">
        <v>1552.0894780000001</v>
      </c>
      <c r="G2166">
        <v>4575141511</v>
      </c>
    </row>
    <row r="2167" spans="1:7" ht="15.75" customHeight="1">
      <c r="A2167" s="22">
        <v>45213</v>
      </c>
      <c r="B2167">
        <v>1552.263794</v>
      </c>
      <c r="C2167">
        <v>1560.325073</v>
      </c>
      <c r="D2167">
        <v>1545.7387699999999</v>
      </c>
      <c r="E2167">
        <v>1555.256836</v>
      </c>
      <c r="F2167">
        <v>1555.256836</v>
      </c>
      <c r="G2167">
        <v>2429214718</v>
      </c>
    </row>
    <row r="2168" spans="1:7" ht="15.75" customHeight="1">
      <c r="A2168" s="22">
        <v>45214</v>
      </c>
      <c r="B2168">
        <v>1555.0760499999999</v>
      </c>
      <c r="C2168">
        <v>1565.7608640000001</v>
      </c>
      <c r="D2168">
        <v>1550.5545649999999</v>
      </c>
      <c r="E2168">
        <v>1558.0698239999999</v>
      </c>
      <c r="F2168">
        <v>1558.0698239999999</v>
      </c>
      <c r="G2168">
        <v>2923337883</v>
      </c>
    </row>
    <row r="2169" spans="1:7" ht="15.75" customHeight="1">
      <c r="A2169" s="22">
        <v>45215</v>
      </c>
      <c r="B2169">
        <v>1558.3134769999999</v>
      </c>
      <c r="C2169">
        <v>1628.15625</v>
      </c>
      <c r="D2169">
        <v>1555.989624</v>
      </c>
      <c r="E2169">
        <v>1600.534302</v>
      </c>
      <c r="F2169">
        <v>1600.534302</v>
      </c>
      <c r="G2169">
        <v>8846928526</v>
      </c>
    </row>
    <row r="2170" spans="1:7" ht="15.75" customHeight="1">
      <c r="A2170" s="22">
        <v>45216</v>
      </c>
      <c r="B2170">
        <v>1600.63562</v>
      </c>
      <c r="C2170">
        <v>1601.294678</v>
      </c>
      <c r="D2170">
        <v>1554.4029539999999</v>
      </c>
      <c r="E2170">
        <v>1565.4395750000001</v>
      </c>
      <c r="F2170">
        <v>1565.4395750000001</v>
      </c>
      <c r="G2170">
        <v>5032686973</v>
      </c>
    </row>
    <row r="2171" spans="1:7" ht="15.75" customHeight="1">
      <c r="A2171" s="22">
        <v>45217</v>
      </c>
      <c r="B2171">
        <v>1565.3828129999999</v>
      </c>
      <c r="C2171">
        <v>1584.7269289999999</v>
      </c>
      <c r="D2171">
        <v>1556.736328</v>
      </c>
      <c r="E2171">
        <v>1563.7498780000001</v>
      </c>
      <c r="F2171">
        <v>1563.7498780000001</v>
      </c>
      <c r="G2171">
        <v>4354138855</v>
      </c>
    </row>
    <row r="2172" spans="1:7" ht="15.75" customHeight="1">
      <c r="A2172" s="22">
        <v>45218</v>
      </c>
      <c r="B2172">
        <v>1563.95813</v>
      </c>
      <c r="C2172">
        <v>1573.7376710000001</v>
      </c>
      <c r="D2172">
        <v>1543.5850829999999</v>
      </c>
      <c r="E2172">
        <v>1567.4570309999999</v>
      </c>
      <c r="F2172">
        <v>1567.4570309999999</v>
      </c>
      <c r="G2172">
        <v>5035110867</v>
      </c>
    </row>
    <row r="2173" spans="1:7" ht="15.75" customHeight="1">
      <c r="A2173" s="22">
        <v>45219</v>
      </c>
      <c r="B2173">
        <v>1567.570923</v>
      </c>
      <c r="C2173">
        <v>1628.609009</v>
      </c>
      <c r="D2173">
        <v>1562.302856</v>
      </c>
      <c r="E2173">
        <v>1604.66687</v>
      </c>
      <c r="F2173">
        <v>1604.66687</v>
      </c>
      <c r="G2173">
        <v>6747486127</v>
      </c>
    </row>
    <row r="2174" spans="1:7" ht="15.75" customHeight="1">
      <c r="A2174" s="22">
        <v>45220</v>
      </c>
      <c r="B2174">
        <v>1604.8222659999999</v>
      </c>
      <c r="C2174">
        <v>1641.2418210000001</v>
      </c>
      <c r="D2174">
        <v>1593.4479980000001</v>
      </c>
      <c r="E2174">
        <v>1629.304443</v>
      </c>
      <c r="F2174">
        <v>1629.304443</v>
      </c>
      <c r="G2174">
        <v>4212179634</v>
      </c>
    </row>
    <row r="2175" spans="1:7" ht="15.75" customHeight="1">
      <c r="A2175" s="22">
        <v>45221</v>
      </c>
      <c r="B2175">
        <v>1629.2977289999999</v>
      </c>
      <c r="C2175">
        <v>1667.666626</v>
      </c>
      <c r="D2175">
        <v>1623.984741</v>
      </c>
      <c r="E2175">
        <v>1663.429932</v>
      </c>
      <c r="F2175">
        <v>1663.429932</v>
      </c>
      <c r="G2175">
        <v>5248406817</v>
      </c>
    </row>
    <row r="2176" spans="1:7" ht="15.75" customHeight="1">
      <c r="A2176" s="22">
        <v>45222</v>
      </c>
      <c r="B2176">
        <v>1674.8492429999999</v>
      </c>
      <c r="C2176">
        <v>1794.0704350000001</v>
      </c>
      <c r="D2176">
        <v>1663.4479980000001</v>
      </c>
      <c r="E2176">
        <v>1765.3826899999999</v>
      </c>
      <c r="F2176">
        <v>1765.3826899999999</v>
      </c>
      <c r="G2176">
        <v>14362295879</v>
      </c>
    </row>
    <row r="2177" spans="1:7" ht="15.75" customHeight="1">
      <c r="A2177" s="22">
        <v>45223</v>
      </c>
      <c r="B2177">
        <v>1766.0146480000001</v>
      </c>
      <c r="C2177">
        <v>1852.684448</v>
      </c>
      <c r="D2177">
        <v>1758.690063</v>
      </c>
      <c r="E2177">
        <v>1784.4375</v>
      </c>
      <c r="F2177">
        <v>1784.4375</v>
      </c>
      <c r="G2177">
        <v>15888690475</v>
      </c>
    </row>
    <row r="2178" spans="1:7" ht="15.75" customHeight="1">
      <c r="A2178" s="22">
        <v>45224</v>
      </c>
      <c r="B2178">
        <v>1784.905029</v>
      </c>
      <c r="C2178">
        <v>1814.484741</v>
      </c>
      <c r="D2178">
        <v>1762.147095</v>
      </c>
      <c r="E2178">
        <v>1787.3975829999999</v>
      </c>
      <c r="F2178">
        <v>1787.3975829999999</v>
      </c>
      <c r="G2178">
        <v>9439066475</v>
      </c>
    </row>
    <row r="2179" spans="1:7" ht="15.75" customHeight="1">
      <c r="A2179" s="22">
        <v>45225</v>
      </c>
      <c r="B2179">
        <v>1787.4819339999999</v>
      </c>
      <c r="C2179">
        <v>1865.0952150000001</v>
      </c>
      <c r="D2179">
        <v>1764.013062</v>
      </c>
      <c r="E2179">
        <v>1804.039307</v>
      </c>
      <c r="F2179">
        <v>1804.039307</v>
      </c>
      <c r="G2179">
        <v>11196672635</v>
      </c>
    </row>
    <row r="2180" spans="1:7" ht="15.75" customHeight="1">
      <c r="A2180" s="22">
        <v>45226</v>
      </c>
      <c r="B2180">
        <v>1803.794922</v>
      </c>
      <c r="C2180">
        <v>1804.1358640000001</v>
      </c>
      <c r="D2180">
        <v>1751.440063</v>
      </c>
      <c r="E2180">
        <v>1780.045288</v>
      </c>
      <c r="F2180">
        <v>1780.045288</v>
      </c>
      <c r="G2180">
        <v>7493399771</v>
      </c>
    </row>
    <row r="2181" spans="1:7" ht="15.75" customHeight="1">
      <c r="A2181" s="22">
        <v>45227</v>
      </c>
      <c r="B2181">
        <v>1780.0842290000001</v>
      </c>
      <c r="C2181">
        <v>1800.6053469999999</v>
      </c>
      <c r="D2181">
        <v>1773.4366460000001</v>
      </c>
      <c r="E2181">
        <v>1776.618164</v>
      </c>
      <c r="F2181">
        <v>1776.618164</v>
      </c>
      <c r="G2181">
        <v>4226112731</v>
      </c>
    </row>
    <row r="2182" spans="1:7" ht="15.75" customHeight="1">
      <c r="A2182" s="22">
        <v>45228</v>
      </c>
      <c r="B2182">
        <v>1776.5639650000001</v>
      </c>
      <c r="C2182">
        <v>1810.4886469999999</v>
      </c>
      <c r="D2182">
        <v>1766.0529790000001</v>
      </c>
      <c r="E2182">
        <v>1795.5460210000001</v>
      </c>
      <c r="F2182">
        <v>1795.5460210000001</v>
      </c>
      <c r="G2182">
        <v>4358528382</v>
      </c>
    </row>
    <row r="2183" spans="1:7" ht="15.75" customHeight="1">
      <c r="A2183" s="22">
        <v>45229</v>
      </c>
      <c r="B2183">
        <v>1795.589111</v>
      </c>
      <c r="C2183">
        <v>1829.2495120000001</v>
      </c>
      <c r="D2183">
        <v>1779.3645019999999</v>
      </c>
      <c r="E2183">
        <v>1810.0886230000001</v>
      </c>
      <c r="F2183">
        <v>1810.0886230000001</v>
      </c>
      <c r="G2183">
        <v>7534051038</v>
      </c>
    </row>
    <row r="2184" spans="1:7" ht="15.75" customHeight="1">
      <c r="A2184" s="22">
        <v>45230</v>
      </c>
      <c r="B2184">
        <v>1810.131592</v>
      </c>
      <c r="C2184">
        <v>1819.9726559999999</v>
      </c>
      <c r="D2184">
        <v>1784.5676269999999</v>
      </c>
      <c r="E2184">
        <v>1816.4589840000001</v>
      </c>
      <c r="F2184">
        <v>1816.4589840000001</v>
      </c>
      <c r="G2184">
        <v>6477922747</v>
      </c>
    </row>
    <row r="2185" spans="1:7" ht="15.75" customHeight="1">
      <c r="A2185" s="22">
        <v>45231</v>
      </c>
      <c r="B2185">
        <v>1815.8720699999999</v>
      </c>
      <c r="C2185">
        <v>1858.312866</v>
      </c>
      <c r="D2185">
        <v>1786.4095460000001</v>
      </c>
      <c r="E2185">
        <v>1847.0897219999999</v>
      </c>
      <c r="F2185">
        <v>1847.0897219999999</v>
      </c>
      <c r="G2185">
        <v>10628825648</v>
      </c>
    </row>
    <row r="2186" spans="1:7" ht="15.75" customHeight="1">
      <c r="A2186" s="22">
        <v>45232</v>
      </c>
      <c r="B2186">
        <v>1847.259888</v>
      </c>
      <c r="C2186">
        <v>1873.88501</v>
      </c>
      <c r="D2186">
        <v>1790.114746</v>
      </c>
      <c r="E2186">
        <v>1800.6209719999999</v>
      </c>
      <c r="F2186">
        <v>1800.6209719999999</v>
      </c>
      <c r="G2186">
        <v>9004197724</v>
      </c>
    </row>
    <row r="2187" spans="1:7" ht="15.75" customHeight="1">
      <c r="A2187" s="22">
        <v>45233</v>
      </c>
      <c r="B2187">
        <v>1800.916504</v>
      </c>
      <c r="C2187">
        <v>1835.07251</v>
      </c>
      <c r="D2187">
        <v>1779.6354980000001</v>
      </c>
      <c r="E2187">
        <v>1832.7951660000001</v>
      </c>
      <c r="F2187">
        <v>1832.7951660000001</v>
      </c>
      <c r="G2187">
        <v>7622864055</v>
      </c>
    </row>
    <row r="2188" spans="1:7" ht="15.75" customHeight="1">
      <c r="A2188" s="22">
        <v>45234</v>
      </c>
      <c r="B2188">
        <v>1833.3688959999999</v>
      </c>
      <c r="C2188">
        <v>1867.2613530000001</v>
      </c>
      <c r="D2188">
        <v>1825.736572</v>
      </c>
      <c r="E2188">
        <v>1857.6986079999999</v>
      </c>
      <c r="F2188">
        <v>1857.6986079999999</v>
      </c>
      <c r="G2188">
        <v>4845080427</v>
      </c>
    </row>
    <row r="2189" spans="1:7" ht="15.75" customHeight="1">
      <c r="A2189" s="22">
        <v>45235</v>
      </c>
      <c r="B2189">
        <v>1857.39563</v>
      </c>
      <c r="C2189">
        <v>1911.608643</v>
      </c>
      <c r="D2189">
        <v>1848.6201169999999</v>
      </c>
      <c r="E2189">
        <v>1894.1577150000001</v>
      </c>
      <c r="F2189">
        <v>1894.1577150000001</v>
      </c>
      <c r="G2189">
        <v>8867152645</v>
      </c>
    </row>
    <row r="2190" spans="1:7" ht="15.75" customHeight="1">
      <c r="A2190" s="22">
        <v>45236</v>
      </c>
      <c r="B2190">
        <v>1894.0271</v>
      </c>
      <c r="C2190">
        <v>1914.5826420000001</v>
      </c>
      <c r="D2190">
        <v>1871.9730219999999</v>
      </c>
      <c r="E2190">
        <v>1899.8374020000001</v>
      </c>
      <c r="F2190">
        <v>1899.8374020000001</v>
      </c>
      <c r="G2190">
        <v>8104122602</v>
      </c>
    </row>
    <row r="2191" spans="1:7" ht="15.75" customHeight="1">
      <c r="A2191" s="22">
        <v>45237</v>
      </c>
      <c r="B2191">
        <v>1900.599731</v>
      </c>
      <c r="C2191">
        <v>1907.5614009999999</v>
      </c>
      <c r="D2191">
        <v>1852.790894</v>
      </c>
      <c r="E2191">
        <v>1888.124268</v>
      </c>
      <c r="F2191">
        <v>1888.124268</v>
      </c>
      <c r="G2191">
        <v>9203228152</v>
      </c>
    </row>
    <row r="2192" spans="1:7" ht="15.75" customHeight="1">
      <c r="A2192" s="22">
        <v>45238</v>
      </c>
      <c r="B2192">
        <v>1887.119019</v>
      </c>
      <c r="C2192">
        <v>1904.5462649999999</v>
      </c>
      <c r="D2192">
        <v>1874.545654</v>
      </c>
      <c r="E2192">
        <v>1889.322388</v>
      </c>
      <c r="F2192">
        <v>1889.322388</v>
      </c>
      <c r="G2192">
        <v>6751627017</v>
      </c>
    </row>
    <row r="2193" spans="1:7" ht="15.75" customHeight="1">
      <c r="A2193" s="22">
        <v>45239</v>
      </c>
      <c r="B2193">
        <v>1888.940308</v>
      </c>
      <c r="C2193">
        <v>2130.8852539999998</v>
      </c>
      <c r="D2193">
        <v>1884.204346</v>
      </c>
      <c r="E2193">
        <v>2120.5610350000002</v>
      </c>
      <c r="F2193">
        <v>2120.5610350000002</v>
      </c>
      <c r="G2193">
        <v>24709695029</v>
      </c>
    </row>
    <row r="2194" spans="1:7" ht="15.75" customHeight="1">
      <c r="A2194" s="22">
        <v>45240</v>
      </c>
      <c r="B2194">
        <v>2121.0673830000001</v>
      </c>
      <c r="C2194">
        <v>2134.6914059999999</v>
      </c>
      <c r="D2194">
        <v>2068.1342770000001</v>
      </c>
      <c r="E2194">
        <v>2078.2897950000001</v>
      </c>
      <c r="F2194">
        <v>2078.2897950000001</v>
      </c>
      <c r="G2194">
        <v>14740624457</v>
      </c>
    </row>
    <row r="2195" spans="1:7" ht="15.75" customHeight="1">
      <c r="A2195" s="22">
        <v>45241</v>
      </c>
      <c r="B2195">
        <v>2078.0583499999998</v>
      </c>
      <c r="C2195">
        <v>2089.530518</v>
      </c>
      <c r="D2195">
        <v>2035.0821530000001</v>
      </c>
      <c r="E2195">
        <v>2052.7138669999999</v>
      </c>
      <c r="F2195">
        <v>2052.7138669999999</v>
      </c>
      <c r="G2195">
        <v>10228351203</v>
      </c>
    </row>
    <row r="2196" spans="1:7" ht="15.75" customHeight="1">
      <c r="A2196" s="22">
        <v>45242</v>
      </c>
      <c r="B2196">
        <v>2053.1186520000001</v>
      </c>
      <c r="C2196">
        <v>2066.0034179999998</v>
      </c>
      <c r="D2196">
        <v>2019.0280760000001</v>
      </c>
      <c r="E2196">
        <v>2045.1870120000001</v>
      </c>
      <c r="F2196">
        <v>2045.1870120000001</v>
      </c>
      <c r="G2196">
        <v>7951011698</v>
      </c>
    </row>
    <row r="2197" spans="1:7" ht="15.75" customHeight="1">
      <c r="A2197" s="22">
        <v>45243</v>
      </c>
      <c r="B2197">
        <v>2045.3544919999999</v>
      </c>
      <c r="C2197">
        <v>2116.0107419999999</v>
      </c>
      <c r="D2197">
        <v>2031.9542240000001</v>
      </c>
      <c r="E2197">
        <v>2055.2653810000002</v>
      </c>
      <c r="F2197">
        <v>2055.2653810000002</v>
      </c>
      <c r="G2197">
        <v>14322027970</v>
      </c>
    </row>
    <row r="2198" spans="1:7" ht="15.75" customHeight="1">
      <c r="A2198" s="22">
        <v>45244</v>
      </c>
      <c r="B2198">
        <v>2054.7653810000002</v>
      </c>
      <c r="C2198">
        <v>2065.0668949999999</v>
      </c>
      <c r="D2198">
        <v>1939.2803960000001</v>
      </c>
      <c r="E2198">
        <v>1979.052612</v>
      </c>
      <c r="F2198">
        <v>1979.052612</v>
      </c>
      <c r="G2198">
        <v>13087862495</v>
      </c>
    </row>
    <row r="2199" spans="1:7" ht="15.75" customHeight="1">
      <c r="A2199" s="22">
        <v>45245</v>
      </c>
      <c r="B2199">
        <v>1979.4726559999999</v>
      </c>
      <c r="C2199">
        <v>2061.9916990000002</v>
      </c>
      <c r="D2199">
        <v>1968.774658</v>
      </c>
      <c r="E2199">
        <v>2060.4084469999998</v>
      </c>
      <c r="F2199">
        <v>2060.4084469999998</v>
      </c>
      <c r="G2199">
        <v>12626326991</v>
      </c>
    </row>
    <row r="2200" spans="1:7" ht="15.75" customHeight="1">
      <c r="A2200" s="22">
        <v>45246</v>
      </c>
      <c r="B2200">
        <v>2059.9658199999999</v>
      </c>
      <c r="C2200">
        <v>2088.6623540000001</v>
      </c>
      <c r="D2200">
        <v>1940.5742190000001</v>
      </c>
      <c r="E2200">
        <v>1960.881592</v>
      </c>
      <c r="F2200">
        <v>1960.881592</v>
      </c>
      <c r="G2200">
        <v>14651619483</v>
      </c>
    </row>
    <row r="2201" spans="1:7" ht="15.75" customHeight="1">
      <c r="A2201" s="22">
        <v>45247</v>
      </c>
      <c r="B2201">
        <v>1961.8675539999999</v>
      </c>
      <c r="C2201">
        <v>1990.0505370000001</v>
      </c>
      <c r="D2201">
        <v>1910.4454350000001</v>
      </c>
      <c r="E2201">
        <v>1961.2807620000001</v>
      </c>
      <c r="F2201">
        <v>1961.2807620000001</v>
      </c>
      <c r="G2201">
        <v>11881648738</v>
      </c>
    </row>
    <row r="2202" spans="1:7" ht="15.75" customHeight="1">
      <c r="A2202" s="22">
        <v>45248</v>
      </c>
      <c r="B2202">
        <v>1961.6712649999999</v>
      </c>
      <c r="C2202">
        <v>1971.46228</v>
      </c>
      <c r="D2202">
        <v>1921.0623780000001</v>
      </c>
      <c r="E2202">
        <v>1963.285034</v>
      </c>
      <c r="F2202">
        <v>1963.285034</v>
      </c>
      <c r="G2202">
        <v>8064677046</v>
      </c>
    </row>
    <row r="2203" spans="1:7" ht="15.75" customHeight="1">
      <c r="A2203" s="22">
        <v>45249</v>
      </c>
      <c r="B2203">
        <v>1963.1800539999999</v>
      </c>
      <c r="C2203">
        <v>2015.6339109999999</v>
      </c>
      <c r="D2203">
        <v>1944.900879</v>
      </c>
      <c r="E2203">
        <v>2013.2044679999999</v>
      </c>
      <c r="F2203">
        <v>2013.2044679999999</v>
      </c>
      <c r="G2203">
        <v>7716048818</v>
      </c>
    </row>
    <row r="2204" spans="1:7" ht="15.75" customHeight="1">
      <c r="A2204" s="22">
        <v>45250</v>
      </c>
      <c r="B2204">
        <v>2011.853394</v>
      </c>
      <c r="C2204">
        <v>2066.4099120000001</v>
      </c>
      <c r="D2204">
        <v>1996.044312</v>
      </c>
      <c r="E2204">
        <v>2022.2391359999999</v>
      </c>
      <c r="F2204">
        <v>2022.2391359999999</v>
      </c>
      <c r="G2204">
        <v>12866464824</v>
      </c>
    </row>
    <row r="2205" spans="1:7" ht="15.75" customHeight="1">
      <c r="A2205" s="22">
        <v>45251</v>
      </c>
      <c r="B2205">
        <v>2022.2172849999999</v>
      </c>
      <c r="C2205">
        <v>2035.035889</v>
      </c>
      <c r="D2205">
        <v>1937.0667719999999</v>
      </c>
      <c r="E2205">
        <v>1937.0667719999999</v>
      </c>
      <c r="F2205">
        <v>1937.0667719999999</v>
      </c>
      <c r="G2205">
        <v>13653500841</v>
      </c>
    </row>
    <row r="2206" spans="1:7" ht="15.75" customHeight="1">
      <c r="A2206" s="22">
        <v>45252</v>
      </c>
      <c r="B2206">
        <v>1933.58313</v>
      </c>
      <c r="C2206">
        <v>2089.5141600000002</v>
      </c>
      <c r="D2206">
        <v>1933.1629640000001</v>
      </c>
      <c r="E2206">
        <v>2064.4252929999998</v>
      </c>
      <c r="F2206">
        <v>2064.4252929999998</v>
      </c>
      <c r="G2206">
        <v>13372200584</v>
      </c>
    </row>
    <row r="2207" spans="1:7" ht="15.75" customHeight="1">
      <c r="A2207" s="22">
        <v>45253</v>
      </c>
      <c r="B2207">
        <v>2063.905518</v>
      </c>
      <c r="C2207">
        <v>2088.031982</v>
      </c>
      <c r="D2207">
        <v>2041.4642329999999</v>
      </c>
      <c r="E2207">
        <v>2062.210693</v>
      </c>
      <c r="F2207">
        <v>2062.210693</v>
      </c>
      <c r="G2207">
        <v>7828437946</v>
      </c>
    </row>
    <row r="2208" spans="1:7" ht="15.75" customHeight="1">
      <c r="A2208" s="22">
        <v>45254</v>
      </c>
      <c r="B2208">
        <v>2062.411865</v>
      </c>
      <c r="C2208">
        <v>2132.4812010000001</v>
      </c>
      <c r="D2208">
        <v>2060.9990229999999</v>
      </c>
      <c r="E2208">
        <v>2081.1520999999998</v>
      </c>
      <c r="F2208">
        <v>2081.1520999999998</v>
      </c>
      <c r="G2208">
        <v>12141148820</v>
      </c>
    </row>
    <row r="2209" spans="1:7" ht="15.75" customHeight="1">
      <c r="A2209" s="22">
        <v>45255</v>
      </c>
      <c r="B2209">
        <v>2081.296143</v>
      </c>
      <c r="C2209">
        <v>2091.3427729999999</v>
      </c>
      <c r="D2209">
        <v>2067.9172359999998</v>
      </c>
      <c r="E2209">
        <v>2084.413086</v>
      </c>
      <c r="F2209">
        <v>2084.413086</v>
      </c>
      <c r="G2209">
        <v>5362623390</v>
      </c>
    </row>
    <row r="2210" spans="1:7" ht="15.75" customHeight="1">
      <c r="A2210" s="22">
        <v>45256</v>
      </c>
      <c r="B2210">
        <v>2084.17749</v>
      </c>
      <c r="C2210">
        <v>2094.0959469999998</v>
      </c>
      <c r="D2210">
        <v>2038.6004640000001</v>
      </c>
      <c r="E2210">
        <v>2063.2861330000001</v>
      </c>
      <c r="F2210">
        <v>2063.2861330000001</v>
      </c>
      <c r="G2210">
        <v>8054814154</v>
      </c>
    </row>
    <row r="2211" spans="1:7" ht="15.75" customHeight="1">
      <c r="A2211" s="22">
        <v>45257</v>
      </c>
      <c r="B2211">
        <v>2062.3908689999998</v>
      </c>
      <c r="C2211">
        <v>2070.6062010000001</v>
      </c>
      <c r="D2211">
        <v>1988.120361</v>
      </c>
      <c r="E2211">
        <v>2027.4173579999999</v>
      </c>
      <c r="F2211">
        <v>2027.4173579999999</v>
      </c>
      <c r="G2211">
        <v>10574810069</v>
      </c>
    </row>
    <row r="2212" spans="1:7" ht="15.75" customHeight="1">
      <c r="A2212" s="22">
        <v>45258</v>
      </c>
      <c r="B2212">
        <v>2027.517212</v>
      </c>
      <c r="C2212">
        <v>2074.9541020000001</v>
      </c>
      <c r="D2212">
        <v>1996.814697</v>
      </c>
      <c r="E2212">
        <v>2049.338135</v>
      </c>
      <c r="F2212">
        <v>2049.338135</v>
      </c>
      <c r="G2212">
        <v>9910633038</v>
      </c>
    </row>
    <row r="2213" spans="1:7" ht="15.75" customHeight="1">
      <c r="A2213" s="22">
        <v>45259</v>
      </c>
      <c r="B2213">
        <v>2049.186768</v>
      </c>
      <c r="C2213">
        <v>2071.994385</v>
      </c>
      <c r="D2213">
        <v>2020.756592</v>
      </c>
      <c r="E2213">
        <v>2029.9291989999999</v>
      </c>
      <c r="F2213">
        <v>2029.9291989999999</v>
      </c>
      <c r="G2213">
        <v>8945151861</v>
      </c>
    </row>
    <row r="2214" spans="1:7" ht="15.75" customHeight="1">
      <c r="A2214" s="22">
        <v>45260</v>
      </c>
      <c r="B2214">
        <v>2029.3583980000001</v>
      </c>
      <c r="C2214">
        <v>2054.444336</v>
      </c>
      <c r="D2214">
        <v>2022.4617920000001</v>
      </c>
      <c r="E2214">
        <v>2052.5561520000001</v>
      </c>
      <c r="F2214">
        <v>2052.5561520000001</v>
      </c>
      <c r="G2214">
        <v>8107789163</v>
      </c>
    </row>
    <row r="2215" spans="1:7" ht="15.75" customHeight="1">
      <c r="A2215" s="22">
        <v>45261</v>
      </c>
      <c r="B2215">
        <v>2052.0966800000001</v>
      </c>
      <c r="C2215">
        <v>2109.3190920000002</v>
      </c>
      <c r="D2215">
        <v>2046.5570070000001</v>
      </c>
      <c r="E2215">
        <v>2087.139893</v>
      </c>
      <c r="F2215">
        <v>2087.139893</v>
      </c>
      <c r="G2215">
        <v>10866891430</v>
      </c>
    </row>
    <row r="2216" spans="1:7" ht="15.75" customHeight="1">
      <c r="A2216" s="22">
        <v>45262</v>
      </c>
      <c r="B2216">
        <v>2087.6635740000002</v>
      </c>
      <c r="C2216">
        <v>2182.8178710000002</v>
      </c>
      <c r="D2216">
        <v>2087.4079590000001</v>
      </c>
      <c r="E2216">
        <v>2165.7041020000001</v>
      </c>
      <c r="F2216">
        <v>2165.7041020000001</v>
      </c>
      <c r="G2216">
        <v>9130124831</v>
      </c>
    </row>
    <row r="2217" spans="1:7" ht="15.75" customHeight="1">
      <c r="A2217" s="22">
        <v>45263</v>
      </c>
      <c r="B2217">
        <v>2165.8957519999999</v>
      </c>
      <c r="C2217">
        <v>2177.665039</v>
      </c>
      <c r="D2217">
        <v>2151.7209469999998</v>
      </c>
      <c r="E2217">
        <v>2162.3952640000002</v>
      </c>
      <c r="F2217">
        <v>2162.3952640000002</v>
      </c>
      <c r="G2217">
        <v>7932554752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  <outlinePr summaryBelow="0" summaryRight="0"/>
  </sheetPr>
  <dimension ref="A1:I1000"/>
  <sheetViews>
    <sheetView workbookViewId="0">
      <selection activeCell="K28" sqref="K28"/>
    </sheetView>
  </sheetViews>
  <sheetFormatPr baseColWidth="10" defaultColWidth="12.6640625" defaultRowHeight="15.75" customHeight="1"/>
  <sheetData>
    <row r="1" spans="1:9" ht="15.75" customHeight="1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I1" s="5"/>
    </row>
    <row r="2" spans="1:9" ht="15.75" customHeight="1">
      <c r="A2" s="22">
        <v>44476</v>
      </c>
      <c r="B2">
        <v>3694.9819339999999</v>
      </c>
      <c r="C2">
        <v>3770.1379390000002</v>
      </c>
      <c r="D2">
        <v>3665.2126459999999</v>
      </c>
      <c r="E2">
        <v>3767.548096</v>
      </c>
      <c r="F2">
        <v>3767.548096</v>
      </c>
      <c r="G2">
        <v>947820</v>
      </c>
      <c r="I2" s="5"/>
    </row>
    <row r="3" spans="1:9" ht="15.75" customHeight="1">
      <c r="A3" s="22">
        <v>44477</v>
      </c>
      <c r="B3">
        <v>3767.2751459999999</v>
      </c>
      <c r="C3">
        <v>3772.2221679999998</v>
      </c>
      <c r="D3">
        <v>3723.0043949999999</v>
      </c>
      <c r="E3">
        <v>3723.7844239999999</v>
      </c>
      <c r="F3">
        <v>3723.7844239999999</v>
      </c>
      <c r="G3">
        <v>1098914</v>
      </c>
      <c r="I3" s="5"/>
    </row>
    <row r="4" spans="1:9" ht="15.75" customHeight="1">
      <c r="A4" s="22">
        <v>44478</v>
      </c>
      <c r="B4">
        <v>3723.4846189999998</v>
      </c>
      <c r="C4">
        <v>3739.899414</v>
      </c>
      <c r="D4">
        <v>3721.9125979999999</v>
      </c>
      <c r="E4">
        <v>3739.6677249999998</v>
      </c>
      <c r="F4">
        <v>3739.6677249999998</v>
      </c>
      <c r="G4">
        <v>205426</v>
      </c>
      <c r="I4" s="5"/>
    </row>
    <row r="5" spans="1:9" ht="15.75" customHeight="1">
      <c r="A5" s="22">
        <v>44479</v>
      </c>
      <c r="B5">
        <v>3740.3999020000001</v>
      </c>
      <c r="C5">
        <v>3740.3999020000001</v>
      </c>
      <c r="D5">
        <v>3624.6132809999999</v>
      </c>
      <c r="E5">
        <v>3625.7858890000002</v>
      </c>
      <c r="F5">
        <v>3625.7858890000002</v>
      </c>
      <c r="G5">
        <v>1293441</v>
      </c>
      <c r="I5" s="5"/>
    </row>
    <row r="6" spans="1:9" ht="15.75" customHeight="1">
      <c r="A6" s="22">
        <v>44480</v>
      </c>
      <c r="B6">
        <v>3625.4414059999999</v>
      </c>
      <c r="C6">
        <v>3694.0290530000002</v>
      </c>
      <c r="D6">
        <v>3552.014893</v>
      </c>
      <c r="E6">
        <v>3658.2770999999998</v>
      </c>
      <c r="F6">
        <v>3658.2770999999998</v>
      </c>
      <c r="G6">
        <v>1377212</v>
      </c>
      <c r="I6" s="5"/>
    </row>
    <row r="7" spans="1:9" ht="15.75" customHeight="1">
      <c r="A7" s="22">
        <v>44481</v>
      </c>
      <c r="B7">
        <v>3658.0209960000002</v>
      </c>
      <c r="C7">
        <v>3664.0471189999998</v>
      </c>
      <c r="D7">
        <v>3595.5942380000001</v>
      </c>
      <c r="E7">
        <v>3627.5756839999999</v>
      </c>
      <c r="F7">
        <v>3627.5756839999999</v>
      </c>
      <c r="G7">
        <v>1069408</v>
      </c>
      <c r="I7" s="5"/>
    </row>
    <row r="8" spans="1:9" ht="15.75" customHeight="1">
      <c r="A8" s="22">
        <v>44482</v>
      </c>
      <c r="B8">
        <v>3627.466797</v>
      </c>
      <c r="C8">
        <v>3706.1198730000001</v>
      </c>
      <c r="D8">
        <v>3597.6445309999999</v>
      </c>
      <c r="E8">
        <v>3705.8884280000002</v>
      </c>
      <c r="F8">
        <v>3705.8884280000002</v>
      </c>
      <c r="G8">
        <v>1375786</v>
      </c>
      <c r="I8" s="5"/>
    </row>
    <row r="9" spans="1:9" ht="15.75" customHeight="1">
      <c r="A9" s="22">
        <v>44483</v>
      </c>
      <c r="B9">
        <v>3706.0539549999999</v>
      </c>
      <c r="C9">
        <v>3929.8256839999999</v>
      </c>
      <c r="D9">
        <v>3705.5817870000001</v>
      </c>
      <c r="E9">
        <v>3925.7438959999999</v>
      </c>
      <c r="F9">
        <v>3925.7438959999999</v>
      </c>
      <c r="G9">
        <v>1106683</v>
      </c>
      <c r="I9" s="5"/>
    </row>
    <row r="10" spans="1:9" ht="15.75" customHeight="1">
      <c r="A10" s="22">
        <v>44484</v>
      </c>
      <c r="B10">
        <v>3925.8920899999998</v>
      </c>
      <c r="C10">
        <v>4007.8984380000002</v>
      </c>
      <c r="D10">
        <v>3922.319336</v>
      </c>
      <c r="E10">
        <v>4004.5187989999999</v>
      </c>
      <c r="F10">
        <v>4004.5187989999999</v>
      </c>
      <c r="G10">
        <v>957482</v>
      </c>
      <c r="I10" s="5"/>
    </row>
    <row r="11" spans="1:9" ht="15.75" customHeight="1">
      <c r="A11" s="22">
        <v>44485</v>
      </c>
      <c r="B11">
        <v>4004.8254390000002</v>
      </c>
      <c r="C11">
        <v>4063.756836</v>
      </c>
      <c r="D11">
        <v>3973.8740229999999</v>
      </c>
      <c r="E11">
        <v>3976.2941890000002</v>
      </c>
      <c r="F11">
        <v>3976.2941890000002</v>
      </c>
      <c r="G11">
        <v>369600</v>
      </c>
      <c r="I11" s="5"/>
    </row>
    <row r="12" spans="1:9" ht="15.75" customHeight="1">
      <c r="A12" s="22">
        <v>44486</v>
      </c>
      <c r="B12">
        <v>3976.4533689999998</v>
      </c>
      <c r="C12">
        <v>4009.5473630000001</v>
      </c>
      <c r="D12">
        <v>3853.217529</v>
      </c>
      <c r="E12">
        <v>3978.8715820000002</v>
      </c>
      <c r="F12">
        <v>3978.8715820000002</v>
      </c>
      <c r="G12">
        <v>766936</v>
      </c>
      <c r="I12" s="5"/>
    </row>
    <row r="13" spans="1:9" ht="15.75" customHeight="1">
      <c r="A13" s="22">
        <v>44487</v>
      </c>
      <c r="B13">
        <v>3978.811768</v>
      </c>
      <c r="C13">
        <v>4012.2309570000002</v>
      </c>
      <c r="D13">
        <v>3854.610107</v>
      </c>
      <c r="E13">
        <v>3862.9814449999999</v>
      </c>
      <c r="F13">
        <v>3862.9814449999999</v>
      </c>
      <c r="G13">
        <v>732068</v>
      </c>
      <c r="I13" s="5"/>
    </row>
    <row r="14" spans="1:9" ht="15.75" customHeight="1">
      <c r="A14" s="22">
        <v>44488</v>
      </c>
      <c r="B14">
        <v>3862.9692380000001</v>
      </c>
      <c r="C14">
        <v>4011.4467770000001</v>
      </c>
      <c r="D14">
        <v>3860.7751459999999</v>
      </c>
      <c r="E14">
        <v>4009.0659179999998</v>
      </c>
      <c r="F14">
        <v>4009.0659179999998</v>
      </c>
      <c r="G14">
        <v>609771</v>
      </c>
      <c r="I14" s="5"/>
    </row>
    <row r="15" spans="1:9" ht="15.75" customHeight="1">
      <c r="A15" s="22">
        <v>44489</v>
      </c>
      <c r="B15">
        <v>4009.1176759999998</v>
      </c>
      <c r="C15">
        <v>4295.9428710000002</v>
      </c>
      <c r="D15">
        <v>3996.3959960000002</v>
      </c>
      <c r="E15">
        <v>4294.9765630000002</v>
      </c>
      <c r="F15">
        <v>4294.9765630000002</v>
      </c>
      <c r="G15">
        <v>794299</v>
      </c>
      <c r="I15" s="5"/>
    </row>
    <row r="16" spans="1:9" ht="15.75" customHeight="1">
      <c r="A16" s="22">
        <v>44490</v>
      </c>
      <c r="B16">
        <v>4295.138672</v>
      </c>
      <c r="C16">
        <v>4510.3798829999996</v>
      </c>
      <c r="D16">
        <v>4213.220703</v>
      </c>
      <c r="E16">
        <v>4239.5839839999999</v>
      </c>
      <c r="F16">
        <v>4239.5839839999999</v>
      </c>
      <c r="G16">
        <v>2174347</v>
      </c>
      <c r="I16" s="5"/>
    </row>
    <row r="17" spans="1:9" ht="15.75" customHeight="1">
      <c r="A17" s="22">
        <v>44491</v>
      </c>
      <c r="B17">
        <v>4239.7036129999997</v>
      </c>
      <c r="C17">
        <v>4301.4077150000003</v>
      </c>
      <c r="D17">
        <v>4084.0280760000001</v>
      </c>
      <c r="E17">
        <v>4127.6787109999996</v>
      </c>
      <c r="F17">
        <v>4127.6787109999996</v>
      </c>
      <c r="G17">
        <v>1186823</v>
      </c>
      <c r="I17" s="5"/>
    </row>
    <row r="18" spans="1:9" ht="15.75" customHeight="1">
      <c r="A18" s="22">
        <v>44492</v>
      </c>
      <c r="B18">
        <v>4127.6381840000004</v>
      </c>
      <c r="C18">
        <v>4324.7475590000004</v>
      </c>
      <c r="D18">
        <v>4059.5517580000001</v>
      </c>
      <c r="E18">
        <v>4324.5380859999996</v>
      </c>
      <c r="F18">
        <v>4324.5380859999996</v>
      </c>
      <c r="G18">
        <v>1754577</v>
      </c>
      <c r="I18" s="5"/>
    </row>
    <row r="19" spans="1:9" ht="15.75" customHeight="1">
      <c r="A19" s="22">
        <v>44493</v>
      </c>
      <c r="B19">
        <v>4324.9448240000002</v>
      </c>
      <c r="C19">
        <v>4325.125</v>
      </c>
      <c r="D19">
        <v>4154.669922</v>
      </c>
      <c r="E19">
        <v>4223.9819340000004</v>
      </c>
      <c r="F19">
        <v>4223.9819340000004</v>
      </c>
      <c r="G19">
        <v>608324</v>
      </c>
      <c r="I19" s="5"/>
    </row>
    <row r="20" spans="1:9" ht="15.75" customHeight="1">
      <c r="A20" s="22">
        <v>44494</v>
      </c>
      <c r="B20">
        <v>4224.0546880000002</v>
      </c>
      <c r="C20">
        <v>4375.6914059999999</v>
      </c>
      <c r="D20">
        <v>4221.7285160000001</v>
      </c>
      <c r="E20">
        <v>4367.2412109999996</v>
      </c>
      <c r="F20">
        <v>4367.2412109999996</v>
      </c>
      <c r="G20">
        <v>453646</v>
      </c>
      <c r="I20" s="5"/>
    </row>
    <row r="21" spans="1:9" ht="15.75" customHeight="1">
      <c r="A21" s="22">
        <v>44495</v>
      </c>
      <c r="B21">
        <v>4367.5732420000004</v>
      </c>
      <c r="C21">
        <v>4407.171875</v>
      </c>
      <c r="D21">
        <v>4290.984375</v>
      </c>
      <c r="E21">
        <v>4292.9492190000001</v>
      </c>
      <c r="F21">
        <v>4292.9492190000001</v>
      </c>
      <c r="G21">
        <v>682365</v>
      </c>
      <c r="I21" s="5"/>
    </row>
    <row r="22" spans="1:9" ht="15.75" customHeight="1">
      <c r="A22" s="22">
        <v>44496</v>
      </c>
      <c r="B22">
        <v>4292.8354490000002</v>
      </c>
      <c r="C22">
        <v>4435.3618159999996</v>
      </c>
      <c r="D22">
        <v>4101.2998049999997</v>
      </c>
      <c r="E22">
        <v>4101.2998049999997</v>
      </c>
      <c r="F22">
        <v>4101.2998049999997</v>
      </c>
      <c r="G22">
        <v>1185561</v>
      </c>
      <c r="I22" s="5"/>
    </row>
    <row r="23" spans="1:9" ht="15.75" customHeight="1">
      <c r="A23" s="22">
        <v>44497</v>
      </c>
      <c r="B23">
        <v>4101.3940430000002</v>
      </c>
      <c r="C23">
        <v>4435.0224609999996</v>
      </c>
      <c r="D23">
        <v>4095.5783689999998</v>
      </c>
      <c r="E23">
        <v>4433.3798829999996</v>
      </c>
      <c r="F23">
        <v>4433.3798829999996</v>
      </c>
      <c r="G23">
        <v>1087977</v>
      </c>
      <c r="I23" s="5"/>
    </row>
    <row r="24" spans="1:9" ht="15.75" customHeight="1">
      <c r="A24" s="22">
        <v>44498</v>
      </c>
      <c r="B24">
        <v>4433.232422</v>
      </c>
      <c r="C24">
        <v>4599.2368159999996</v>
      </c>
      <c r="D24">
        <v>4432.0742190000001</v>
      </c>
      <c r="E24">
        <v>4595.001953</v>
      </c>
      <c r="F24">
        <v>4595.001953</v>
      </c>
      <c r="G24">
        <v>727919</v>
      </c>
      <c r="I24" s="5"/>
    </row>
    <row r="25" spans="1:9" ht="15.75" customHeight="1">
      <c r="A25" s="22">
        <v>44499</v>
      </c>
      <c r="B25">
        <v>4594.9506840000004</v>
      </c>
      <c r="C25">
        <v>4595.1147460000002</v>
      </c>
      <c r="D25">
        <v>4444.8852539999998</v>
      </c>
      <c r="E25">
        <v>4446.7929690000001</v>
      </c>
      <c r="F25">
        <v>4446.7929690000001</v>
      </c>
      <c r="G25">
        <v>445448</v>
      </c>
      <c r="I25" s="5"/>
    </row>
    <row r="26" spans="1:9" ht="15.75" customHeight="1">
      <c r="A26" s="22">
        <v>44500</v>
      </c>
      <c r="B26">
        <v>4446.5996089999999</v>
      </c>
      <c r="C26">
        <v>4542.8935549999997</v>
      </c>
      <c r="D26">
        <v>4368.7617190000001</v>
      </c>
      <c r="E26">
        <v>4457.8110349999997</v>
      </c>
      <c r="F26">
        <v>4457.8110349999997</v>
      </c>
      <c r="G26">
        <v>893895</v>
      </c>
      <c r="I26" s="5"/>
    </row>
    <row r="27" spans="1:9" ht="15.75" customHeight="1">
      <c r="A27" s="22">
        <v>44501</v>
      </c>
      <c r="B27">
        <v>4458.0659180000002</v>
      </c>
      <c r="C27">
        <v>4521.4208980000003</v>
      </c>
      <c r="D27">
        <v>4354.9365230000003</v>
      </c>
      <c r="E27">
        <v>4492.0903319999998</v>
      </c>
      <c r="F27">
        <v>4492.0903319999998</v>
      </c>
      <c r="G27">
        <v>627949</v>
      </c>
      <c r="I27" s="5"/>
    </row>
    <row r="28" spans="1:9" ht="15.75" customHeight="1">
      <c r="A28" s="22">
        <v>44502</v>
      </c>
      <c r="B28">
        <v>4492.4995120000003</v>
      </c>
      <c r="C28">
        <v>4733.7211909999996</v>
      </c>
      <c r="D28">
        <v>4471.861328</v>
      </c>
      <c r="E28">
        <v>4732.7504879999997</v>
      </c>
      <c r="F28">
        <v>4732.7504879999997</v>
      </c>
      <c r="G28">
        <v>504756</v>
      </c>
      <c r="I28" s="5"/>
    </row>
    <row r="29" spans="1:9" ht="15.75" customHeight="1">
      <c r="A29" s="22">
        <v>44503</v>
      </c>
      <c r="B29">
        <v>4732.8442379999997</v>
      </c>
      <c r="C29">
        <v>4817.2314450000003</v>
      </c>
      <c r="D29">
        <v>4697.9985349999997</v>
      </c>
      <c r="E29">
        <v>4814.2617190000001</v>
      </c>
      <c r="F29">
        <v>4814.2617190000001</v>
      </c>
      <c r="G29">
        <v>433131</v>
      </c>
      <c r="I29" s="5"/>
    </row>
    <row r="30" spans="1:9" ht="15.75" customHeight="1">
      <c r="A30" s="22">
        <v>44504</v>
      </c>
      <c r="B30">
        <v>4813.7573240000002</v>
      </c>
      <c r="C30">
        <v>4814.5581050000001</v>
      </c>
      <c r="D30">
        <v>4633.2070309999999</v>
      </c>
      <c r="E30">
        <v>4686.3017579999996</v>
      </c>
      <c r="F30">
        <v>4686.3017579999996</v>
      </c>
      <c r="G30">
        <v>397383</v>
      </c>
      <c r="I30" s="5"/>
    </row>
    <row r="31" spans="1:9" ht="15.75" customHeight="1">
      <c r="A31" s="22">
        <v>44505</v>
      </c>
      <c r="B31">
        <v>4686.4570309999999</v>
      </c>
      <c r="C31">
        <v>4691.4316410000001</v>
      </c>
      <c r="D31">
        <v>4661.1372069999998</v>
      </c>
      <c r="E31">
        <v>4665.9565430000002</v>
      </c>
      <c r="F31">
        <v>4665.9565430000002</v>
      </c>
      <c r="G31">
        <v>44455</v>
      </c>
      <c r="I31" s="5"/>
    </row>
    <row r="32" spans="1:9" ht="15.75" customHeight="1">
      <c r="A32" s="22">
        <v>44506</v>
      </c>
      <c r="B32">
        <v>4665.7778319999998</v>
      </c>
      <c r="C32">
        <v>4672.4365230000003</v>
      </c>
      <c r="D32">
        <v>4516.3808589999999</v>
      </c>
      <c r="E32">
        <v>4672.1650390000004</v>
      </c>
      <c r="F32">
        <v>4672.1650390000004</v>
      </c>
      <c r="G32">
        <v>528058</v>
      </c>
      <c r="I32" s="5"/>
    </row>
    <row r="33" spans="1:9" ht="15.75" customHeight="1">
      <c r="A33" s="22">
        <v>44507</v>
      </c>
      <c r="B33">
        <v>4671.7875979999999</v>
      </c>
      <c r="C33">
        <v>4800.0595700000003</v>
      </c>
      <c r="D33">
        <v>4671.0541990000002</v>
      </c>
      <c r="E33">
        <v>4782.388672</v>
      </c>
      <c r="F33">
        <v>4782.388672</v>
      </c>
      <c r="G33">
        <v>258119</v>
      </c>
      <c r="I33" s="5"/>
    </row>
    <row r="34" spans="1:9" ht="15.75" customHeight="1">
      <c r="A34" s="22">
        <v>44508</v>
      </c>
      <c r="B34">
        <v>4782.9013670000004</v>
      </c>
      <c r="C34">
        <v>4976.7626950000003</v>
      </c>
      <c r="D34">
        <v>4781.232422</v>
      </c>
      <c r="E34">
        <v>4976.2490230000003</v>
      </c>
      <c r="F34">
        <v>4976.2490230000003</v>
      </c>
      <c r="G34">
        <v>364468</v>
      </c>
      <c r="I34" s="5"/>
    </row>
    <row r="35" spans="1:9" ht="15.75" customHeight="1">
      <c r="A35" s="22">
        <v>44509</v>
      </c>
      <c r="B35">
        <v>4976.3686520000001</v>
      </c>
      <c r="C35">
        <v>5002.5976559999999</v>
      </c>
      <c r="D35">
        <v>4931.6210940000001</v>
      </c>
      <c r="E35">
        <v>4961.5766599999997</v>
      </c>
      <c r="F35">
        <v>4961.5766599999997</v>
      </c>
      <c r="G35">
        <v>231349</v>
      </c>
      <c r="I35" s="5"/>
    </row>
    <row r="36" spans="1:9" ht="15.75" customHeight="1">
      <c r="A36" s="22">
        <v>44510</v>
      </c>
      <c r="B36">
        <v>4961.6831050000001</v>
      </c>
      <c r="C36">
        <v>5061.1079099999997</v>
      </c>
      <c r="D36">
        <v>4701.1928710000002</v>
      </c>
      <c r="E36">
        <v>4710.6987300000001</v>
      </c>
      <c r="F36">
        <v>4710.6987300000001</v>
      </c>
      <c r="G36">
        <v>764016</v>
      </c>
      <c r="I36" s="5"/>
    </row>
    <row r="37" spans="1:9" ht="15.75" customHeight="1">
      <c r="A37" s="22">
        <v>44511</v>
      </c>
      <c r="B37">
        <v>4711.46875</v>
      </c>
      <c r="C37">
        <v>4967.2900390000004</v>
      </c>
      <c r="D37">
        <v>4711.46875</v>
      </c>
      <c r="E37">
        <v>4957.3325199999999</v>
      </c>
      <c r="F37">
        <v>4957.3325199999999</v>
      </c>
      <c r="G37">
        <v>319324</v>
      </c>
      <c r="I37" s="5"/>
    </row>
    <row r="38" spans="1:9" ht="15.75" customHeight="1">
      <c r="A38" s="22">
        <v>44512</v>
      </c>
      <c r="B38">
        <v>4961.5405270000001</v>
      </c>
      <c r="C38">
        <v>5038.3955079999996</v>
      </c>
      <c r="D38">
        <v>4716.40625</v>
      </c>
      <c r="E38">
        <v>4876.1621089999999</v>
      </c>
      <c r="F38">
        <v>4876.1621089999999</v>
      </c>
      <c r="G38">
        <v>879446</v>
      </c>
      <c r="I38" s="5"/>
    </row>
    <row r="39" spans="1:9" ht="15.75" customHeight="1">
      <c r="A39" s="22">
        <v>44513</v>
      </c>
      <c r="B39">
        <v>4874.7465819999998</v>
      </c>
      <c r="C39">
        <v>4885.4545900000003</v>
      </c>
      <c r="D39">
        <v>4762.3046880000002</v>
      </c>
      <c r="E39">
        <v>4848.6206050000001</v>
      </c>
      <c r="F39">
        <v>4848.6206050000001</v>
      </c>
      <c r="G39">
        <v>313485</v>
      </c>
      <c r="I39" s="5"/>
    </row>
    <row r="40" spans="1:9" ht="15.75" customHeight="1">
      <c r="A40" s="22">
        <v>44514</v>
      </c>
      <c r="B40">
        <v>4847.6733400000003</v>
      </c>
      <c r="C40">
        <v>4875.5273440000001</v>
      </c>
      <c r="D40">
        <v>4731.8408200000003</v>
      </c>
      <c r="E40">
        <v>4799.0600590000004</v>
      </c>
      <c r="F40">
        <v>4799.0600590000004</v>
      </c>
      <c r="G40">
        <v>371959</v>
      </c>
      <c r="I40" s="5"/>
    </row>
    <row r="41" spans="1:9" ht="15.75" customHeight="1">
      <c r="A41" s="22">
        <v>44515</v>
      </c>
      <c r="B41">
        <v>4799.8681640000004</v>
      </c>
      <c r="C41">
        <v>4948.8867190000001</v>
      </c>
      <c r="D41">
        <v>4767.7744140000004</v>
      </c>
      <c r="E41">
        <v>4789.4477539999998</v>
      </c>
      <c r="F41">
        <v>4789.4477539999998</v>
      </c>
      <c r="G41">
        <v>550648</v>
      </c>
      <c r="I41" s="5"/>
    </row>
    <row r="42" spans="1:9" ht="15.75" customHeight="1">
      <c r="A42" s="22">
        <v>44516</v>
      </c>
      <c r="B42">
        <v>4790.2978519999997</v>
      </c>
      <c r="C42">
        <v>4795.685547</v>
      </c>
      <c r="D42">
        <v>4323.2080079999996</v>
      </c>
      <c r="E42">
        <v>4419.7358400000003</v>
      </c>
      <c r="F42">
        <v>4419.7358400000003</v>
      </c>
      <c r="G42">
        <v>1422541</v>
      </c>
      <c r="I42" s="5"/>
    </row>
    <row r="43" spans="1:9" ht="15.75" customHeight="1">
      <c r="A43" s="22">
        <v>44517</v>
      </c>
      <c r="B43">
        <v>4417.8012699999999</v>
      </c>
      <c r="C43">
        <v>6452.8159180000002</v>
      </c>
      <c r="D43">
        <v>4306.0942379999997</v>
      </c>
      <c r="E43">
        <v>4474.9907229999999</v>
      </c>
      <c r="F43">
        <v>4474.9907229999999</v>
      </c>
      <c r="G43">
        <v>1589723</v>
      </c>
      <c r="I43" s="5"/>
    </row>
    <row r="44" spans="1:9" ht="15.75" customHeight="1">
      <c r="A44" s="22">
        <v>44518</v>
      </c>
      <c r="B44">
        <v>4475.2060549999997</v>
      </c>
      <c r="C44">
        <v>4540.1953130000002</v>
      </c>
      <c r="D44">
        <v>4156.0590819999998</v>
      </c>
      <c r="E44">
        <v>4156.453125</v>
      </c>
      <c r="F44">
        <v>4156.453125</v>
      </c>
      <c r="G44">
        <v>1344190</v>
      </c>
      <c r="I44" s="5"/>
    </row>
    <row r="45" spans="1:9" ht="15.75" customHeight="1">
      <c r="A45" s="22">
        <v>44519</v>
      </c>
      <c r="B45">
        <v>4156.9414059999999</v>
      </c>
      <c r="C45">
        <v>4471.1157229999999</v>
      </c>
      <c r="D45">
        <v>4155.6508789999998</v>
      </c>
      <c r="E45">
        <v>4468.5854490000002</v>
      </c>
      <c r="F45">
        <v>4468.5854490000002</v>
      </c>
      <c r="G45">
        <v>1034798</v>
      </c>
      <c r="I45" s="5"/>
    </row>
    <row r="46" spans="1:9" ht="15.75" customHeight="1">
      <c r="A46" s="22">
        <v>44520</v>
      </c>
      <c r="B46">
        <v>4468.4155270000001</v>
      </c>
      <c r="C46">
        <v>4635.0327150000003</v>
      </c>
      <c r="D46">
        <v>4443.9902339999999</v>
      </c>
      <c r="E46">
        <v>4630.5898440000001</v>
      </c>
      <c r="F46">
        <v>4630.5898440000001</v>
      </c>
      <c r="G46">
        <v>880722</v>
      </c>
      <c r="I46" s="5"/>
    </row>
    <row r="47" spans="1:9" ht="15.75" customHeight="1">
      <c r="A47" s="22">
        <v>44521</v>
      </c>
      <c r="B47">
        <v>4628.2426759999998</v>
      </c>
      <c r="C47">
        <v>4630.7583009999998</v>
      </c>
      <c r="D47">
        <v>4478.7709960000002</v>
      </c>
      <c r="E47">
        <v>4478.7709960000002</v>
      </c>
      <c r="F47">
        <v>4478.7709960000002</v>
      </c>
      <c r="G47">
        <v>530360</v>
      </c>
      <c r="I47" s="5"/>
    </row>
    <row r="48" spans="1:9" ht="15.75" customHeight="1">
      <c r="A48" s="22">
        <v>44522</v>
      </c>
      <c r="B48">
        <v>4478.3657229999999</v>
      </c>
      <c r="C48">
        <v>4478.3657229999999</v>
      </c>
      <c r="D48">
        <v>4211.8774409999996</v>
      </c>
      <c r="E48">
        <v>4253.6079099999997</v>
      </c>
      <c r="F48">
        <v>4253.6079099999997</v>
      </c>
      <c r="G48">
        <v>1450036</v>
      </c>
      <c r="I48" s="5"/>
    </row>
    <row r="49" spans="1:9" ht="15.75" customHeight="1">
      <c r="A49" s="22">
        <v>44523</v>
      </c>
      <c r="B49">
        <v>4253.5253910000001</v>
      </c>
      <c r="C49">
        <v>4566.2250979999999</v>
      </c>
      <c r="D49">
        <v>4252.6396480000003</v>
      </c>
      <c r="E49">
        <v>4563.9350590000004</v>
      </c>
      <c r="F49">
        <v>4563.9350590000004</v>
      </c>
      <c r="G49">
        <v>986997</v>
      </c>
      <c r="I49" s="5"/>
    </row>
    <row r="50" spans="1:9" ht="15.75" customHeight="1">
      <c r="A50" s="22">
        <v>44524</v>
      </c>
      <c r="B50">
        <v>4562.6064450000003</v>
      </c>
      <c r="C50">
        <v>4570.9165039999998</v>
      </c>
      <c r="D50">
        <v>4356.9506840000004</v>
      </c>
      <c r="E50">
        <v>4473.5361329999996</v>
      </c>
      <c r="F50">
        <v>4473.5361329999996</v>
      </c>
      <c r="G50">
        <v>1047360</v>
      </c>
      <c r="I50" s="5"/>
    </row>
    <row r="51" spans="1:9" ht="15.75" customHeight="1">
      <c r="A51" s="22">
        <v>44525</v>
      </c>
      <c r="B51">
        <v>4427.501953</v>
      </c>
      <c r="C51">
        <v>4738.3364259999998</v>
      </c>
      <c r="D51">
        <v>4422.6098629999997</v>
      </c>
      <c r="E51">
        <v>4478.1713870000003</v>
      </c>
      <c r="F51">
        <v>4478.1713870000003</v>
      </c>
      <c r="G51">
        <v>644637</v>
      </c>
      <c r="I51" s="5"/>
    </row>
    <row r="52" spans="1:9" ht="15.75" customHeight="1">
      <c r="A52" s="22">
        <v>44526</v>
      </c>
      <c r="B52">
        <v>4735.9462890000004</v>
      </c>
      <c r="C52">
        <v>4739.7768550000001</v>
      </c>
      <c r="D52">
        <v>4150.5322269999997</v>
      </c>
      <c r="E52">
        <v>4256.2143550000001</v>
      </c>
      <c r="F52">
        <v>4256.2143550000001</v>
      </c>
      <c r="G52">
        <v>1404385</v>
      </c>
      <c r="I52" s="5"/>
    </row>
    <row r="53" spans="1:9" ht="15.75" customHeight="1">
      <c r="A53" s="22">
        <v>44527</v>
      </c>
      <c r="B53">
        <v>4257.0122069999998</v>
      </c>
      <c r="C53">
        <v>4340.9926759999998</v>
      </c>
      <c r="D53">
        <v>4227.3588870000003</v>
      </c>
      <c r="E53">
        <v>4261.9067379999997</v>
      </c>
      <c r="F53">
        <v>4261.9067379999997</v>
      </c>
      <c r="G53">
        <v>429580</v>
      </c>
      <c r="I53" s="5"/>
    </row>
    <row r="54" spans="1:9" ht="15.75" customHeight="1">
      <c r="A54" s="22">
        <v>44528</v>
      </c>
      <c r="B54">
        <v>4263.5966799999997</v>
      </c>
      <c r="C54">
        <v>4461.5688479999999</v>
      </c>
      <c r="D54">
        <v>4185.8554690000001</v>
      </c>
      <c r="E54">
        <v>4448.9960940000001</v>
      </c>
      <c r="F54">
        <v>4448.9960940000001</v>
      </c>
      <c r="G54">
        <v>1044148</v>
      </c>
      <c r="I54" s="5"/>
    </row>
    <row r="55" spans="1:9" ht="15.75" customHeight="1">
      <c r="A55" s="22">
        <v>44529</v>
      </c>
      <c r="B55">
        <v>4448.7978519999997</v>
      </c>
      <c r="C55">
        <v>4634.3789059999999</v>
      </c>
      <c r="D55">
        <v>4446.7451170000004</v>
      </c>
      <c r="E55">
        <v>4630.3486329999996</v>
      </c>
      <c r="F55">
        <v>4630.3486329999996</v>
      </c>
      <c r="G55">
        <v>941905</v>
      </c>
      <c r="I55" s="5"/>
    </row>
    <row r="56" spans="1:9" ht="13">
      <c r="A56" s="22">
        <v>44530</v>
      </c>
      <c r="B56">
        <v>4630.7851559999999</v>
      </c>
      <c r="C56">
        <v>4917.5898440000001</v>
      </c>
      <c r="D56">
        <v>4573.4643550000001</v>
      </c>
      <c r="E56">
        <v>4851.3393550000001</v>
      </c>
      <c r="F56">
        <v>4851.3393550000001</v>
      </c>
      <c r="G56">
        <v>1507713</v>
      </c>
      <c r="I56" s="5"/>
    </row>
    <row r="57" spans="1:9" ht="13">
      <c r="A57" s="22">
        <v>44531</v>
      </c>
      <c r="B57">
        <v>4852.0014650000003</v>
      </c>
      <c r="C57">
        <v>5020.1596680000002</v>
      </c>
      <c r="D57">
        <v>4723.3134769999997</v>
      </c>
      <c r="E57">
        <v>4749.1044920000004</v>
      </c>
      <c r="F57">
        <v>4749.1044920000004</v>
      </c>
      <c r="G57">
        <v>4045101</v>
      </c>
      <c r="I57" s="5"/>
    </row>
    <row r="58" spans="1:9" ht="13">
      <c r="A58" s="22">
        <v>44532</v>
      </c>
      <c r="B58">
        <v>4749.0214839999999</v>
      </c>
      <c r="C58">
        <v>4776.3276370000003</v>
      </c>
      <c r="D58">
        <v>4649.4384769999997</v>
      </c>
      <c r="E58">
        <v>4696.6098629999997</v>
      </c>
      <c r="F58">
        <v>4696.6098629999997</v>
      </c>
      <c r="G58">
        <v>1024939</v>
      </c>
      <c r="I58" s="5"/>
    </row>
    <row r="59" spans="1:9" ht="13">
      <c r="A59" s="22">
        <v>44533</v>
      </c>
      <c r="B59">
        <v>4691.1464839999999</v>
      </c>
      <c r="C59">
        <v>4819.3818359999996</v>
      </c>
      <c r="D59">
        <v>4283.5058589999999</v>
      </c>
      <c r="E59">
        <v>4397.4814450000003</v>
      </c>
      <c r="F59">
        <v>4397.4814450000003</v>
      </c>
      <c r="G59">
        <v>2178670</v>
      </c>
      <c r="I59" s="5"/>
    </row>
    <row r="60" spans="1:9" ht="13">
      <c r="A60" s="22">
        <v>44534</v>
      </c>
      <c r="B60">
        <v>4395.7568359999996</v>
      </c>
      <c r="C60">
        <v>4396.5942379999997</v>
      </c>
      <c r="D60">
        <v>3901.8566890000002</v>
      </c>
      <c r="E60">
        <v>4285.0463870000003</v>
      </c>
      <c r="F60">
        <v>4285.0463870000003</v>
      </c>
      <c r="G60">
        <v>2950476</v>
      </c>
      <c r="I60" s="5"/>
    </row>
    <row r="61" spans="1:9" ht="13">
      <c r="A61" s="22">
        <v>44535</v>
      </c>
      <c r="B61">
        <v>4287.1367190000001</v>
      </c>
      <c r="C61">
        <v>4411.9326170000004</v>
      </c>
      <c r="D61">
        <v>4223.6162109999996</v>
      </c>
      <c r="E61">
        <v>4335.8046880000002</v>
      </c>
      <c r="F61">
        <v>4335.8046880000002</v>
      </c>
      <c r="G61">
        <v>1012858</v>
      </c>
      <c r="I61" s="5"/>
    </row>
    <row r="62" spans="1:9" ht="13">
      <c r="A62" s="22">
        <v>44536</v>
      </c>
      <c r="B62">
        <v>4337.0283200000003</v>
      </c>
      <c r="C62">
        <v>4552.5556640000004</v>
      </c>
      <c r="D62">
        <v>4116.9931640000004</v>
      </c>
      <c r="E62">
        <v>4546.9814450000003</v>
      </c>
      <c r="F62">
        <v>4546.9814450000003</v>
      </c>
      <c r="G62">
        <v>1742617</v>
      </c>
      <c r="I62" s="5"/>
    </row>
    <row r="63" spans="1:9" ht="13">
      <c r="A63" s="22">
        <v>44537</v>
      </c>
      <c r="B63">
        <v>4546.6660160000001</v>
      </c>
      <c r="C63">
        <v>4596.4321289999998</v>
      </c>
      <c r="D63">
        <v>4477.7270509999998</v>
      </c>
      <c r="E63">
        <v>4484.5996089999999</v>
      </c>
      <c r="F63">
        <v>4484.5996089999999</v>
      </c>
      <c r="G63">
        <v>506874</v>
      </c>
      <c r="I63" s="5"/>
    </row>
    <row r="64" spans="1:9" ht="13">
      <c r="A64" s="22">
        <v>44538</v>
      </c>
      <c r="B64">
        <v>4484.9755859999996</v>
      </c>
      <c r="C64">
        <v>4611.1098629999997</v>
      </c>
      <c r="D64">
        <v>4425.607422</v>
      </c>
      <c r="E64">
        <v>4599.9282229999999</v>
      </c>
      <c r="F64">
        <v>4599.9282229999999</v>
      </c>
      <c r="G64">
        <v>623209</v>
      </c>
      <c r="I64" s="5"/>
    </row>
    <row r="65" spans="1:9" ht="13">
      <c r="A65" s="22">
        <v>44539</v>
      </c>
      <c r="B65">
        <v>4598.8696289999998</v>
      </c>
      <c r="C65">
        <v>4646.2719729999999</v>
      </c>
      <c r="D65">
        <v>4276.4013670000004</v>
      </c>
      <c r="E65">
        <v>4328.5849609999996</v>
      </c>
      <c r="F65">
        <v>4328.5849609999996</v>
      </c>
      <c r="G65">
        <v>1017317</v>
      </c>
      <c r="I65" s="5"/>
    </row>
    <row r="66" spans="1:9" ht="13">
      <c r="A66" s="22">
        <v>44540</v>
      </c>
      <c r="B66">
        <v>4326.2915039999998</v>
      </c>
      <c r="C66">
        <v>4405.2426759999998</v>
      </c>
      <c r="D66">
        <v>4088.3007809999999</v>
      </c>
      <c r="E66">
        <v>4100.611328</v>
      </c>
      <c r="F66">
        <v>4100.611328</v>
      </c>
      <c r="G66">
        <v>1414315</v>
      </c>
      <c r="I66" s="5"/>
    </row>
    <row r="67" spans="1:9" ht="13">
      <c r="A67" s="22">
        <v>44541</v>
      </c>
      <c r="B67">
        <v>4102.2739259999998</v>
      </c>
      <c r="C67">
        <v>4266.6787109999996</v>
      </c>
      <c r="D67">
        <v>4017.086914</v>
      </c>
      <c r="E67">
        <v>4266.6787109999996</v>
      </c>
      <c r="F67">
        <v>4266.6787109999996</v>
      </c>
      <c r="G67">
        <v>1481909</v>
      </c>
      <c r="I67" s="5"/>
    </row>
    <row r="68" spans="1:9" ht="13">
      <c r="A68" s="22">
        <v>44542</v>
      </c>
      <c r="B68">
        <v>4265.3017579999996</v>
      </c>
      <c r="C68">
        <v>4341.3666990000002</v>
      </c>
      <c r="D68">
        <v>4193.2719729999999</v>
      </c>
      <c r="E68">
        <v>4332.1694340000004</v>
      </c>
      <c r="F68">
        <v>4332.1694340000004</v>
      </c>
      <c r="G68">
        <v>434274</v>
      </c>
      <c r="I68" s="5"/>
    </row>
    <row r="69" spans="1:9" ht="13">
      <c r="A69" s="22">
        <v>44543</v>
      </c>
      <c r="B69">
        <v>4332.2788090000004</v>
      </c>
      <c r="C69">
        <v>4335.669922</v>
      </c>
      <c r="D69">
        <v>3859.4804690000001</v>
      </c>
      <c r="E69">
        <v>3940.1879880000001</v>
      </c>
      <c r="F69">
        <v>3940.1879880000001</v>
      </c>
      <c r="G69">
        <v>1435365</v>
      </c>
      <c r="I69" s="5"/>
    </row>
    <row r="70" spans="1:9" ht="13">
      <c r="A70" s="22">
        <v>44544</v>
      </c>
      <c r="B70">
        <v>3939.8676759999998</v>
      </c>
      <c r="C70">
        <v>4026.3881839999999</v>
      </c>
      <c r="D70">
        <v>3880.0783689999998</v>
      </c>
      <c r="E70">
        <v>4023.695068</v>
      </c>
      <c r="F70">
        <v>4023.695068</v>
      </c>
      <c r="G70">
        <v>1169594</v>
      </c>
      <c r="I70" s="5"/>
    </row>
    <row r="71" spans="1:9" ht="13">
      <c r="A71" s="22">
        <v>44545</v>
      </c>
      <c r="B71">
        <v>4022.9794919999999</v>
      </c>
      <c r="C71">
        <v>4276.6791990000002</v>
      </c>
      <c r="D71">
        <v>3827.2197270000001</v>
      </c>
      <c r="E71">
        <v>4202.8056640000004</v>
      </c>
      <c r="F71">
        <v>4202.8056640000004</v>
      </c>
      <c r="G71">
        <v>1724346</v>
      </c>
      <c r="I71" s="5"/>
    </row>
    <row r="72" spans="1:9" ht="13">
      <c r="A72" s="22">
        <v>44546</v>
      </c>
      <c r="B72">
        <v>4201.9047849999997</v>
      </c>
      <c r="C72">
        <v>4272.8422849999997</v>
      </c>
      <c r="D72">
        <v>4139.0522460000002</v>
      </c>
      <c r="E72">
        <v>4140.4125979999999</v>
      </c>
      <c r="F72">
        <v>4140.4125979999999</v>
      </c>
      <c r="G72">
        <v>1455744</v>
      </c>
      <c r="I72" s="5"/>
    </row>
    <row r="73" spans="1:9" ht="13">
      <c r="A73" s="22">
        <v>44547</v>
      </c>
      <c r="B73">
        <v>4141.482422</v>
      </c>
      <c r="C73">
        <v>4145.1547849999997</v>
      </c>
      <c r="D73">
        <v>3865.1208499999998</v>
      </c>
      <c r="E73">
        <v>4042.79126</v>
      </c>
      <c r="F73">
        <v>4042.79126</v>
      </c>
      <c r="G73">
        <v>1414589</v>
      </c>
      <c r="I73" s="5"/>
    </row>
    <row r="74" spans="1:9" ht="13">
      <c r="A74" s="22">
        <v>44548</v>
      </c>
      <c r="B74">
        <v>4044.1840820000002</v>
      </c>
      <c r="C74">
        <v>4148.3701170000004</v>
      </c>
      <c r="D74">
        <v>3942.0058589999999</v>
      </c>
      <c r="E74">
        <v>4145.8583980000003</v>
      </c>
      <c r="F74">
        <v>4145.8583980000003</v>
      </c>
      <c r="G74">
        <v>843185</v>
      </c>
      <c r="I74" s="5"/>
    </row>
    <row r="75" spans="1:9" ht="13">
      <c r="A75" s="22">
        <v>44549</v>
      </c>
      <c r="B75">
        <v>4145.1972660000001</v>
      </c>
      <c r="C75">
        <v>4198.2670900000003</v>
      </c>
      <c r="D75">
        <v>4094.397461</v>
      </c>
      <c r="E75">
        <v>4126.6557620000003</v>
      </c>
      <c r="F75">
        <v>4126.6557620000003</v>
      </c>
      <c r="G75">
        <v>800515</v>
      </c>
      <c r="I75" s="5"/>
    </row>
    <row r="76" spans="1:9" ht="13">
      <c r="A76" s="22">
        <v>44550</v>
      </c>
      <c r="B76">
        <v>4125.9682620000003</v>
      </c>
      <c r="C76">
        <v>4151.1347660000001</v>
      </c>
      <c r="D76">
        <v>3938.6254880000001</v>
      </c>
      <c r="E76">
        <v>4119.8173829999996</v>
      </c>
      <c r="F76">
        <v>4119.8173829999996</v>
      </c>
      <c r="G76">
        <v>1034333</v>
      </c>
      <c r="I76" s="5"/>
    </row>
    <row r="77" spans="1:9" ht="13">
      <c r="A77" s="22">
        <v>44551</v>
      </c>
      <c r="B77">
        <v>4119.6235349999997</v>
      </c>
      <c r="C77">
        <v>4251.876953</v>
      </c>
      <c r="D77">
        <v>4118.560547</v>
      </c>
      <c r="E77">
        <v>4230.109375</v>
      </c>
      <c r="F77">
        <v>4230.109375</v>
      </c>
      <c r="G77">
        <v>583229</v>
      </c>
      <c r="I77" s="5"/>
    </row>
    <row r="78" spans="1:9" ht="13">
      <c r="A78" s="22">
        <v>44552</v>
      </c>
      <c r="B78">
        <v>4231.248047</v>
      </c>
      <c r="C78">
        <v>4272.0629879999997</v>
      </c>
      <c r="D78">
        <v>4153.9677730000003</v>
      </c>
      <c r="E78">
        <v>4181.0039059999999</v>
      </c>
      <c r="F78">
        <v>4181.0039059999999</v>
      </c>
      <c r="G78">
        <v>287488</v>
      </c>
      <c r="I78" s="5"/>
    </row>
    <row r="79" spans="1:9" ht="13">
      <c r="A79" s="22">
        <v>44553</v>
      </c>
      <c r="B79">
        <v>4181.8120120000003</v>
      </c>
      <c r="C79">
        <v>4359.5380859999996</v>
      </c>
      <c r="D79">
        <v>4109.2558589999999</v>
      </c>
      <c r="E79">
        <v>4323.1767579999996</v>
      </c>
      <c r="F79">
        <v>4323.1767579999996</v>
      </c>
      <c r="G79">
        <v>943545</v>
      </c>
      <c r="I79" s="5"/>
    </row>
    <row r="80" spans="1:9" ht="13">
      <c r="A80" s="22">
        <v>44554</v>
      </c>
      <c r="B80">
        <v>4323.3603519999997</v>
      </c>
      <c r="C80">
        <v>4340.0659180000002</v>
      </c>
      <c r="D80">
        <v>4244.9331050000001</v>
      </c>
      <c r="E80">
        <v>4250.8715819999998</v>
      </c>
      <c r="F80">
        <v>4250.8715819999998</v>
      </c>
      <c r="G80">
        <v>316639</v>
      </c>
      <c r="I80" s="5"/>
    </row>
    <row r="81" spans="1:9" ht="13">
      <c r="A81" s="22">
        <v>44555</v>
      </c>
      <c r="B81">
        <v>4251.7255859999996</v>
      </c>
      <c r="C81">
        <v>4330.0961909999996</v>
      </c>
      <c r="D81">
        <v>4238.3959960000002</v>
      </c>
      <c r="E81">
        <v>4319.3486329999996</v>
      </c>
      <c r="F81">
        <v>4319.3486329999996</v>
      </c>
      <c r="G81">
        <v>155707</v>
      </c>
      <c r="I81" s="5"/>
    </row>
    <row r="82" spans="1:9" ht="13">
      <c r="A82" s="22">
        <v>44556</v>
      </c>
      <c r="B82">
        <v>4321.1928710000002</v>
      </c>
      <c r="C82">
        <v>4327.0341799999997</v>
      </c>
      <c r="D82">
        <v>4228.720703</v>
      </c>
      <c r="E82">
        <v>4274.0991210000002</v>
      </c>
      <c r="F82">
        <v>4274.0991210000002</v>
      </c>
      <c r="G82">
        <v>254653</v>
      </c>
      <c r="I82" s="5"/>
    </row>
    <row r="83" spans="1:9" ht="13">
      <c r="A83" s="22">
        <v>44557</v>
      </c>
      <c r="B83">
        <v>4274.5839839999999</v>
      </c>
      <c r="C83">
        <v>4313.9990230000003</v>
      </c>
      <c r="D83">
        <v>4245.1469729999999</v>
      </c>
      <c r="E83">
        <v>4245.6708980000003</v>
      </c>
      <c r="F83">
        <v>4245.6708980000003</v>
      </c>
      <c r="G83">
        <v>231203</v>
      </c>
      <c r="I83" s="5"/>
    </row>
    <row r="84" spans="1:9" ht="13">
      <c r="A84" s="22">
        <v>44558</v>
      </c>
      <c r="B84">
        <v>4247.7661129999997</v>
      </c>
      <c r="C84">
        <v>4251.4570309999999</v>
      </c>
      <c r="D84">
        <v>3952.6657709999999</v>
      </c>
      <c r="E84">
        <v>3976.4460450000001</v>
      </c>
      <c r="F84">
        <v>3976.4460450000001</v>
      </c>
      <c r="G84">
        <v>687952</v>
      </c>
      <c r="I84" s="5"/>
    </row>
    <row r="85" spans="1:9" ht="13">
      <c r="A85" s="22">
        <v>44559</v>
      </c>
      <c r="B85">
        <v>3977.5512699999999</v>
      </c>
      <c r="C85">
        <v>3990.7036130000001</v>
      </c>
      <c r="D85">
        <v>3803.8178710000002</v>
      </c>
      <c r="E85">
        <v>3804.4719239999999</v>
      </c>
      <c r="F85">
        <v>3804.4719239999999</v>
      </c>
      <c r="G85">
        <v>653028</v>
      </c>
      <c r="I85" s="5"/>
    </row>
    <row r="86" spans="1:9" ht="13">
      <c r="A86" s="22">
        <v>44560</v>
      </c>
      <c r="B86">
        <v>3804.554932</v>
      </c>
      <c r="C86">
        <v>3935.0656739999999</v>
      </c>
      <c r="D86">
        <v>3795.702393</v>
      </c>
      <c r="E86">
        <v>3900.6540530000002</v>
      </c>
      <c r="F86">
        <v>3900.6540530000002</v>
      </c>
      <c r="G86">
        <v>443343</v>
      </c>
      <c r="I86" s="5"/>
    </row>
    <row r="87" spans="1:9" ht="13">
      <c r="A87" s="22">
        <v>44561</v>
      </c>
      <c r="B87">
        <v>3901.485596</v>
      </c>
      <c r="C87">
        <v>3986.63501</v>
      </c>
      <c r="D87">
        <v>3844.5493160000001</v>
      </c>
      <c r="E87">
        <v>3878.5385740000002</v>
      </c>
      <c r="F87">
        <v>3878.5385740000002</v>
      </c>
      <c r="G87">
        <v>759351</v>
      </c>
      <c r="I87" s="5"/>
    </row>
    <row r="88" spans="1:9" ht="13">
      <c r="A88" s="22">
        <v>44562</v>
      </c>
      <c r="B88">
        <v>3878.6022950000001</v>
      </c>
      <c r="C88">
        <v>3927.952393</v>
      </c>
      <c r="D88">
        <v>3877.9291990000002</v>
      </c>
      <c r="E88">
        <v>3925.9521479999999</v>
      </c>
      <c r="F88">
        <v>3925.9521479999999</v>
      </c>
      <c r="G88">
        <v>313312</v>
      </c>
      <c r="I88" s="5"/>
    </row>
    <row r="89" spans="1:9" ht="13">
      <c r="A89" s="22">
        <v>44563</v>
      </c>
      <c r="B89">
        <v>3925.9858399999998</v>
      </c>
      <c r="C89">
        <v>4011.6313479999999</v>
      </c>
      <c r="D89">
        <v>3921.1354980000001</v>
      </c>
      <c r="E89">
        <v>4009.7690429999998</v>
      </c>
      <c r="F89">
        <v>4009.7690429999998</v>
      </c>
      <c r="G89">
        <v>197973</v>
      </c>
      <c r="I89" s="5"/>
    </row>
    <row r="90" spans="1:9" ht="13">
      <c r="A90" s="22">
        <v>44564</v>
      </c>
      <c r="B90">
        <v>4009.772461</v>
      </c>
      <c r="C90">
        <v>4018.632568</v>
      </c>
      <c r="D90">
        <v>3895.84375</v>
      </c>
      <c r="E90">
        <v>3951.6655270000001</v>
      </c>
      <c r="F90">
        <v>3951.6655270000001</v>
      </c>
      <c r="G90">
        <v>502869</v>
      </c>
      <c r="I90" s="5"/>
    </row>
    <row r="91" spans="1:9" ht="13">
      <c r="A91" s="22">
        <v>44565</v>
      </c>
      <c r="B91">
        <v>3951.6916500000002</v>
      </c>
      <c r="C91">
        <v>4057.6401369999999</v>
      </c>
      <c r="D91">
        <v>3931.0458979999999</v>
      </c>
      <c r="E91">
        <v>3992.7302249999998</v>
      </c>
      <c r="F91">
        <v>3992.7302249999998</v>
      </c>
      <c r="G91">
        <v>462882</v>
      </c>
      <c r="I91" s="5"/>
    </row>
    <row r="92" spans="1:9" ht="13">
      <c r="A92" s="22">
        <v>44566</v>
      </c>
      <c r="B92">
        <v>3992.8869629999999</v>
      </c>
      <c r="C92">
        <v>4012.2006839999999</v>
      </c>
      <c r="D92">
        <v>3634.5021969999998</v>
      </c>
      <c r="E92">
        <v>3733.1860350000002</v>
      </c>
      <c r="F92">
        <v>3733.1860350000002</v>
      </c>
      <c r="G92">
        <v>1215178</v>
      </c>
      <c r="I92" s="5"/>
    </row>
    <row r="93" spans="1:9" ht="13">
      <c r="A93" s="22">
        <v>44567</v>
      </c>
      <c r="B93">
        <v>3733.0832519999999</v>
      </c>
      <c r="C93">
        <v>3735.4509280000002</v>
      </c>
      <c r="D93">
        <v>3489.2221679999998</v>
      </c>
      <c r="E93">
        <v>3609.6916500000002</v>
      </c>
      <c r="F93">
        <v>3609.6916500000002</v>
      </c>
      <c r="G93">
        <v>1341638</v>
      </c>
      <c r="I93" s="5"/>
    </row>
    <row r="94" spans="1:9" ht="13">
      <c r="A94" s="22">
        <v>44568</v>
      </c>
      <c r="B94">
        <v>3609.4155270000001</v>
      </c>
      <c r="C94">
        <v>3609.4155270000001</v>
      </c>
      <c r="D94">
        <v>3273.4799800000001</v>
      </c>
      <c r="E94">
        <v>3372.0827640000002</v>
      </c>
      <c r="F94">
        <v>3372.0827640000002</v>
      </c>
      <c r="G94">
        <v>3791319</v>
      </c>
      <c r="I94" s="5"/>
    </row>
    <row r="95" spans="1:9" ht="13">
      <c r="A95" s="22">
        <v>44569</v>
      </c>
      <c r="B95">
        <v>3372.0307619999999</v>
      </c>
      <c r="C95">
        <v>3398.7612300000001</v>
      </c>
      <c r="D95">
        <v>3154.216797</v>
      </c>
      <c r="E95">
        <v>3271.561768</v>
      </c>
      <c r="F95">
        <v>3271.561768</v>
      </c>
      <c r="G95">
        <v>1567604</v>
      </c>
      <c r="I95" s="5"/>
    </row>
    <row r="96" spans="1:9" ht="13">
      <c r="A96" s="22">
        <v>44570</v>
      </c>
      <c r="B96">
        <v>3271.7797850000002</v>
      </c>
      <c r="C96">
        <v>3356.0529790000001</v>
      </c>
      <c r="D96">
        <v>3249.673096</v>
      </c>
      <c r="E96">
        <v>3328.540039</v>
      </c>
      <c r="F96">
        <v>3328.540039</v>
      </c>
      <c r="G96">
        <v>600863</v>
      </c>
      <c r="I96" s="5"/>
    </row>
    <row r="97" spans="1:9" ht="13">
      <c r="A97" s="22">
        <v>44571</v>
      </c>
      <c r="B97">
        <v>3328.6311040000001</v>
      </c>
      <c r="C97">
        <v>3352.9921880000002</v>
      </c>
      <c r="D97">
        <v>3117.251953</v>
      </c>
      <c r="E97">
        <v>3238.6042480000001</v>
      </c>
      <c r="F97">
        <v>3238.6042480000001</v>
      </c>
      <c r="G97">
        <v>1455750</v>
      </c>
      <c r="I97" s="5"/>
    </row>
    <row r="98" spans="1:9" ht="13">
      <c r="A98" s="22">
        <v>44572</v>
      </c>
      <c r="B98">
        <v>3238.2248540000001</v>
      </c>
      <c r="C98">
        <v>3430.935547</v>
      </c>
      <c r="D98">
        <v>3234.5996089999999</v>
      </c>
      <c r="E98">
        <v>3416.9011230000001</v>
      </c>
      <c r="F98">
        <v>3416.9011230000001</v>
      </c>
      <c r="G98">
        <v>678837</v>
      </c>
      <c r="I98" s="5"/>
    </row>
    <row r="99" spans="1:9" ht="13">
      <c r="A99" s="22">
        <v>44573</v>
      </c>
      <c r="B99">
        <v>3416.9760740000002</v>
      </c>
      <c r="C99">
        <v>3591.500732</v>
      </c>
      <c r="D99">
        <v>3415.0639649999998</v>
      </c>
      <c r="E99">
        <v>3565.3767090000001</v>
      </c>
      <c r="F99">
        <v>3565.3767090000001</v>
      </c>
      <c r="G99">
        <v>783547</v>
      </c>
      <c r="I99" s="5"/>
    </row>
    <row r="100" spans="1:9" ht="13">
      <c r="A100" s="22">
        <v>44574</v>
      </c>
      <c r="B100">
        <v>3565.3684079999998</v>
      </c>
      <c r="C100">
        <v>3580.3459469999998</v>
      </c>
      <c r="D100">
        <v>3437.3583979999999</v>
      </c>
      <c r="E100">
        <v>3441.4223630000001</v>
      </c>
      <c r="F100">
        <v>3441.4223630000001</v>
      </c>
      <c r="G100">
        <v>491341</v>
      </c>
      <c r="I100" s="5"/>
    </row>
    <row r="101" spans="1:9" ht="13">
      <c r="A101" s="22">
        <v>44575</v>
      </c>
      <c r="B101">
        <v>3441.6098630000001</v>
      </c>
      <c r="C101">
        <v>3502.2958979999999</v>
      </c>
      <c r="D101">
        <v>3379.482422</v>
      </c>
      <c r="E101">
        <v>3499.6047359999998</v>
      </c>
      <c r="F101">
        <v>3499.6047359999998</v>
      </c>
      <c r="G101">
        <v>595835</v>
      </c>
      <c r="I101" s="5"/>
    </row>
    <row r="102" spans="1:9" ht="13">
      <c r="A102" s="22">
        <v>44576</v>
      </c>
      <c r="B102">
        <v>3499.55249</v>
      </c>
      <c r="C102">
        <v>3539.2919919999999</v>
      </c>
      <c r="D102">
        <v>3471.1572270000001</v>
      </c>
      <c r="E102">
        <v>3534.0183109999998</v>
      </c>
      <c r="F102">
        <v>3534.0183109999998</v>
      </c>
      <c r="G102">
        <v>207737</v>
      </c>
      <c r="I102" s="5"/>
    </row>
    <row r="103" spans="1:9" ht="13">
      <c r="A103" s="22">
        <v>44577</v>
      </c>
      <c r="B103">
        <v>3534.0498050000001</v>
      </c>
      <c r="C103">
        <v>3560.7966310000002</v>
      </c>
      <c r="D103">
        <v>3470.3989259999998</v>
      </c>
      <c r="E103">
        <v>3530.0173340000001</v>
      </c>
      <c r="F103">
        <v>3530.0173340000001</v>
      </c>
      <c r="G103">
        <v>510499</v>
      </c>
      <c r="I103" s="5"/>
    </row>
    <row r="104" spans="1:9" ht="13">
      <c r="A104" s="22">
        <v>44578</v>
      </c>
      <c r="B104">
        <v>3529.9399410000001</v>
      </c>
      <c r="C104">
        <v>3532.8073730000001</v>
      </c>
      <c r="D104">
        <v>3339.0297850000002</v>
      </c>
      <c r="E104">
        <v>3371.9660640000002</v>
      </c>
      <c r="F104">
        <v>3371.9660640000002</v>
      </c>
      <c r="G104">
        <v>744493</v>
      </c>
      <c r="I104" s="5"/>
    </row>
    <row r="105" spans="1:9" ht="13">
      <c r="A105" s="22">
        <v>44579</v>
      </c>
      <c r="B105">
        <v>3371.95874</v>
      </c>
      <c r="C105">
        <v>3396.8032229999999</v>
      </c>
      <c r="D105">
        <v>3275.9467770000001</v>
      </c>
      <c r="E105">
        <v>3355.4267580000001</v>
      </c>
      <c r="F105">
        <v>3355.4267580000001</v>
      </c>
      <c r="G105">
        <v>640528</v>
      </c>
      <c r="I105" s="5"/>
    </row>
    <row r="106" spans="1:9" ht="13">
      <c r="A106" s="22">
        <v>44580</v>
      </c>
      <c r="B106">
        <v>3355.4216310000002</v>
      </c>
      <c r="C106">
        <v>3357.773193</v>
      </c>
      <c r="D106">
        <v>3230.5891109999998</v>
      </c>
      <c r="E106">
        <v>3290.7133789999998</v>
      </c>
      <c r="F106">
        <v>3290.7133789999998</v>
      </c>
      <c r="G106">
        <v>940006</v>
      </c>
      <c r="I106" s="5"/>
    </row>
    <row r="107" spans="1:9" ht="13">
      <c r="A107" s="22">
        <v>44581</v>
      </c>
      <c r="B107">
        <v>3290.8315429999998</v>
      </c>
      <c r="C107">
        <v>3440.5371089999999</v>
      </c>
      <c r="D107">
        <v>3172.4040530000002</v>
      </c>
      <c r="E107">
        <v>3172.453125</v>
      </c>
      <c r="F107">
        <v>3172.453125</v>
      </c>
      <c r="G107">
        <v>999819</v>
      </c>
      <c r="I107" s="5"/>
    </row>
    <row r="108" spans="1:9" ht="13">
      <c r="A108" s="22">
        <v>44582</v>
      </c>
      <c r="B108">
        <v>3172.494385</v>
      </c>
      <c r="C108">
        <v>3175.5495609999998</v>
      </c>
      <c r="D108">
        <v>2627.5178219999998</v>
      </c>
      <c r="E108">
        <v>2700.076172</v>
      </c>
      <c r="F108">
        <v>2700.076172</v>
      </c>
      <c r="G108">
        <v>3052790</v>
      </c>
      <c r="I108" s="5"/>
    </row>
    <row r="109" spans="1:9" ht="13">
      <c r="A109" s="22">
        <v>44583</v>
      </c>
      <c r="B109">
        <v>2700.061768</v>
      </c>
      <c r="C109">
        <v>2747.7026369999999</v>
      </c>
      <c r="D109">
        <v>2464.100586</v>
      </c>
      <c r="E109">
        <v>2534.35376</v>
      </c>
      <c r="F109">
        <v>2534.35376</v>
      </c>
      <c r="G109">
        <v>4258680</v>
      </c>
      <c r="I109" s="5"/>
    </row>
    <row r="110" spans="1:9" ht="13">
      <c r="A110" s="22">
        <v>44584</v>
      </c>
      <c r="B110">
        <v>2534.2915039999998</v>
      </c>
      <c r="C110">
        <v>2683.6870119999999</v>
      </c>
      <c r="D110">
        <v>2518.9487300000001</v>
      </c>
      <c r="E110">
        <v>2669.2260740000002</v>
      </c>
      <c r="F110">
        <v>2669.2260740000002</v>
      </c>
      <c r="G110">
        <v>1625103</v>
      </c>
      <c r="I110" s="5"/>
    </row>
    <row r="111" spans="1:9" ht="13">
      <c r="A111" s="22">
        <v>44585</v>
      </c>
      <c r="B111">
        <v>2669.1608890000002</v>
      </c>
      <c r="C111">
        <v>2670.186768</v>
      </c>
      <c r="D111">
        <v>2274.6469729999999</v>
      </c>
      <c r="E111">
        <v>2572.1206050000001</v>
      </c>
      <c r="F111">
        <v>2572.1206050000001</v>
      </c>
      <c r="G111">
        <v>3914717</v>
      </c>
      <c r="I111" s="5"/>
    </row>
    <row r="112" spans="1:9" ht="13">
      <c r="A112" s="22">
        <v>44586</v>
      </c>
      <c r="B112">
        <v>2571.9909670000002</v>
      </c>
      <c r="C112">
        <v>2639.1801759999998</v>
      </c>
      <c r="D112">
        <v>2507.7470699999999</v>
      </c>
      <c r="E112">
        <v>2595.5656739999999</v>
      </c>
      <c r="F112">
        <v>2595.5656739999999</v>
      </c>
      <c r="G112">
        <v>1201859</v>
      </c>
      <c r="I112" s="5"/>
    </row>
    <row r="113" spans="1:9" ht="13">
      <c r="A113" s="22">
        <v>44587</v>
      </c>
      <c r="B113">
        <v>2595.5749510000001</v>
      </c>
      <c r="C113">
        <v>2862.6062010000001</v>
      </c>
      <c r="D113">
        <v>2557.3671880000002</v>
      </c>
      <c r="E113">
        <v>2620.680664</v>
      </c>
      <c r="F113">
        <v>2620.680664</v>
      </c>
      <c r="G113">
        <v>2534718</v>
      </c>
      <c r="I113" s="5"/>
    </row>
    <row r="114" spans="1:9" ht="13">
      <c r="A114" s="22">
        <v>44588</v>
      </c>
      <c r="B114">
        <v>2620.4409179999998</v>
      </c>
      <c r="C114">
        <v>2654.2673340000001</v>
      </c>
      <c r="D114">
        <v>2461.0378420000002</v>
      </c>
      <c r="E114">
        <v>2546.4841310000002</v>
      </c>
      <c r="F114">
        <v>2546.4841310000002</v>
      </c>
      <c r="G114">
        <v>2259472</v>
      </c>
      <c r="I114" s="5"/>
    </row>
    <row r="115" spans="1:9" ht="13">
      <c r="A115" s="22">
        <v>44589</v>
      </c>
      <c r="B115">
        <v>2546.421143</v>
      </c>
      <c r="C115">
        <v>2681.3234859999998</v>
      </c>
      <c r="D115">
        <v>2513.9147950000001</v>
      </c>
      <c r="E115">
        <v>2680.3022460000002</v>
      </c>
      <c r="F115">
        <v>2680.3022460000002</v>
      </c>
      <c r="G115">
        <v>1428150</v>
      </c>
      <c r="I115" s="5"/>
    </row>
    <row r="116" spans="1:9" ht="13">
      <c r="A116" s="22">
        <v>44590</v>
      </c>
      <c r="B116">
        <v>2680.304443</v>
      </c>
      <c r="C116">
        <v>2764.9665530000002</v>
      </c>
      <c r="D116">
        <v>2675.1645509999998</v>
      </c>
      <c r="E116">
        <v>2740.8728030000002</v>
      </c>
      <c r="F116">
        <v>2740.8728030000002</v>
      </c>
      <c r="G116">
        <v>831389</v>
      </c>
      <c r="I116" s="5"/>
    </row>
    <row r="117" spans="1:9" ht="13">
      <c r="A117" s="22">
        <v>44591</v>
      </c>
      <c r="B117">
        <v>2740.8964839999999</v>
      </c>
      <c r="C117">
        <v>2763.4692380000001</v>
      </c>
      <c r="D117">
        <v>2707.9370119999999</v>
      </c>
      <c r="E117">
        <v>2756.6215820000002</v>
      </c>
      <c r="F117">
        <v>2756.6215820000002</v>
      </c>
      <c r="G117">
        <v>445116</v>
      </c>
      <c r="I117" s="5"/>
    </row>
    <row r="118" spans="1:9" ht="13">
      <c r="A118" s="22">
        <v>44592</v>
      </c>
      <c r="B118">
        <v>2756.6298830000001</v>
      </c>
      <c r="C118">
        <v>2846.5539549999999</v>
      </c>
      <c r="D118">
        <v>2641.3940429999998</v>
      </c>
      <c r="E118">
        <v>2845.7426759999998</v>
      </c>
      <c r="F118">
        <v>2845.7426759999998</v>
      </c>
      <c r="G118">
        <v>1210833</v>
      </c>
      <c r="I118" s="5"/>
    </row>
    <row r="119" spans="1:9" ht="13">
      <c r="A119" s="22">
        <v>44593</v>
      </c>
      <c r="B119">
        <v>2845.7441410000001</v>
      </c>
      <c r="C119">
        <v>2958.7651369999999</v>
      </c>
      <c r="D119">
        <v>2844.7939449999999</v>
      </c>
      <c r="E119">
        <v>2954.3376459999999</v>
      </c>
      <c r="F119">
        <v>2954.3376459999999</v>
      </c>
      <c r="G119">
        <v>903709</v>
      </c>
      <c r="I119" s="5"/>
    </row>
    <row r="120" spans="1:9" ht="13">
      <c r="A120" s="22">
        <v>44594</v>
      </c>
      <c r="B120">
        <v>2954.32251</v>
      </c>
      <c r="C120">
        <v>2961.343018</v>
      </c>
      <c r="D120">
        <v>2783.8076169999999</v>
      </c>
      <c r="E120">
        <v>2833.9167480000001</v>
      </c>
      <c r="F120">
        <v>2833.9167480000001</v>
      </c>
      <c r="G120">
        <v>1055146</v>
      </c>
      <c r="I120" s="5"/>
    </row>
    <row r="121" spans="1:9" ht="13">
      <c r="A121" s="22">
        <v>44595</v>
      </c>
      <c r="B121">
        <v>2833.7172850000002</v>
      </c>
      <c r="C121">
        <v>2859.6621089999999</v>
      </c>
      <c r="D121">
        <v>2747.2414549999999</v>
      </c>
      <c r="E121">
        <v>2821.5073240000002</v>
      </c>
      <c r="F121">
        <v>2821.5073240000002</v>
      </c>
      <c r="G121">
        <v>903231</v>
      </c>
      <c r="I121" s="5"/>
    </row>
    <row r="122" spans="1:9" ht="13">
      <c r="A122" s="22">
        <v>44596</v>
      </c>
      <c r="B122">
        <v>2821.1123050000001</v>
      </c>
      <c r="C122">
        <v>3149.5498050000001</v>
      </c>
      <c r="D122">
        <v>2821.1123050000001</v>
      </c>
      <c r="E122">
        <v>3148.3815920000002</v>
      </c>
      <c r="F122">
        <v>3148.3815920000002</v>
      </c>
      <c r="G122">
        <v>1553652</v>
      </c>
      <c r="I122" s="5"/>
    </row>
    <row r="123" spans="1:9" ht="13">
      <c r="A123" s="22">
        <v>44597</v>
      </c>
      <c r="B123">
        <v>3148.4553219999998</v>
      </c>
      <c r="C123">
        <v>3215.8327640000002</v>
      </c>
      <c r="D123">
        <v>3145.5615229999999</v>
      </c>
      <c r="E123">
        <v>3193.3315429999998</v>
      </c>
      <c r="F123">
        <v>3193.3315429999998</v>
      </c>
      <c r="G123">
        <v>388952</v>
      </c>
      <c r="I123" s="5"/>
    </row>
    <row r="124" spans="1:9" ht="13">
      <c r="A124" s="22">
        <v>44598</v>
      </c>
      <c r="B124">
        <v>3193.3000489999999</v>
      </c>
      <c r="C124">
        <v>3229.9797359999998</v>
      </c>
      <c r="D124">
        <v>3142.9494629999999</v>
      </c>
      <c r="E124">
        <v>3228.844482</v>
      </c>
      <c r="F124">
        <v>3228.844482</v>
      </c>
      <c r="G124">
        <v>435222</v>
      </c>
      <c r="I124" s="5"/>
    </row>
    <row r="125" spans="1:9" ht="13">
      <c r="A125" s="22">
        <v>44599</v>
      </c>
      <c r="B125">
        <v>3228.5827640000002</v>
      </c>
      <c r="C125">
        <v>3357.148193</v>
      </c>
      <c r="D125">
        <v>3185.0742190000001</v>
      </c>
      <c r="E125">
        <v>3330.3916020000001</v>
      </c>
      <c r="F125">
        <v>3330.3916020000001</v>
      </c>
      <c r="G125">
        <v>682299</v>
      </c>
      <c r="I125" s="5"/>
    </row>
    <row r="126" spans="1:9" ht="13">
      <c r="A126" s="22">
        <v>44600</v>
      </c>
      <c r="B126">
        <v>3330.4965820000002</v>
      </c>
      <c r="C126">
        <v>3398.0373540000001</v>
      </c>
      <c r="D126">
        <v>3226.3515630000002</v>
      </c>
      <c r="E126">
        <v>3302.6899410000001</v>
      </c>
      <c r="F126">
        <v>3302.6899410000001</v>
      </c>
      <c r="G126">
        <v>888040</v>
      </c>
      <c r="I126" s="5"/>
    </row>
    <row r="127" spans="1:9" ht="13">
      <c r="A127" s="22">
        <v>44601</v>
      </c>
      <c r="B127">
        <v>3302.4816890000002</v>
      </c>
      <c r="C127">
        <v>3440.5690920000002</v>
      </c>
      <c r="D127">
        <v>3263.578857</v>
      </c>
      <c r="E127">
        <v>3438.696289</v>
      </c>
      <c r="F127">
        <v>3438.696289</v>
      </c>
      <c r="G127">
        <v>634636</v>
      </c>
      <c r="I127" s="5"/>
    </row>
    <row r="128" spans="1:9" ht="13">
      <c r="A128" s="22">
        <v>44602</v>
      </c>
      <c r="B128">
        <v>3438.616943</v>
      </c>
      <c r="C128">
        <v>3462.5883789999998</v>
      </c>
      <c r="D128">
        <v>3264.9794919999999</v>
      </c>
      <c r="E128">
        <v>3264.9794919999999</v>
      </c>
      <c r="F128">
        <v>3264.9794919999999</v>
      </c>
      <c r="G128">
        <v>1888694</v>
      </c>
      <c r="I128" s="5"/>
    </row>
    <row r="129" spans="1:9" ht="13">
      <c r="A129" s="22">
        <v>44603</v>
      </c>
      <c r="B129">
        <v>3264.9521479999999</v>
      </c>
      <c r="C129">
        <v>3308.8881839999999</v>
      </c>
      <c r="D129">
        <v>3073.1308589999999</v>
      </c>
      <c r="E129">
        <v>3099.1640630000002</v>
      </c>
      <c r="F129">
        <v>3099.1640630000002</v>
      </c>
      <c r="G129">
        <v>1791008</v>
      </c>
      <c r="I129" s="5"/>
    </row>
    <row r="130" spans="1:9" ht="13">
      <c r="A130" s="22">
        <v>44604</v>
      </c>
      <c r="B130">
        <v>3099.2104490000002</v>
      </c>
      <c r="C130">
        <v>3149.2465820000002</v>
      </c>
      <c r="D130">
        <v>3050.4223630000001</v>
      </c>
      <c r="E130">
        <v>3078.0170899999998</v>
      </c>
      <c r="F130">
        <v>3078.0170899999998</v>
      </c>
      <c r="G130">
        <v>819870</v>
      </c>
      <c r="I130" s="5"/>
    </row>
    <row r="131" spans="1:9" ht="13">
      <c r="A131" s="22">
        <v>44605</v>
      </c>
      <c r="B131">
        <v>3078.0195309999999</v>
      </c>
      <c r="C131">
        <v>3111.7583009999998</v>
      </c>
      <c r="D131">
        <v>3025.4653320000002</v>
      </c>
      <c r="E131">
        <v>3048.7761230000001</v>
      </c>
      <c r="F131">
        <v>3048.7761230000001</v>
      </c>
      <c r="G131">
        <v>522281</v>
      </c>
      <c r="I131" s="5"/>
    </row>
    <row r="132" spans="1:9" ht="13">
      <c r="A132" s="22">
        <v>44606</v>
      </c>
      <c r="B132">
        <v>3048.8266600000002</v>
      </c>
      <c r="C132">
        <v>3122.616943</v>
      </c>
      <c r="D132">
        <v>3022.5942380000001</v>
      </c>
      <c r="E132">
        <v>3106.063721</v>
      </c>
      <c r="F132">
        <v>3106.063721</v>
      </c>
      <c r="G132">
        <v>755825</v>
      </c>
      <c r="I132" s="5"/>
    </row>
    <row r="133" spans="1:9" ht="13">
      <c r="A133" s="22">
        <v>44607</v>
      </c>
      <c r="B133">
        <v>3106.055664</v>
      </c>
      <c r="C133">
        <v>3369.7409670000002</v>
      </c>
      <c r="D133">
        <v>3103.1840820000002</v>
      </c>
      <c r="E133">
        <v>3367.4494629999999</v>
      </c>
      <c r="F133">
        <v>3367.4494629999999</v>
      </c>
      <c r="G133">
        <v>927603</v>
      </c>
      <c r="I133" s="5"/>
    </row>
    <row r="134" spans="1:9" ht="13">
      <c r="A134" s="22">
        <v>44608</v>
      </c>
      <c r="B134">
        <v>3367.2529300000001</v>
      </c>
      <c r="C134">
        <v>3367.3071289999998</v>
      </c>
      <c r="D134">
        <v>3247.2209469999998</v>
      </c>
      <c r="E134">
        <v>3324.163086</v>
      </c>
      <c r="F134">
        <v>3324.163086</v>
      </c>
      <c r="G134">
        <v>758216</v>
      </c>
      <c r="I134" s="5"/>
    </row>
    <row r="135" spans="1:9" ht="13">
      <c r="A135" s="22">
        <v>44609</v>
      </c>
      <c r="B135">
        <v>3324.1032709999999</v>
      </c>
      <c r="C135">
        <v>3331.9487300000001</v>
      </c>
      <c r="D135">
        <v>3043.3198240000002</v>
      </c>
      <c r="E135">
        <v>3058.0905760000001</v>
      </c>
      <c r="F135">
        <v>3058.0905760000001</v>
      </c>
      <c r="G135">
        <v>1318802</v>
      </c>
      <c r="I135" s="5"/>
    </row>
    <row r="136" spans="1:9" ht="13">
      <c r="A136" s="22">
        <v>44610</v>
      </c>
      <c r="B136">
        <v>3058.1447750000002</v>
      </c>
      <c r="C136">
        <v>3103.8103030000002</v>
      </c>
      <c r="D136">
        <v>2936.5114749999998</v>
      </c>
      <c r="E136">
        <v>2949.2060550000001</v>
      </c>
      <c r="F136">
        <v>2949.2060550000001</v>
      </c>
      <c r="G136">
        <v>792221</v>
      </c>
      <c r="I136" s="5"/>
    </row>
    <row r="137" spans="1:9" ht="13">
      <c r="A137" s="22">
        <v>44611</v>
      </c>
      <c r="B137">
        <v>2949.1472170000002</v>
      </c>
      <c r="C137">
        <v>2989.6130370000001</v>
      </c>
      <c r="D137">
        <v>2876.4316410000001</v>
      </c>
      <c r="E137">
        <v>2923.0187989999999</v>
      </c>
      <c r="F137">
        <v>2923.0187989999999</v>
      </c>
      <c r="G137">
        <v>881739</v>
      </c>
      <c r="I137" s="5"/>
    </row>
    <row r="138" spans="1:9" ht="13">
      <c r="A138" s="22">
        <v>44612</v>
      </c>
      <c r="B138">
        <v>2922.8496089999999</v>
      </c>
      <c r="C138">
        <v>2924.0803219999998</v>
      </c>
      <c r="D138">
        <v>2749.538086</v>
      </c>
      <c r="E138">
        <v>2795.9228520000001</v>
      </c>
      <c r="F138">
        <v>2795.9228520000001</v>
      </c>
      <c r="G138">
        <v>2052372</v>
      </c>
      <c r="I138" s="5"/>
    </row>
    <row r="139" spans="1:9" ht="13">
      <c r="A139" s="22">
        <v>44613</v>
      </c>
      <c r="B139">
        <v>2795.8869629999999</v>
      </c>
      <c r="C139">
        <v>2912.7761230000001</v>
      </c>
      <c r="D139">
        <v>2738.4113769999999</v>
      </c>
      <c r="E139">
        <v>2738.4929200000001</v>
      </c>
      <c r="F139">
        <v>2738.4929200000001</v>
      </c>
      <c r="G139">
        <v>2725397</v>
      </c>
      <c r="I139" s="5"/>
    </row>
    <row r="140" spans="1:9" ht="13">
      <c r="A140" s="22">
        <v>44614</v>
      </c>
      <c r="B140">
        <v>2738.7136230000001</v>
      </c>
      <c r="C140">
        <v>2806.1948240000002</v>
      </c>
      <c r="D140">
        <v>2667.6606449999999</v>
      </c>
      <c r="E140">
        <v>2795.4250489999999</v>
      </c>
      <c r="F140">
        <v>2795.4250489999999</v>
      </c>
      <c r="G140">
        <v>1282802</v>
      </c>
      <c r="I140" s="5"/>
    </row>
    <row r="141" spans="1:9" ht="13">
      <c r="A141" s="22">
        <v>44615</v>
      </c>
      <c r="B141">
        <v>2795.3452149999998</v>
      </c>
      <c r="C141">
        <v>2902.9963379999999</v>
      </c>
      <c r="D141">
        <v>2755.8522950000001</v>
      </c>
      <c r="E141">
        <v>2757.4313959999999</v>
      </c>
      <c r="F141">
        <v>2757.4313959999999</v>
      </c>
      <c r="G141">
        <v>994787</v>
      </c>
      <c r="I141" s="5"/>
    </row>
    <row r="142" spans="1:9" ht="13">
      <c r="A142" s="22">
        <v>44616</v>
      </c>
      <c r="B142">
        <v>2757.4187010000001</v>
      </c>
      <c r="C142">
        <v>2842.1796880000002</v>
      </c>
      <c r="D142">
        <v>2451.7238769999999</v>
      </c>
      <c r="E142">
        <v>2750.5651859999998</v>
      </c>
      <c r="F142">
        <v>2750.5651859999998</v>
      </c>
      <c r="G142">
        <v>4830941</v>
      </c>
      <c r="I142" s="5"/>
    </row>
    <row r="143" spans="1:9" ht="13">
      <c r="A143" s="22">
        <v>44617</v>
      </c>
      <c r="B143">
        <v>2750.648193</v>
      </c>
      <c r="C143">
        <v>2985.358154</v>
      </c>
      <c r="D143">
        <v>2741.648682</v>
      </c>
      <c r="E143">
        <v>2938.1423340000001</v>
      </c>
      <c r="F143">
        <v>2938.1423340000001</v>
      </c>
      <c r="G143">
        <v>2224909</v>
      </c>
      <c r="I143" s="5"/>
    </row>
    <row r="144" spans="1:9" ht="13">
      <c r="A144" s="22">
        <v>44618</v>
      </c>
      <c r="B144">
        <v>2938.233154</v>
      </c>
      <c r="C144">
        <v>3005.3569339999999</v>
      </c>
      <c r="D144">
        <v>2920.4916990000002</v>
      </c>
      <c r="E144">
        <v>2952.376953</v>
      </c>
      <c r="F144">
        <v>2952.376953</v>
      </c>
      <c r="G144">
        <v>1213996</v>
      </c>
      <c r="I144" s="5"/>
    </row>
    <row r="145" spans="1:9" ht="13">
      <c r="A145" s="22">
        <v>44619</v>
      </c>
      <c r="B145">
        <v>2952.2841800000001</v>
      </c>
      <c r="C145">
        <v>2997.9250489999999</v>
      </c>
      <c r="D145">
        <v>2752.6247560000002</v>
      </c>
      <c r="E145">
        <v>2781.4797359999998</v>
      </c>
      <c r="F145">
        <v>2781.4797359999998</v>
      </c>
      <c r="G145">
        <v>2094255</v>
      </c>
      <c r="I145" s="5"/>
    </row>
    <row r="146" spans="1:9" ht="13">
      <c r="A146" s="22">
        <v>44620</v>
      </c>
      <c r="B146">
        <v>2781.5166020000001</v>
      </c>
      <c r="C146">
        <v>3096.2236330000001</v>
      </c>
      <c r="D146">
        <v>2754.8789059999999</v>
      </c>
      <c r="E146">
        <v>3092.8571780000002</v>
      </c>
      <c r="F146">
        <v>3092.8571780000002</v>
      </c>
      <c r="G146">
        <v>1400450</v>
      </c>
      <c r="I146" s="5"/>
    </row>
    <row r="147" spans="1:9" ht="13">
      <c r="A147" s="22">
        <v>44621</v>
      </c>
      <c r="B147">
        <v>3092.9624020000001</v>
      </c>
      <c r="C147">
        <v>3211.2485350000002</v>
      </c>
      <c r="D147">
        <v>3052.7141109999998</v>
      </c>
      <c r="E147">
        <v>3151.7060550000001</v>
      </c>
      <c r="F147">
        <v>3151.7060550000001</v>
      </c>
      <c r="G147">
        <v>2131979</v>
      </c>
      <c r="I147" s="5"/>
    </row>
    <row r="148" spans="1:9" ht="13">
      <c r="A148" s="22">
        <v>44622</v>
      </c>
      <c r="B148">
        <v>3151.6843260000001</v>
      </c>
      <c r="C148">
        <v>3206.8325199999999</v>
      </c>
      <c r="D148">
        <v>3111.4001459999999</v>
      </c>
      <c r="E148">
        <v>3141.80249</v>
      </c>
      <c r="F148">
        <v>3141.80249</v>
      </c>
      <c r="G148">
        <v>1959169</v>
      </c>
      <c r="I148" s="5"/>
    </row>
    <row r="149" spans="1:9" ht="13">
      <c r="A149" s="22">
        <v>44623</v>
      </c>
      <c r="B149">
        <v>3141.755615</v>
      </c>
      <c r="C149">
        <v>3146.7709960000002</v>
      </c>
      <c r="D149">
        <v>2966.9636230000001</v>
      </c>
      <c r="E149">
        <v>3010.0927729999999</v>
      </c>
      <c r="F149">
        <v>3010.0927729999999</v>
      </c>
      <c r="G149">
        <v>1082472</v>
      </c>
      <c r="I149" s="5"/>
    </row>
    <row r="150" spans="1:9" ht="13">
      <c r="A150" s="22">
        <v>44624</v>
      </c>
      <c r="B150">
        <v>3010.1276859999998</v>
      </c>
      <c r="C150">
        <v>3010.1276859999998</v>
      </c>
      <c r="D150">
        <v>2757.6298830000001</v>
      </c>
      <c r="E150">
        <v>2777.6843260000001</v>
      </c>
      <c r="F150">
        <v>2777.6843260000001</v>
      </c>
      <c r="G150">
        <v>1470778</v>
      </c>
      <c r="I150" s="5"/>
    </row>
    <row r="151" spans="1:9" ht="13">
      <c r="A151" s="22">
        <v>44625</v>
      </c>
      <c r="B151">
        <v>2777.681885</v>
      </c>
      <c r="C151">
        <v>2842.5517580000001</v>
      </c>
      <c r="D151">
        <v>2771.0534670000002</v>
      </c>
      <c r="E151">
        <v>2827.3977049999999</v>
      </c>
      <c r="F151">
        <v>2827.3977049999999</v>
      </c>
      <c r="G151">
        <v>1039379</v>
      </c>
      <c r="I151" s="5"/>
    </row>
    <row r="152" spans="1:9" ht="13">
      <c r="A152" s="22">
        <v>44626</v>
      </c>
      <c r="B152">
        <v>2827.4528810000002</v>
      </c>
      <c r="C152">
        <v>2833.648193</v>
      </c>
      <c r="D152">
        <v>2716.5173340000001</v>
      </c>
      <c r="E152">
        <v>2719.219971</v>
      </c>
      <c r="F152">
        <v>2719.219971</v>
      </c>
      <c r="G152">
        <v>1053957</v>
      </c>
      <c r="I152" s="5"/>
    </row>
    <row r="153" spans="1:9" ht="13">
      <c r="A153" s="22">
        <v>44627</v>
      </c>
      <c r="B153">
        <v>2719.2299800000001</v>
      </c>
      <c r="C153">
        <v>2800.419922</v>
      </c>
      <c r="D153">
        <v>2610.968018</v>
      </c>
      <c r="E153">
        <v>2653.8542480000001</v>
      </c>
      <c r="F153">
        <v>2653.8542480000001</v>
      </c>
      <c r="G153">
        <v>2331670</v>
      </c>
      <c r="I153" s="5"/>
    </row>
    <row r="154" spans="1:9" ht="13">
      <c r="A154" s="22">
        <v>44628</v>
      </c>
      <c r="B154">
        <v>2653.8073730000001</v>
      </c>
      <c r="C154">
        <v>2775.6879880000001</v>
      </c>
      <c r="D154">
        <v>2653.8073730000001</v>
      </c>
      <c r="E154">
        <v>2735.10376</v>
      </c>
      <c r="F154">
        <v>2735.10376</v>
      </c>
      <c r="G154">
        <v>2140727</v>
      </c>
      <c r="I154" s="5"/>
    </row>
    <row r="155" spans="1:9" ht="13">
      <c r="A155" s="22">
        <v>44629</v>
      </c>
      <c r="B155">
        <v>2734.9572750000002</v>
      </c>
      <c r="C155">
        <v>2931.7478030000002</v>
      </c>
      <c r="D155">
        <v>2732.8093260000001</v>
      </c>
      <c r="E155">
        <v>2894.6865229999999</v>
      </c>
      <c r="F155">
        <v>2894.6865229999999</v>
      </c>
      <c r="G155">
        <v>1486695</v>
      </c>
      <c r="I155" s="5"/>
    </row>
    <row r="156" spans="1:9" ht="13">
      <c r="A156" s="22">
        <v>44630</v>
      </c>
      <c r="B156">
        <v>2894.6115719999998</v>
      </c>
      <c r="C156">
        <v>2895.1096189999998</v>
      </c>
      <c r="D156">
        <v>2728.0715329999998</v>
      </c>
      <c r="E156">
        <v>2774.0791020000001</v>
      </c>
      <c r="F156">
        <v>2774.0791020000001</v>
      </c>
      <c r="G156">
        <v>6325497</v>
      </c>
      <c r="I156" s="5"/>
    </row>
    <row r="157" spans="1:9" ht="13">
      <c r="A157" s="22">
        <v>44631</v>
      </c>
      <c r="B157">
        <v>2774.0607909999999</v>
      </c>
      <c r="C157">
        <v>2831.2595209999999</v>
      </c>
      <c r="D157">
        <v>2699.9648440000001</v>
      </c>
      <c r="E157">
        <v>2726.86499</v>
      </c>
      <c r="F157">
        <v>2726.86499</v>
      </c>
      <c r="G157">
        <v>14201621</v>
      </c>
      <c r="I157" s="5"/>
    </row>
    <row r="158" spans="1:9" ht="13">
      <c r="A158" s="22">
        <v>44632</v>
      </c>
      <c r="B158">
        <v>2726.8867190000001</v>
      </c>
      <c r="C158">
        <v>2771.7751459999999</v>
      </c>
      <c r="D158">
        <v>2726.1704100000002</v>
      </c>
      <c r="E158">
        <v>2745.1196289999998</v>
      </c>
      <c r="F158">
        <v>2745.1196289999998</v>
      </c>
      <c r="G158">
        <v>1605264</v>
      </c>
      <c r="I158" s="5"/>
    </row>
    <row r="159" spans="1:9" ht="13">
      <c r="A159" s="22">
        <v>44633</v>
      </c>
      <c r="B159">
        <v>2745.1430660000001</v>
      </c>
      <c r="C159">
        <v>2760.7297359999998</v>
      </c>
      <c r="D159">
        <v>2663.9470209999999</v>
      </c>
      <c r="E159">
        <v>2675.5422359999998</v>
      </c>
      <c r="F159">
        <v>2675.5422359999998</v>
      </c>
      <c r="G159">
        <v>3585317</v>
      </c>
      <c r="I159" s="5"/>
    </row>
    <row r="160" spans="1:9" ht="13">
      <c r="A160" s="22">
        <v>44634</v>
      </c>
      <c r="B160">
        <v>2675.5336910000001</v>
      </c>
      <c r="C160">
        <v>2764.3571780000002</v>
      </c>
      <c r="D160">
        <v>2669.5512699999999</v>
      </c>
      <c r="E160">
        <v>2752.5451659999999</v>
      </c>
      <c r="F160">
        <v>2752.5451659999999</v>
      </c>
      <c r="G160">
        <v>1940325</v>
      </c>
      <c r="I160" s="5"/>
    </row>
    <row r="161" spans="1:9" ht="13">
      <c r="A161" s="22">
        <v>44635</v>
      </c>
      <c r="B161">
        <v>2752.5666500000002</v>
      </c>
      <c r="C161">
        <v>2821.4750979999999</v>
      </c>
      <c r="D161">
        <v>2682.5812989999999</v>
      </c>
      <c r="E161">
        <v>2789.820557</v>
      </c>
      <c r="F161">
        <v>2789.820557</v>
      </c>
      <c r="G161">
        <v>1608379</v>
      </c>
      <c r="I161" s="5"/>
    </row>
    <row r="162" spans="1:9" ht="13">
      <c r="A162" s="22">
        <v>44636</v>
      </c>
      <c r="B162">
        <v>2789.8083499999998</v>
      </c>
      <c r="C162">
        <v>2954.8103030000002</v>
      </c>
      <c r="D162">
        <v>2777.780029</v>
      </c>
      <c r="E162">
        <v>2943.084961</v>
      </c>
      <c r="F162">
        <v>2943.084961</v>
      </c>
      <c r="G162">
        <v>3718788</v>
      </c>
      <c r="I162" s="5"/>
    </row>
    <row r="163" spans="1:9" ht="13">
      <c r="A163" s="22">
        <v>44637</v>
      </c>
      <c r="B163">
        <v>2943.1447750000002</v>
      </c>
      <c r="C163">
        <v>3005.005615</v>
      </c>
      <c r="D163">
        <v>2931.6115719999998</v>
      </c>
      <c r="E163">
        <v>2995.1579590000001</v>
      </c>
      <c r="F163">
        <v>2995.1579590000001</v>
      </c>
      <c r="G163">
        <v>2502132</v>
      </c>
      <c r="I163" s="5"/>
    </row>
    <row r="164" spans="1:9" ht="13">
      <c r="A164" s="22">
        <v>44638</v>
      </c>
      <c r="B164">
        <v>2995.1523440000001</v>
      </c>
      <c r="C164">
        <v>3162.2282709999999</v>
      </c>
      <c r="D164">
        <v>2954.116211</v>
      </c>
      <c r="E164">
        <v>3135.6877439999998</v>
      </c>
      <c r="F164">
        <v>3135.6877439999998</v>
      </c>
      <c r="G164">
        <v>2115880</v>
      </c>
      <c r="I164" s="5"/>
    </row>
    <row r="165" spans="1:9" ht="13">
      <c r="A165" s="22">
        <v>44639</v>
      </c>
      <c r="B165">
        <v>3135.686768</v>
      </c>
      <c r="C165">
        <v>3170.1430660000001</v>
      </c>
      <c r="D165">
        <v>3106.6987300000001</v>
      </c>
      <c r="E165">
        <v>3134.3330080000001</v>
      </c>
      <c r="F165">
        <v>3134.3330080000001</v>
      </c>
      <c r="G165">
        <v>1014583</v>
      </c>
      <c r="I165" s="5"/>
    </row>
    <row r="166" spans="1:9" ht="13">
      <c r="A166" s="22">
        <v>44640</v>
      </c>
      <c r="B166">
        <v>3134.336182</v>
      </c>
      <c r="C166">
        <v>3144.0815429999998</v>
      </c>
      <c r="D166">
        <v>3009.8027339999999</v>
      </c>
      <c r="E166">
        <v>3047.725586</v>
      </c>
      <c r="F166">
        <v>3047.725586</v>
      </c>
      <c r="G166">
        <v>1142054</v>
      </c>
      <c r="I166" s="5"/>
    </row>
    <row r="167" spans="1:9" ht="13">
      <c r="A167" s="22">
        <v>44641</v>
      </c>
      <c r="B167">
        <v>3047.71875</v>
      </c>
      <c r="C167">
        <v>3142.702393</v>
      </c>
      <c r="D167">
        <v>3022.515625</v>
      </c>
      <c r="E167">
        <v>3086.6308589999999</v>
      </c>
      <c r="F167">
        <v>3086.6308589999999</v>
      </c>
      <c r="G167">
        <v>1471443</v>
      </c>
      <c r="I167" s="5"/>
    </row>
    <row r="168" spans="1:9" ht="13">
      <c r="A168" s="22">
        <v>44642</v>
      </c>
      <c r="B168">
        <v>3086.6049800000001</v>
      </c>
      <c r="C168">
        <v>3232.453857</v>
      </c>
      <c r="D168">
        <v>3085.4858399999998</v>
      </c>
      <c r="E168">
        <v>3163.5576169999999</v>
      </c>
      <c r="F168">
        <v>3163.5576169999999</v>
      </c>
      <c r="G168">
        <v>1625759</v>
      </c>
      <c r="I168" s="5"/>
    </row>
    <row r="169" spans="1:9" ht="13">
      <c r="A169" s="22">
        <v>44643</v>
      </c>
      <c r="B169">
        <v>3163.569336</v>
      </c>
      <c r="C169">
        <v>3227.405518</v>
      </c>
      <c r="D169">
        <v>3125.413086</v>
      </c>
      <c r="E169">
        <v>3217.6765140000002</v>
      </c>
      <c r="F169">
        <v>3217.6765140000002</v>
      </c>
      <c r="G169">
        <v>1532185</v>
      </c>
      <c r="I169" s="5"/>
    </row>
    <row r="170" spans="1:9" ht="13">
      <c r="A170" s="22">
        <v>44644</v>
      </c>
      <c r="B170">
        <v>3217.6901859999998</v>
      </c>
      <c r="C170">
        <v>3318.0061040000001</v>
      </c>
      <c r="D170">
        <v>3208.7048340000001</v>
      </c>
      <c r="E170">
        <v>3311.9643550000001</v>
      </c>
      <c r="F170">
        <v>3311.9643550000001</v>
      </c>
      <c r="G170">
        <v>1566140</v>
      </c>
      <c r="I170" s="5"/>
    </row>
    <row r="171" spans="1:9" ht="13">
      <c r="A171" s="22">
        <v>44645</v>
      </c>
      <c r="B171">
        <v>3311.961182</v>
      </c>
      <c r="C171">
        <v>3387.7504880000001</v>
      </c>
      <c r="D171">
        <v>3289.2917480000001</v>
      </c>
      <c r="E171">
        <v>3303.5446780000002</v>
      </c>
      <c r="F171">
        <v>3303.5446780000002</v>
      </c>
      <c r="G171">
        <v>1935986</v>
      </c>
      <c r="I171" s="5"/>
    </row>
    <row r="172" spans="1:9" ht="13">
      <c r="A172" s="22">
        <v>44646</v>
      </c>
      <c r="B172">
        <v>3303.5661620000001</v>
      </c>
      <c r="C172">
        <v>3348.7165530000002</v>
      </c>
      <c r="D172">
        <v>3298.4880370000001</v>
      </c>
      <c r="E172">
        <v>3344.86499</v>
      </c>
      <c r="F172">
        <v>3344.86499</v>
      </c>
      <c r="G172">
        <v>4793312</v>
      </c>
      <c r="I172" s="5"/>
    </row>
    <row r="173" spans="1:9" ht="13">
      <c r="A173" s="22">
        <v>44647</v>
      </c>
      <c r="B173">
        <v>3344.8603520000001</v>
      </c>
      <c r="C173">
        <v>3501.5053710000002</v>
      </c>
      <c r="D173">
        <v>3340.5463869999999</v>
      </c>
      <c r="E173">
        <v>3500.9526369999999</v>
      </c>
      <c r="F173">
        <v>3500.9526369999999</v>
      </c>
      <c r="G173">
        <v>1409501</v>
      </c>
      <c r="I173" s="5"/>
    </row>
    <row r="174" spans="1:9" ht="13">
      <c r="A174" s="22">
        <v>44648</v>
      </c>
      <c r="B174">
        <v>3500.998047</v>
      </c>
      <c r="C174">
        <v>3647.1279300000001</v>
      </c>
      <c r="D174">
        <v>3497.178711</v>
      </c>
      <c r="E174">
        <v>3543.2875979999999</v>
      </c>
      <c r="F174">
        <v>3543.2875979999999</v>
      </c>
      <c r="G174">
        <v>2353970</v>
      </c>
      <c r="I174" s="5"/>
    </row>
    <row r="175" spans="1:9" ht="13">
      <c r="A175" s="22">
        <v>44649</v>
      </c>
      <c r="B175">
        <v>3543.2238769999999</v>
      </c>
      <c r="C175">
        <v>3696.4221189999998</v>
      </c>
      <c r="D175">
        <v>3543.2238769999999</v>
      </c>
      <c r="E175">
        <v>3615.6311040000001</v>
      </c>
      <c r="F175">
        <v>3615.6311040000001</v>
      </c>
      <c r="G175">
        <v>3429769</v>
      </c>
      <c r="I175" s="5"/>
    </row>
    <row r="176" spans="1:9" ht="13">
      <c r="A176" s="22">
        <v>44650</v>
      </c>
      <c r="B176">
        <v>3615.6525879999999</v>
      </c>
      <c r="C176">
        <v>3659.516846</v>
      </c>
      <c r="D176">
        <v>3564.624268</v>
      </c>
      <c r="E176">
        <v>3608.608154</v>
      </c>
      <c r="F176">
        <v>3608.608154</v>
      </c>
      <c r="G176">
        <v>1100128</v>
      </c>
      <c r="I176" s="5"/>
    </row>
    <row r="177" spans="1:9" ht="13">
      <c r="A177" s="22">
        <v>44651</v>
      </c>
      <c r="B177">
        <v>3608.5895999999998</v>
      </c>
      <c r="C177">
        <v>3664.0207519999999</v>
      </c>
      <c r="D177">
        <v>3492.4577640000002</v>
      </c>
      <c r="E177">
        <v>3495.3322750000002</v>
      </c>
      <c r="F177">
        <v>3495.3322750000002</v>
      </c>
      <c r="G177">
        <v>1109811</v>
      </c>
      <c r="I177" s="5"/>
    </row>
    <row r="178" spans="1:9" ht="13">
      <c r="A178" s="22">
        <v>44652</v>
      </c>
      <c r="B178">
        <v>3495.4982909999999</v>
      </c>
      <c r="C178">
        <v>3696.6877439999998</v>
      </c>
      <c r="D178">
        <v>3437.943115</v>
      </c>
      <c r="E178">
        <v>3676.5786130000001</v>
      </c>
      <c r="F178">
        <v>3676.5786130000001</v>
      </c>
      <c r="G178">
        <v>2775266</v>
      </c>
      <c r="I178" s="5"/>
    </row>
    <row r="179" spans="1:9" ht="13">
      <c r="A179" s="22">
        <v>44653</v>
      </c>
      <c r="B179">
        <v>3676.5200199999999</v>
      </c>
      <c r="C179">
        <v>3744.736328</v>
      </c>
      <c r="D179">
        <v>3675.4384770000001</v>
      </c>
      <c r="E179">
        <v>3679.3652339999999</v>
      </c>
      <c r="F179">
        <v>3679.3652339999999</v>
      </c>
      <c r="G179">
        <v>1498598</v>
      </c>
      <c r="I179" s="5"/>
    </row>
    <row r="180" spans="1:9" ht="13">
      <c r="A180" s="22">
        <v>44654</v>
      </c>
      <c r="B180">
        <v>3679.361328</v>
      </c>
      <c r="C180">
        <v>3803.9716800000001</v>
      </c>
      <c r="D180">
        <v>3653.196289</v>
      </c>
      <c r="E180">
        <v>3758.3623050000001</v>
      </c>
      <c r="F180">
        <v>3758.3623050000001</v>
      </c>
      <c r="G180">
        <v>1450508</v>
      </c>
      <c r="I180" s="5"/>
    </row>
    <row r="181" spans="1:9" ht="13">
      <c r="A181" s="22">
        <v>44655</v>
      </c>
      <c r="B181">
        <v>3758.343018</v>
      </c>
      <c r="C181">
        <v>3761.0654300000001</v>
      </c>
      <c r="D181">
        <v>3647.780029</v>
      </c>
      <c r="E181">
        <v>3753.8540039999998</v>
      </c>
      <c r="F181">
        <v>3753.8540039999998</v>
      </c>
      <c r="G181">
        <v>839865</v>
      </c>
      <c r="I181" s="5"/>
    </row>
    <row r="182" spans="1:9" ht="13">
      <c r="A182" s="22">
        <v>44656</v>
      </c>
      <c r="B182">
        <v>3753.8410640000002</v>
      </c>
      <c r="C182">
        <v>3775.265625</v>
      </c>
      <c r="D182">
        <v>3644.1284179999998</v>
      </c>
      <c r="E182">
        <v>3644.1284179999998</v>
      </c>
      <c r="F182">
        <v>3644.1284179999998</v>
      </c>
      <c r="G182">
        <v>1026645</v>
      </c>
      <c r="I182" s="5"/>
    </row>
    <row r="183" spans="1:9" ht="13">
      <c r="A183" s="22">
        <v>44657</v>
      </c>
      <c r="B183">
        <v>3643.7707519999999</v>
      </c>
      <c r="C183">
        <v>3643.7707519999999</v>
      </c>
      <c r="D183">
        <v>3384.8596189999998</v>
      </c>
      <c r="E183">
        <v>3384.891357</v>
      </c>
      <c r="F183">
        <v>3384.891357</v>
      </c>
      <c r="G183">
        <v>2993581</v>
      </c>
      <c r="I183" s="5"/>
    </row>
    <row r="184" spans="1:9" ht="13">
      <c r="A184" s="22">
        <v>44658</v>
      </c>
      <c r="B184">
        <v>3384.8701169999999</v>
      </c>
      <c r="C184">
        <v>3475.4096679999998</v>
      </c>
      <c r="D184">
        <v>3367</v>
      </c>
      <c r="E184">
        <v>3450.2827149999998</v>
      </c>
      <c r="F184">
        <v>3450.2827149999998</v>
      </c>
      <c r="G184">
        <v>2572795</v>
      </c>
      <c r="I184" s="5"/>
    </row>
    <row r="185" spans="1:9" ht="13">
      <c r="A185" s="22">
        <v>44659</v>
      </c>
      <c r="B185">
        <v>3450.2734380000002</v>
      </c>
      <c r="C185">
        <v>3514.5834960000002</v>
      </c>
      <c r="D185">
        <v>3397.3232419999999</v>
      </c>
      <c r="E185">
        <v>3398.5610350000002</v>
      </c>
      <c r="F185">
        <v>3398.5610350000002</v>
      </c>
      <c r="G185">
        <v>1216071</v>
      </c>
      <c r="I185" s="5"/>
    </row>
    <row r="186" spans="1:9" ht="13">
      <c r="A186" s="22">
        <v>44660</v>
      </c>
      <c r="B186">
        <v>3398.6054690000001</v>
      </c>
      <c r="C186">
        <v>3475.1523440000001</v>
      </c>
      <c r="D186">
        <v>3398.6054690000001</v>
      </c>
      <c r="E186">
        <v>3475.1523440000001</v>
      </c>
      <c r="F186">
        <v>3475.1523440000001</v>
      </c>
      <c r="G186">
        <v>1511209</v>
      </c>
      <c r="I186" s="5"/>
    </row>
    <row r="187" spans="1:9" ht="13">
      <c r="A187" s="22">
        <v>44661</v>
      </c>
      <c r="B187">
        <v>3475.1528320000002</v>
      </c>
      <c r="C187">
        <v>3521.8947750000002</v>
      </c>
      <c r="D187">
        <v>3433.1347660000001</v>
      </c>
      <c r="E187">
        <v>3436.7211910000001</v>
      </c>
      <c r="F187">
        <v>3436.7211910000001</v>
      </c>
      <c r="G187">
        <v>3876730</v>
      </c>
      <c r="I187" s="5"/>
    </row>
    <row r="188" spans="1:9" ht="13">
      <c r="A188" s="22">
        <v>44662</v>
      </c>
      <c r="B188">
        <v>3436.7250979999999</v>
      </c>
      <c r="C188">
        <v>3436.7250979999999</v>
      </c>
      <c r="D188">
        <v>3163.0217290000001</v>
      </c>
      <c r="E188">
        <v>3185.6791990000002</v>
      </c>
      <c r="F188">
        <v>3185.6791990000002</v>
      </c>
      <c r="G188">
        <v>2495311</v>
      </c>
      <c r="I188" s="5"/>
    </row>
    <row r="189" spans="1:9" ht="13">
      <c r="A189" s="22">
        <v>44663</v>
      </c>
      <c r="B189">
        <v>3185.6994629999999</v>
      </c>
      <c r="C189">
        <v>3279.2739259999998</v>
      </c>
      <c r="D189">
        <v>3154.921143</v>
      </c>
      <c r="E189">
        <v>3229.2526859999998</v>
      </c>
      <c r="F189">
        <v>3229.2526859999998</v>
      </c>
      <c r="G189">
        <v>4337616</v>
      </c>
      <c r="I189" s="5"/>
    </row>
    <row r="190" spans="1:9" ht="13">
      <c r="A190" s="22">
        <v>44664</v>
      </c>
      <c r="B190">
        <v>3229.220703</v>
      </c>
      <c r="C190">
        <v>3328.2993160000001</v>
      </c>
      <c r="D190">
        <v>3212.3945309999999</v>
      </c>
      <c r="E190">
        <v>3326.7895509999998</v>
      </c>
      <c r="F190">
        <v>3326.7895509999998</v>
      </c>
      <c r="G190">
        <v>943073</v>
      </c>
      <c r="I190" s="5"/>
    </row>
    <row r="191" spans="1:9" ht="13">
      <c r="A191" s="22">
        <v>44665</v>
      </c>
      <c r="B191">
        <v>3326.7465820000002</v>
      </c>
      <c r="C191">
        <v>3344.6047359999998</v>
      </c>
      <c r="D191">
        <v>3193.7221679999998</v>
      </c>
      <c r="E191">
        <v>3222.3051759999998</v>
      </c>
      <c r="F191">
        <v>3222.3051759999998</v>
      </c>
      <c r="G191">
        <v>616933</v>
      </c>
      <c r="I191" s="5"/>
    </row>
    <row r="192" spans="1:9" ht="13">
      <c r="A192" s="22">
        <v>44666</v>
      </c>
      <c r="B192">
        <v>3222.2695309999999</v>
      </c>
      <c r="C192">
        <v>3248.4248050000001</v>
      </c>
      <c r="D192">
        <v>3206.5092770000001</v>
      </c>
      <c r="E192">
        <v>3242.8073730000001</v>
      </c>
      <c r="F192">
        <v>3242.8073730000001</v>
      </c>
      <c r="G192">
        <v>1458183</v>
      </c>
      <c r="I192" s="5"/>
    </row>
    <row r="193" spans="1:9" ht="13">
      <c r="A193" s="22">
        <v>44667</v>
      </c>
      <c r="B193">
        <v>3242.7954100000002</v>
      </c>
      <c r="C193">
        <v>3282.5839839999999</v>
      </c>
      <c r="D193">
        <v>3225.623047</v>
      </c>
      <c r="E193">
        <v>3273.2373050000001</v>
      </c>
      <c r="F193">
        <v>3273.2373050000001</v>
      </c>
      <c r="G193">
        <v>540425</v>
      </c>
      <c r="I193" s="5"/>
    </row>
    <row r="194" spans="1:9" ht="13">
      <c r="A194" s="22">
        <v>44668</v>
      </c>
      <c r="B194">
        <v>3273.2365719999998</v>
      </c>
      <c r="C194">
        <v>3276.5722660000001</v>
      </c>
      <c r="D194">
        <v>3194.568115</v>
      </c>
      <c r="E194">
        <v>3195.4389649999998</v>
      </c>
      <c r="F194">
        <v>3195.4389649999998</v>
      </c>
      <c r="G194">
        <v>1875357</v>
      </c>
      <c r="I194" s="5"/>
    </row>
    <row r="195" spans="1:9" ht="13">
      <c r="A195" s="22">
        <v>44669</v>
      </c>
      <c r="B195">
        <v>3195.4721679999998</v>
      </c>
      <c r="C195">
        <v>3262.951904</v>
      </c>
      <c r="D195">
        <v>3089.4938959999999</v>
      </c>
      <c r="E195">
        <v>3262.2302249999998</v>
      </c>
      <c r="F195">
        <v>3262.2302249999998</v>
      </c>
      <c r="G195">
        <v>2160014</v>
      </c>
      <c r="I195" s="5"/>
    </row>
    <row r="196" spans="1:9" ht="13">
      <c r="A196" s="22">
        <v>44670</v>
      </c>
      <c r="B196">
        <v>3262.2583009999998</v>
      </c>
      <c r="C196">
        <v>3329.3015140000002</v>
      </c>
      <c r="D196">
        <v>3243.0534670000002</v>
      </c>
      <c r="E196">
        <v>3314.961182</v>
      </c>
      <c r="F196">
        <v>3314.961182</v>
      </c>
      <c r="G196">
        <v>2931276</v>
      </c>
      <c r="I196" s="5"/>
    </row>
    <row r="197" spans="1:9" ht="13">
      <c r="A197" s="22">
        <v>44671</v>
      </c>
      <c r="B197">
        <v>3314.9528810000002</v>
      </c>
      <c r="C197">
        <v>3369.2775879999999</v>
      </c>
      <c r="D197">
        <v>3257.1833499999998</v>
      </c>
      <c r="E197">
        <v>3288.5576169999999</v>
      </c>
      <c r="F197">
        <v>3288.5576169999999</v>
      </c>
      <c r="G197">
        <v>589557</v>
      </c>
      <c r="I197" s="5"/>
    </row>
    <row r="198" spans="1:9" ht="13">
      <c r="A198" s="22">
        <v>44672</v>
      </c>
      <c r="B198">
        <v>3288.5598140000002</v>
      </c>
      <c r="C198">
        <v>3382.1518550000001</v>
      </c>
      <c r="D198">
        <v>3165.3720699999999</v>
      </c>
      <c r="E198">
        <v>3187.6704100000002</v>
      </c>
      <c r="F198">
        <v>3187.6704100000002</v>
      </c>
      <c r="G198">
        <v>1960834</v>
      </c>
      <c r="I198" s="5"/>
    </row>
    <row r="199" spans="1:9" ht="13">
      <c r="A199" s="22">
        <v>44673</v>
      </c>
      <c r="B199">
        <v>3187.6608890000002</v>
      </c>
      <c r="C199">
        <v>3225.7382809999999</v>
      </c>
      <c r="D199">
        <v>3153.8569339999999</v>
      </c>
      <c r="E199">
        <v>3170.4279790000001</v>
      </c>
      <c r="F199">
        <v>3170.4279790000001</v>
      </c>
      <c r="G199">
        <v>795893</v>
      </c>
      <c r="I199" s="5"/>
    </row>
    <row r="200" spans="1:9" ht="13">
      <c r="A200" s="22">
        <v>44674</v>
      </c>
      <c r="B200">
        <v>3170.4338379999999</v>
      </c>
      <c r="C200">
        <v>3171.678711</v>
      </c>
      <c r="D200">
        <v>3138.6408689999998</v>
      </c>
      <c r="E200">
        <v>3141.6848140000002</v>
      </c>
      <c r="F200">
        <v>3141.6848140000002</v>
      </c>
      <c r="G200">
        <v>147181</v>
      </c>
      <c r="I200" s="5"/>
    </row>
    <row r="201" spans="1:9" ht="13">
      <c r="A201" s="22">
        <v>44675</v>
      </c>
      <c r="B201">
        <v>3141.661865</v>
      </c>
      <c r="C201">
        <v>3157.2055660000001</v>
      </c>
      <c r="D201">
        <v>3125.6213379999999</v>
      </c>
      <c r="E201">
        <v>3126.688232</v>
      </c>
      <c r="F201">
        <v>3126.688232</v>
      </c>
      <c r="G201">
        <v>373362</v>
      </c>
      <c r="I201" s="5"/>
    </row>
    <row r="202" spans="1:9" ht="13">
      <c r="A202" s="22">
        <v>44676</v>
      </c>
      <c r="B202">
        <v>3126.6640630000002</v>
      </c>
      <c r="C202">
        <v>3219.0627439999998</v>
      </c>
      <c r="D202">
        <v>3000.6674800000001</v>
      </c>
      <c r="E202">
        <v>3217.5717770000001</v>
      </c>
      <c r="F202">
        <v>3217.5717770000001</v>
      </c>
      <c r="G202">
        <v>1287970</v>
      </c>
      <c r="I202" s="5"/>
    </row>
    <row r="203" spans="1:9" ht="13">
      <c r="A203" s="22">
        <v>44677</v>
      </c>
      <c r="B203">
        <v>3217.4738769999999</v>
      </c>
      <c r="C203">
        <v>3224.6125489999999</v>
      </c>
      <c r="D203">
        <v>2982.6611330000001</v>
      </c>
      <c r="E203">
        <v>2995.1254880000001</v>
      </c>
      <c r="F203">
        <v>2995.1254880000001</v>
      </c>
      <c r="G203">
        <v>2197842</v>
      </c>
      <c r="I203" s="5"/>
    </row>
    <row r="204" spans="1:9" ht="13">
      <c r="A204" s="22">
        <v>44678</v>
      </c>
      <c r="B204">
        <v>2995.1076659999999</v>
      </c>
      <c r="C204">
        <v>3110.6997070000002</v>
      </c>
      <c r="D204">
        <v>2995.1076659999999</v>
      </c>
      <c r="E204">
        <v>3086.5791020000001</v>
      </c>
      <c r="F204">
        <v>3086.5791020000001</v>
      </c>
      <c r="G204">
        <v>458229</v>
      </c>
      <c r="I204" s="5"/>
    </row>
    <row r="205" spans="1:9" ht="13">
      <c r="A205" s="22">
        <v>44679</v>
      </c>
      <c r="B205">
        <v>3086.6472170000002</v>
      </c>
      <c r="C205">
        <v>3173.3896479999999</v>
      </c>
      <c r="D205">
        <v>3065.7788089999999</v>
      </c>
      <c r="E205">
        <v>3137.2680660000001</v>
      </c>
      <c r="F205">
        <v>3137.2680660000001</v>
      </c>
      <c r="G205">
        <v>572499</v>
      </c>
      <c r="I205" s="5"/>
    </row>
    <row r="206" spans="1:9" ht="13">
      <c r="A206" s="22">
        <v>44680</v>
      </c>
      <c r="B206">
        <v>3137.3222660000001</v>
      </c>
      <c r="C206">
        <v>3141.3911130000001</v>
      </c>
      <c r="D206">
        <v>2976.0051269999999</v>
      </c>
      <c r="E206">
        <v>3003.4248050000001</v>
      </c>
      <c r="F206">
        <v>3003.4248050000001</v>
      </c>
      <c r="G206">
        <v>368941</v>
      </c>
      <c r="I206" s="5"/>
    </row>
    <row r="207" spans="1:9" ht="13">
      <c r="A207" s="22">
        <v>44681</v>
      </c>
      <c r="B207">
        <v>3003.3854980000001</v>
      </c>
      <c r="C207">
        <v>3033.9267580000001</v>
      </c>
      <c r="D207">
        <v>2916.4794919999999</v>
      </c>
      <c r="E207">
        <v>2917.7145999999998</v>
      </c>
      <c r="F207">
        <v>2917.7145999999998</v>
      </c>
      <c r="G207">
        <v>495987</v>
      </c>
      <c r="I207" s="5"/>
    </row>
    <row r="208" spans="1:9" ht="13">
      <c r="A208" s="22">
        <v>44682</v>
      </c>
      <c r="B208">
        <v>2917.6625979999999</v>
      </c>
      <c r="C208">
        <v>3032.0217290000001</v>
      </c>
      <c r="D208">
        <v>2915.2607419999999</v>
      </c>
      <c r="E208">
        <v>3025.0297850000002</v>
      </c>
      <c r="F208">
        <v>3025.0297850000002</v>
      </c>
      <c r="G208">
        <v>497379</v>
      </c>
      <c r="I208" s="5"/>
    </row>
    <row r="209" spans="1:9" ht="13">
      <c r="A209" s="22">
        <v>44683</v>
      </c>
      <c r="B209">
        <v>3025.0090329999998</v>
      </c>
      <c r="C209">
        <v>3063.6040039999998</v>
      </c>
      <c r="D209">
        <v>2989.6545409999999</v>
      </c>
      <c r="E209">
        <v>3056.514404</v>
      </c>
      <c r="F209">
        <v>3056.514404</v>
      </c>
      <c r="G209">
        <v>375296</v>
      </c>
      <c r="I209" s="5"/>
    </row>
    <row r="210" spans="1:9" ht="13">
      <c r="A210" s="22">
        <v>44684</v>
      </c>
      <c r="B210">
        <v>3056.6218260000001</v>
      </c>
      <c r="C210">
        <v>3056.6218260000001</v>
      </c>
      <c r="D210">
        <v>2958.1320799999999</v>
      </c>
      <c r="E210">
        <v>2976.9499510000001</v>
      </c>
      <c r="F210">
        <v>2976.9499510000001</v>
      </c>
      <c r="G210">
        <v>764264</v>
      </c>
      <c r="I210" s="5"/>
    </row>
    <row r="211" spans="1:9" ht="13">
      <c r="A211" s="22">
        <v>44685</v>
      </c>
      <c r="B211">
        <v>2976.9545899999998</v>
      </c>
      <c r="C211">
        <v>3156.1760250000002</v>
      </c>
      <c r="D211">
        <v>2974.4099120000001</v>
      </c>
      <c r="E211">
        <v>3140.4072270000001</v>
      </c>
      <c r="F211">
        <v>3140.4072270000001</v>
      </c>
      <c r="G211">
        <v>562571</v>
      </c>
      <c r="I211" s="5"/>
    </row>
    <row r="212" spans="1:9" ht="13">
      <c r="A212" s="22">
        <v>44686</v>
      </c>
      <c r="B212">
        <v>3140.3955080000001</v>
      </c>
      <c r="C212">
        <v>3155.8940429999998</v>
      </c>
      <c r="D212">
        <v>2897.4406739999999</v>
      </c>
      <c r="E212">
        <v>2935.530029</v>
      </c>
      <c r="F212">
        <v>2935.530029</v>
      </c>
      <c r="G212">
        <v>3154374</v>
      </c>
      <c r="I212" s="5"/>
    </row>
    <row r="213" spans="1:9" ht="13">
      <c r="A213" s="22">
        <v>44687</v>
      </c>
      <c r="B213">
        <v>2935.5334469999998</v>
      </c>
      <c r="C213">
        <v>2944.4208979999999</v>
      </c>
      <c r="D213">
        <v>2836.4809570000002</v>
      </c>
      <c r="E213">
        <v>2881.218018</v>
      </c>
      <c r="F213">
        <v>2881.218018</v>
      </c>
      <c r="G213">
        <v>421628</v>
      </c>
      <c r="I213" s="5"/>
    </row>
    <row r="214" spans="1:9" ht="13">
      <c r="A214" s="22">
        <v>44688</v>
      </c>
      <c r="B214">
        <v>2881.202393</v>
      </c>
      <c r="C214">
        <v>2881.202393</v>
      </c>
      <c r="D214">
        <v>2779.8881839999999</v>
      </c>
      <c r="E214">
        <v>2823.0358890000002</v>
      </c>
      <c r="F214">
        <v>2823.0358890000002</v>
      </c>
      <c r="G214">
        <v>3104927</v>
      </c>
      <c r="I214" s="5"/>
    </row>
    <row r="215" spans="1:9" ht="13">
      <c r="A215" s="22">
        <v>44689</v>
      </c>
      <c r="B215">
        <v>2823.0285640000002</v>
      </c>
      <c r="C215">
        <v>2823.0285640000002</v>
      </c>
      <c r="D215">
        <v>2661.0295409999999</v>
      </c>
      <c r="E215">
        <v>2680.7272950000001</v>
      </c>
      <c r="F215">
        <v>2680.7272950000001</v>
      </c>
      <c r="G215">
        <v>3056322</v>
      </c>
      <c r="I215" s="5"/>
    </row>
    <row r="216" spans="1:9" ht="13">
      <c r="A216" s="22">
        <v>44690</v>
      </c>
      <c r="B216">
        <v>2680.709961</v>
      </c>
      <c r="C216">
        <v>2690.2822270000001</v>
      </c>
      <c r="D216">
        <v>2380.3054200000001</v>
      </c>
      <c r="E216">
        <v>2397.1333009999998</v>
      </c>
      <c r="F216">
        <v>2397.1333009999998</v>
      </c>
      <c r="G216">
        <v>3232851</v>
      </c>
      <c r="I216" s="5"/>
    </row>
    <row r="217" spans="1:9" ht="13">
      <c r="A217" s="22">
        <v>44691</v>
      </c>
      <c r="B217">
        <v>2397.188232</v>
      </c>
      <c r="C217">
        <v>2605.7067870000001</v>
      </c>
      <c r="D217">
        <v>2351.7993160000001</v>
      </c>
      <c r="E217">
        <v>2490.661865</v>
      </c>
      <c r="F217">
        <v>2490.661865</v>
      </c>
      <c r="G217">
        <v>1108406</v>
      </c>
      <c r="I217" s="5"/>
    </row>
    <row r="218" spans="1:9" ht="13">
      <c r="A218" s="22">
        <v>44692</v>
      </c>
      <c r="B218">
        <v>2490.6567380000001</v>
      </c>
      <c r="C218">
        <v>2587.9221189999998</v>
      </c>
      <c r="D218">
        <v>2142.7495119999999</v>
      </c>
      <c r="E218">
        <v>2205.296143</v>
      </c>
      <c r="F218">
        <v>2205.296143</v>
      </c>
      <c r="G218">
        <v>5252823</v>
      </c>
      <c r="I218" s="5"/>
    </row>
    <row r="219" spans="1:9" ht="13">
      <c r="A219" s="22">
        <v>44693</v>
      </c>
      <c r="B219">
        <v>2205.3127439999998</v>
      </c>
      <c r="C219">
        <v>2290.4350589999999</v>
      </c>
      <c r="D219">
        <v>1755.3393550000001</v>
      </c>
      <c r="E219">
        <v>2069.4089359999998</v>
      </c>
      <c r="F219">
        <v>2069.4089359999998</v>
      </c>
      <c r="G219">
        <v>3713342</v>
      </c>
      <c r="I219" s="5"/>
    </row>
    <row r="220" spans="1:9" ht="13">
      <c r="A220" s="22">
        <v>44694</v>
      </c>
      <c r="B220">
        <v>2069.3330080000001</v>
      </c>
      <c r="C220">
        <v>2219.5825199999999</v>
      </c>
      <c r="D220">
        <v>2046.555908</v>
      </c>
      <c r="E220">
        <v>2103.8076169999999</v>
      </c>
      <c r="F220">
        <v>2103.8076169999999</v>
      </c>
      <c r="G220">
        <v>388838</v>
      </c>
      <c r="I220" s="5"/>
    </row>
    <row r="221" spans="1:9" ht="13">
      <c r="A221" s="22">
        <v>44695</v>
      </c>
      <c r="B221">
        <v>2103.7768550000001</v>
      </c>
      <c r="C221">
        <v>2156.3151859999998</v>
      </c>
      <c r="D221">
        <v>2049.1442870000001</v>
      </c>
      <c r="E221">
        <v>2156.3151859999998</v>
      </c>
      <c r="F221">
        <v>2156.3151859999998</v>
      </c>
      <c r="G221">
        <v>1078488</v>
      </c>
      <c r="I221" s="5"/>
    </row>
    <row r="222" spans="1:9" ht="13">
      <c r="A222" s="22">
        <v>44696</v>
      </c>
      <c r="B222">
        <v>2156.3098140000002</v>
      </c>
      <c r="C222">
        <v>2266.6259770000001</v>
      </c>
      <c r="D222">
        <v>2103.5207519999999</v>
      </c>
      <c r="E222">
        <v>2262.3964839999999</v>
      </c>
      <c r="F222">
        <v>2262.3964839999999</v>
      </c>
      <c r="G222">
        <v>1194091</v>
      </c>
      <c r="I222" s="5"/>
    </row>
    <row r="223" spans="1:9" ht="13">
      <c r="A223" s="22">
        <v>44697</v>
      </c>
      <c r="B223">
        <v>2262.376953</v>
      </c>
      <c r="C223">
        <v>2262.376953</v>
      </c>
      <c r="D223">
        <v>2092.7797850000002</v>
      </c>
      <c r="E223">
        <v>2134.5593260000001</v>
      </c>
      <c r="F223">
        <v>2134.5593260000001</v>
      </c>
      <c r="G223">
        <v>206848</v>
      </c>
      <c r="I223" s="5"/>
    </row>
    <row r="224" spans="1:9" ht="13">
      <c r="A224" s="22">
        <v>44698</v>
      </c>
      <c r="B224">
        <v>2134.5566410000001</v>
      </c>
      <c r="C224">
        <v>2229.38501</v>
      </c>
      <c r="D224">
        <v>2122.107422</v>
      </c>
      <c r="E224">
        <v>2208.2192380000001</v>
      </c>
      <c r="F224">
        <v>2208.2192380000001</v>
      </c>
      <c r="G224">
        <v>3419004</v>
      </c>
      <c r="I224" s="5"/>
    </row>
    <row r="225" spans="1:9" ht="13">
      <c r="A225" s="22">
        <v>44699</v>
      </c>
      <c r="B225">
        <v>2208.1403810000002</v>
      </c>
      <c r="C225">
        <v>2216.69751</v>
      </c>
      <c r="D225">
        <v>2020.7901609999999</v>
      </c>
      <c r="E225">
        <v>2020.9453129999999</v>
      </c>
      <c r="F225">
        <v>2020.9453129999999</v>
      </c>
      <c r="G225">
        <v>2685913</v>
      </c>
      <c r="I225" s="5"/>
    </row>
    <row r="226" spans="1:9" ht="13">
      <c r="A226" s="22">
        <v>44700</v>
      </c>
      <c r="B226">
        <v>2020.943115</v>
      </c>
      <c r="C226">
        <v>2138.0991210000002</v>
      </c>
      <c r="D226">
        <v>2008.922241</v>
      </c>
      <c r="E226">
        <v>2131.248047</v>
      </c>
      <c r="F226">
        <v>2131.248047</v>
      </c>
      <c r="G226">
        <v>2138907</v>
      </c>
      <c r="I226" s="5"/>
    </row>
    <row r="227" spans="1:9" ht="13">
      <c r="A227" s="22">
        <v>44701</v>
      </c>
      <c r="B227">
        <v>2131.265625</v>
      </c>
      <c r="C227">
        <v>2165.8388669999999</v>
      </c>
      <c r="D227">
        <v>2034.950317</v>
      </c>
      <c r="E227">
        <v>2072.5515140000002</v>
      </c>
      <c r="F227">
        <v>2072.5515140000002</v>
      </c>
      <c r="G227">
        <v>237078</v>
      </c>
      <c r="I227" s="5"/>
    </row>
    <row r="228" spans="1:9" ht="13">
      <c r="A228" s="22">
        <v>44702</v>
      </c>
      <c r="B228">
        <v>2072.5871579999998</v>
      </c>
      <c r="C228">
        <v>2088.266846</v>
      </c>
      <c r="D228">
        <v>2045.219482</v>
      </c>
      <c r="E228">
        <v>2064.2661130000001</v>
      </c>
      <c r="F228">
        <v>2064.2661130000001</v>
      </c>
      <c r="G228">
        <v>969115</v>
      </c>
      <c r="I228" s="5"/>
    </row>
    <row r="229" spans="1:9" ht="13">
      <c r="A229" s="22">
        <v>44703</v>
      </c>
      <c r="B229">
        <v>2064.2661130000001</v>
      </c>
      <c r="C229">
        <v>2143.1599120000001</v>
      </c>
      <c r="D229">
        <v>2058.9245609999998</v>
      </c>
      <c r="E229">
        <v>2143.1547850000002</v>
      </c>
      <c r="F229">
        <v>2143.1547850000002</v>
      </c>
      <c r="G229">
        <v>187211</v>
      </c>
      <c r="I229" s="5"/>
    </row>
    <row r="230" spans="1:9" ht="13">
      <c r="A230" s="22">
        <v>44704</v>
      </c>
      <c r="B230">
        <v>2143.1525879999999</v>
      </c>
      <c r="C230">
        <v>2183.8271479999999</v>
      </c>
      <c r="D230">
        <v>2065.05249</v>
      </c>
      <c r="E230">
        <v>2071.8967290000001</v>
      </c>
      <c r="F230">
        <v>2071.8967290000001</v>
      </c>
      <c r="G230">
        <v>3282535</v>
      </c>
      <c r="I230" s="5"/>
    </row>
    <row r="231" spans="1:9" ht="13">
      <c r="A231" s="22">
        <v>44705</v>
      </c>
      <c r="B231">
        <v>2071.8933109999998</v>
      </c>
      <c r="C231">
        <v>2086.6489259999998</v>
      </c>
      <c r="D231">
        <v>2014.6911620000001</v>
      </c>
      <c r="E231">
        <v>2079.6967770000001</v>
      </c>
      <c r="F231">
        <v>2079.6967770000001</v>
      </c>
      <c r="G231">
        <v>73092</v>
      </c>
      <c r="I231" s="5"/>
    </row>
    <row r="232" spans="1:9" ht="13">
      <c r="A232" s="22">
        <v>44706</v>
      </c>
      <c r="B232">
        <v>2079.6987300000001</v>
      </c>
      <c r="C232">
        <v>2114.1198730000001</v>
      </c>
      <c r="D232">
        <v>2037.375366</v>
      </c>
      <c r="E232">
        <v>2040.2775879999999</v>
      </c>
      <c r="F232">
        <v>2040.2775879999999</v>
      </c>
      <c r="G232">
        <v>497214</v>
      </c>
      <c r="I232" s="5"/>
    </row>
    <row r="233" spans="1:9" ht="13">
      <c r="A233" s="22">
        <v>44707</v>
      </c>
      <c r="B233">
        <v>2040.2742920000001</v>
      </c>
      <c r="C233">
        <v>2054.655518</v>
      </c>
      <c r="D233">
        <v>1842.3673100000001</v>
      </c>
      <c r="E233">
        <v>1894.6408690000001</v>
      </c>
      <c r="F233">
        <v>1894.6408690000001</v>
      </c>
      <c r="G233">
        <v>523449</v>
      </c>
      <c r="I233" s="5"/>
    </row>
    <row r="234" spans="1:9" ht="13">
      <c r="A234" s="22">
        <v>44708</v>
      </c>
      <c r="B234">
        <v>1894.639404</v>
      </c>
      <c r="C234">
        <v>1900.931519</v>
      </c>
      <c r="D234">
        <v>1797.7326660000001</v>
      </c>
      <c r="E234">
        <v>1800.844971</v>
      </c>
      <c r="F234">
        <v>1800.844971</v>
      </c>
      <c r="G234">
        <v>463903</v>
      </c>
      <c r="I234" s="5"/>
    </row>
    <row r="235" spans="1:9" ht="13">
      <c r="A235" s="22">
        <v>44709</v>
      </c>
      <c r="B235">
        <v>1800.8450929999999</v>
      </c>
      <c r="C235">
        <v>1837.705322</v>
      </c>
      <c r="D235">
        <v>1800.8450929999999</v>
      </c>
      <c r="E235">
        <v>1837.705322</v>
      </c>
      <c r="F235">
        <v>1837.705322</v>
      </c>
      <c r="G235">
        <v>378706</v>
      </c>
      <c r="I235" s="5"/>
    </row>
    <row r="236" spans="1:9" ht="13">
      <c r="A236" s="22">
        <v>44710</v>
      </c>
      <c r="B236">
        <v>1884.677856</v>
      </c>
      <c r="C236">
        <v>1910.0520019999999</v>
      </c>
      <c r="D236">
        <v>1851.264893</v>
      </c>
      <c r="E236">
        <v>1904.4086910000001</v>
      </c>
      <c r="F236">
        <v>1904.4086910000001</v>
      </c>
      <c r="G236">
        <v>339145</v>
      </c>
      <c r="I236" s="5"/>
    </row>
    <row r="237" spans="1:9" ht="13">
      <c r="A237" s="22">
        <v>44711</v>
      </c>
      <c r="B237">
        <v>1904.4079589999999</v>
      </c>
      <c r="C237">
        <v>2106.1127929999998</v>
      </c>
      <c r="D237">
        <v>1897.661255</v>
      </c>
      <c r="E237">
        <v>2095.3374020000001</v>
      </c>
      <c r="F237">
        <v>2095.3374020000001</v>
      </c>
      <c r="G237">
        <v>74424</v>
      </c>
      <c r="I237" s="5"/>
    </row>
    <row r="238" spans="1:9" ht="13">
      <c r="A238" s="22">
        <v>44712</v>
      </c>
      <c r="B238">
        <v>2095.3354490000002</v>
      </c>
      <c r="C238">
        <v>2102.1496579999998</v>
      </c>
      <c r="D238">
        <v>2034.469116</v>
      </c>
      <c r="E238">
        <v>2048.0090329999998</v>
      </c>
      <c r="F238">
        <v>2048.0090329999998</v>
      </c>
      <c r="G238">
        <v>139409</v>
      </c>
      <c r="I238" s="5"/>
    </row>
    <row r="239" spans="1:9" ht="13">
      <c r="A239" s="22">
        <v>44713</v>
      </c>
      <c r="B239">
        <v>2048.0053710000002</v>
      </c>
      <c r="C239">
        <v>2065.658203</v>
      </c>
      <c r="D239">
        <v>1871.467163</v>
      </c>
      <c r="E239">
        <v>1925.416504</v>
      </c>
      <c r="F239">
        <v>1925.416504</v>
      </c>
      <c r="G239">
        <v>295099</v>
      </c>
      <c r="I239" s="5"/>
    </row>
    <row r="240" spans="1:9" ht="13">
      <c r="A240" s="22">
        <v>44714</v>
      </c>
      <c r="B240">
        <v>1925.380371</v>
      </c>
      <c r="C240">
        <v>1938.8073730000001</v>
      </c>
      <c r="D240">
        <v>1885.606323</v>
      </c>
      <c r="E240">
        <v>1931.6129149999999</v>
      </c>
      <c r="F240">
        <v>1931.6129149999999</v>
      </c>
      <c r="G240">
        <v>412020</v>
      </c>
      <c r="I240" s="5"/>
    </row>
    <row r="241" spans="1:9" ht="13">
      <c r="A241" s="22">
        <v>44715</v>
      </c>
      <c r="B241">
        <v>1931.6126710000001</v>
      </c>
      <c r="C241">
        <v>1931.8110349999999</v>
      </c>
      <c r="D241">
        <v>1833.8114009999999</v>
      </c>
      <c r="E241">
        <v>1865.511841</v>
      </c>
      <c r="F241">
        <v>1865.511841</v>
      </c>
      <c r="G241">
        <v>70516</v>
      </c>
      <c r="I241" s="5"/>
    </row>
    <row r="242" spans="1:9" ht="13">
      <c r="A242" s="22">
        <v>44716</v>
      </c>
      <c r="B242">
        <v>1865.5089109999999</v>
      </c>
      <c r="C242">
        <v>1906.462524</v>
      </c>
      <c r="D242">
        <v>1841.6333010000001</v>
      </c>
      <c r="E242">
        <v>1891.972168</v>
      </c>
      <c r="F242">
        <v>1891.972168</v>
      </c>
      <c r="G242">
        <v>15843</v>
      </c>
      <c r="I242" s="5"/>
    </row>
    <row r="243" spans="1:9" ht="13">
      <c r="A243" s="22">
        <v>44717</v>
      </c>
      <c r="B243">
        <v>1891.9697269999999</v>
      </c>
      <c r="C243">
        <v>1915.4916989999999</v>
      </c>
      <c r="D243">
        <v>1870.2495120000001</v>
      </c>
      <c r="E243">
        <v>1900.633423</v>
      </c>
      <c r="F243">
        <v>1900.633423</v>
      </c>
      <c r="G243">
        <v>21713</v>
      </c>
      <c r="I243" s="5"/>
    </row>
    <row r="244" spans="1:9" ht="13">
      <c r="A244" s="22">
        <v>44718</v>
      </c>
      <c r="B244">
        <v>1900.6235349999999</v>
      </c>
      <c r="C244">
        <v>2011.6723629999999</v>
      </c>
      <c r="D244">
        <v>1900.291138</v>
      </c>
      <c r="E244">
        <v>1952.7304690000001</v>
      </c>
      <c r="F244">
        <v>1952.7304690000001</v>
      </c>
      <c r="G244">
        <v>69442</v>
      </c>
      <c r="I244" s="5"/>
    </row>
    <row r="245" spans="1:9" ht="13">
      <c r="A245" s="22">
        <v>44719</v>
      </c>
      <c r="B245">
        <v>1952.7358400000001</v>
      </c>
      <c r="C245">
        <v>1952.8652340000001</v>
      </c>
      <c r="D245">
        <v>1811.669922</v>
      </c>
      <c r="E245">
        <v>1920.1549070000001</v>
      </c>
      <c r="F245">
        <v>1920.1549070000001</v>
      </c>
      <c r="G245">
        <v>237798</v>
      </c>
      <c r="I245" s="5"/>
    </row>
    <row r="246" spans="1:9" ht="13">
      <c r="A246" s="22">
        <v>44720</v>
      </c>
      <c r="B246">
        <v>1920.151245</v>
      </c>
      <c r="C246">
        <v>1926.3625489999999</v>
      </c>
      <c r="D246">
        <v>1863.9702150000001</v>
      </c>
      <c r="E246">
        <v>1878.724731</v>
      </c>
      <c r="F246">
        <v>1878.724731</v>
      </c>
      <c r="G246">
        <v>502214</v>
      </c>
      <c r="I246" s="5"/>
    </row>
    <row r="247" spans="1:9" ht="13">
      <c r="A247" s="22">
        <v>44721</v>
      </c>
      <c r="B247">
        <v>1879.3367920000001</v>
      </c>
      <c r="C247">
        <v>1912.0043949999999</v>
      </c>
      <c r="D247">
        <v>1852.330322</v>
      </c>
      <c r="E247">
        <v>1852.799927</v>
      </c>
      <c r="F247">
        <v>1852.799927</v>
      </c>
      <c r="G247">
        <v>62295</v>
      </c>
      <c r="I247" s="5"/>
    </row>
    <row r="248" spans="1:9" ht="13">
      <c r="A248" s="22">
        <v>44722</v>
      </c>
      <c r="B248">
        <v>1852.7985839999999</v>
      </c>
      <c r="C248">
        <v>1879.2326660000001</v>
      </c>
      <c r="D248">
        <v>1684.1091309999999</v>
      </c>
      <c r="E248">
        <v>1684.2817379999999</v>
      </c>
      <c r="F248">
        <v>1684.2817379999999</v>
      </c>
      <c r="G248">
        <v>802908</v>
      </c>
      <c r="I248" s="5"/>
    </row>
    <row r="249" spans="1:9" ht="13">
      <c r="A249" s="22">
        <v>44723</v>
      </c>
      <c r="B249">
        <v>1684.283447</v>
      </c>
      <c r="C249">
        <v>1718.720337</v>
      </c>
      <c r="D249">
        <v>1550.6727289999999</v>
      </c>
      <c r="E249">
        <v>1581.9094239999999</v>
      </c>
      <c r="F249">
        <v>1581.9094239999999</v>
      </c>
      <c r="G249">
        <v>2513521</v>
      </c>
      <c r="I249" s="5"/>
    </row>
    <row r="250" spans="1:9" ht="13">
      <c r="A250" s="22">
        <v>44724</v>
      </c>
      <c r="B250">
        <v>1581.907837</v>
      </c>
      <c r="C250">
        <v>1591.4384769999999</v>
      </c>
      <c r="D250">
        <v>1478.915405</v>
      </c>
      <c r="E250">
        <v>1495.3946530000001</v>
      </c>
      <c r="F250">
        <v>1495.3946530000001</v>
      </c>
      <c r="G250">
        <v>671749</v>
      </c>
      <c r="I250" s="5"/>
    </row>
    <row r="251" spans="1:9" ht="13">
      <c r="A251" s="22">
        <v>44725</v>
      </c>
      <c r="B251">
        <v>1495.415405</v>
      </c>
      <c r="C251">
        <v>1496.1080320000001</v>
      </c>
      <c r="D251">
        <v>1161.378784</v>
      </c>
      <c r="E251">
        <v>1243.3912350000001</v>
      </c>
      <c r="F251">
        <v>1243.3912350000001</v>
      </c>
      <c r="G251">
        <v>4835328</v>
      </c>
      <c r="I251" s="5"/>
    </row>
    <row r="252" spans="1:9" ht="13">
      <c r="A252" s="22">
        <v>44726</v>
      </c>
      <c r="B252">
        <v>1243.391357</v>
      </c>
      <c r="C252">
        <v>1274.1876219999999</v>
      </c>
      <c r="D252">
        <v>1115.223755</v>
      </c>
      <c r="E252">
        <v>1240.6351320000001</v>
      </c>
      <c r="F252">
        <v>1240.6351320000001</v>
      </c>
      <c r="G252">
        <v>1991814</v>
      </c>
      <c r="I252" s="5"/>
    </row>
    <row r="253" spans="1:9" ht="13">
      <c r="A253" s="22">
        <v>44727</v>
      </c>
      <c r="B253">
        <v>1240.6304929999999</v>
      </c>
      <c r="C253">
        <v>1249.037842</v>
      </c>
      <c r="D253">
        <v>1032.5303960000001</v>
      </c>
      <c r="E253">
        <v>1240.3055420000001</v>
      </c>
      <c r="F253">
        <v>1240.3055420000001</v>
      </c>
      <c r="G253">
        <v>2419704</v>
      </c>
      <c r="I253" s="5"/>
    </row>
    <row r="254" spans="1:9" ht="13">
      <c r="A254" s="22">
        <v>44728</v>
      </c>
      <c r="B254">
        <v>1240.319092</v>
      </c>
      <c r="C254">
        <v>1263.7326660000001</v>
      </c>
      <c r="D254">
        <v>1072.773682</v>
      </c>
      <c r="E254">
        <v>1076.805664</v>
      </c>
      <c r="F254">
        <v>1076.805664</v>
      </c>
      <c r="G254">
        <v>718054</v>
      </c>
      <c r="I254" s="5"/>
    </row>
    <row r="255" spans="1:9" ht="13">
      <c r="A255" s="22">
        <v>44729</v>
      </c>
      <c r="B255">
        <v>1076.8088379999999</v>
      </c>
      <c r="C255">
        <v>1119.6843260000001</v>
      </c>
      <c r="D255">
        <v>1068.0787350000001</v>
      </c>
      <c r="E255">
        <v>1094.0329589999999</v>
      </c>
      <c r="F255">
        <v>1094.0329589999999</v>
      </c>
      <c r="G255">
        <v>1003638</v>
      </c>
      <c r="I255" s="5"/>
    </row>
    <row r="256" spans="1:9" ht="13">
      <c r="A256" s="22">
        <v>44730</v>
      </c>
      <c r="B256">
        <v>1094.0295410000001</v>
      </c>
      <c r="C256">
        <v>1102.205811</v>
      </c>
      <c r="D256">
        <v>894.29260299999999</v>
      </c>
      <c r="E256">
        <v>999.27551300000005</v>
      </c>
      <c r="F256">
        <v>999.27551300000005</v>
      </c>
      <c r="G256">
        <v>2338232</v>
      </c>
      <c r="I256" s="5"/>
    </row>
    <row r="257" spans="1:9" ht="13">
      <c r="A257" s="22">
        <v>44731</v>
      </c>
      <c r="B257">
        <v>999.27520800000002</v>
      </c>
      <c r="C257">
        <v>1161.664673</v>
      </c>
      <c r="D257">
        <v>948.01342799999998</v>
      </c>
      <c r="E257">
        <v>1133.5561520000001</v>
      </c>
      <c r="F257">
        <v>1133.5561520000001</v>
      </c>
      <c r="G257">
        <v>3846365</v>
      </c>
      <c r="I257" s="5"/>
    </row>
    <row r="258" spans="1:9" ht="13">
      <c r="A258" s="22">
        <v>44732</v>
      </c>
      <c r="B258">
        <v>1133.5584719999999</v>
      </c>
      <c r="C258">
        <v>1174.4726559999999</v>
      </c>
      <c r="D258">
        <v>1072.6728519999999</v>
      </c>
      <c r="E258">
        <v>1142.745361</v>
      </c>
      <c r="F258">
        <v>1142.745361</v>
      </c>
      <c r="G258">
        <v>112609</v>
      </c>
      <c r="I258" s="5"/>
    </row>
    <row r="259" spans="1:9" ht="13">
      <c r="A259" s="22">
        <v>44733</v>
      </c>
      <c r="B259">
        <v>1142.7170410000001</v>
      </c>
      <c r="C259">
        <v>1206.0333250000001</v>
      </c>
      <c r="D259">
        <v>1125.5844729999999</v>
      </c>
      <c r="E259">
        <v>1145.2910159999999</v>
      </c>
      <c r="F259">
        <v>1145.2910159999999</v>
      </c>
      <c r="G259">
        <v>1583305</v>
      </c>
      <c r="I259" s="5"/>
    </row>
    <row r="260" spans="1:9" ht="13">
      <c r="A260" s="22">
        <v>44734</v>
      </c>
      <c r="B260">
        <v>1144.6416019999999</v>
      </c>
      <c r="C260">
        <v>1145.2298579999999</v>
      </c>
      <c r="D260">
        <v>1064.7392580000001</v>
      </c>
      <c r="E260">
        <v>1072.0185550000001</v>
      </c>
      <c r="F260">
        <v>1072.0185550000001</v>
      </c>
      <c r="G260">
        <v>257839</v>
      </c>
      <c r="I260" s="5"/>
    </row>
    <row r="261" spans="1:9" ht="13">
      <c r="A261" s="22">
        <v>44735</v>
      </c>
      <c r="B261">
        <v>1072.017822</v>
      </c>
      <c r="C261">
        <v>1174.2202150000001</v>
      </c>
      <c r="D261">
        <v>1070.5943600000001</v>
      </c>
      <c r="E261">
        <v>1172.415283</v>
      </c>
      <c r="F261">
        <v>1172.415283</v>
      </c>
      <c r="G261">
        <v>1211983</v>
      </c>
      <c r="I261" s="5"/>
    </row>
    <row r="262" spans="1:9" ht="13">
      <c r="A262" s="22">
        <v>44736</v>
      </c>
      <c r="B262">
        <v>1172.4542240000001</v>
      </c>
      <c r="C262">
        <v>1278.1823730000001</v>
      </c>
      <c r="D262">
        <v>1171.4726559999999</v>
      </c>
      <c r="E262">
        <v>1268.4304199999999</v>
      </c>
      <c r="F262">
        <v>1268.4304199999999</v>
      </c>
      <c r="G262">
        <v>3010922</v>
      </c>
      <c r="I262" s="5"/>
    </row>
    <row r="263" spans="1:9" ht="13">
      <c r="A263" s="22">
        <v>44737</v>
      </c>
      <c r="B263">
        <v>1268.4388429999999</v>
      </c>
      <c r="C263">
        <v>1295.8051760000001</v>
      </c>
      <c r="D263">
        <v>1229.9171140000001</v>
      </c>
      <c r="E263">
        <v>1290.9185789999999</v>
      </c>
      <c r="F263">
        <v>1290.9185789999999</v>
      </c>
      <c r="G263">
        <v>633562</v>
      </c>
      <c r="I263" s="5"/>
    </row>
    <row r="264" spans="1:9" ht="13">
      <c r="A264" s="22">
        <v>44738</v>
      </c>
      <c r="B264">
        <v>1290.915405</v>
      </c>
      <c r="C264">
        <v>1319.7611079999999</v>
      </c>
      <c r="D264">
        <v>1247.0914310000001</v>
      </c>
      <c r="E264">
        <v>1247.1010739999999</v>
      </c>
      <c r="F264">
        <v>1247.1010739999999</v>
      </c>
      <c r="G264">
        <v>156026</v>
      </c>
      <c r="I264" s="5"/>
    </row>
    <row r="265" spans="1:9" ht="13">
      <c r="A265" s="22">
        <v>44739</v>
      </c>
      <c r="B265">
        <v>1247.088501</v>
      </c>
      <c r="C265">
        <v>1280.771851</v>
      </c>
      <c r="D265">
        <v>1227.587524</v>
      </c>
      <c r="E265">
        <v>1238.8813479999999</v>
      </c>
      <c r="F265">
        <v>1238.8813479999999</v>
      </c>
      <c r="G265">
        <v>251687</v>
      </c>
      <c r="I265" s="5"/>
    </row>
    <row r="266" spans="1:9" ht="13">
      <c r="A266" s="22">
        <v>44740</v>
      </c>
      <c r="B266">
        <v>1238.8763429999999</v>
      </c>
      <c r="C266">
        <v>1276.724976</v>
      </c>
      <c r="D266">
        <v>1182.232544</v>
      </c>
      <c r="E266">
        <v>1182.64978</v>
      </c>
      <c r="F266">
        <v>1182.64978</v>
      </c>
      <c r="G266">
        <v>446499</v>
      </c>
      <c r="I266" s="5"/>
    </row>
    <row r="267" spans="1:9" ht="13">
      <c r="A267" s="22">
        <v>44741</v>
      </c>
      <c r="B267">
        <v>1182.64978</v>
      </c>
      <c r="C267">
        <v>1192.187866</v>
      </c>
      <c r="D267">
        <v>1127.1857910000001</v>
      </c>
      <c r="E267">
        <v>1132.354004</v>
      </c>
      <c r="F267">
        <v>1132.354004</v>
      </c>
      <c r="G267">
        <v>2166953</v>
      </c>
      <c r="I267" s="5"/>
    </row>
    <row r="268" spans="1:9" ht="13">
      <c r="A268" s="22">
        <v>44742</v>
      </c>
      <c r="B268">
        <v>1132.3292240000001</v>
      </c>
      <c r="C268">
        <v>1138.240967</v>
      </c>
      <c r="D268">
        <v>1042.4300539999999</v>
      </c>
      <c r="E268">
        <v>1105.1739500000001</v>
      </c>
      <c r="F268">
        <v>1105.1739500000001</v>
      </c>
      <c r="G268">
        <v>170184</v>
      </c>
      <c r="I268" s="5"/>
    </row>
    <row r="269" spans="1:9" ht="13">
      <c r="A269" s="22">
        <v>44743</v>
      </c>
      <c r="B269">
        <v>1105.184692</v>
      </c>
      <c r="C269">
        <v>1138.731323</v>
      </c>
      <c r="D269">
        <v>1075.342163</v>
      </c>
      <c r="E269">
        <v>1097.8203129999999</v>
      </c>
      <c r="F269">
        <v>1097.8203129999999</v>
      </c>
      <c r="G269">
        <v>141755</v>
      </c>
      <c r="I269" s="5"/>
    </row>
    <row r="270" spans="1:9" ht="13">
      <c r="A270" s="22">
        <v>44744</v>
      </c>
      <c r="B270">
        <v>1097.8226320000001</v>
      </c>
      <c r="C270">
        <v>1110.7910159999999</v>
      </c>
      <c r="D270">
        <v>1070.126587</v>
      </c>
      <c r="E270">
        <v>1104.7448730000001</v>
      </c>
      <c r="F270">
        <v>1104.7448730000001</v>
      </c>
      <c r="G270">
        <v>56017</v>
      </c>
      <c r="I270" s="5"/>
    </row>
    <row r="271" spans="1:9" ht="13">
      <c r="A271" s="22">
        <v>44745</v>
      </c>
      <c r="B271">
        <v>1104.7479249999999</v>
      </c>
      <c r="C271">
        <v>1123.419678</v>
      </c>
      <c r="D271">
        <v>1082.27478</v>
      </c>
      <c r="E271">
        <v>1116.062866</v>
      </c>
      <c r="F271">
        <v>1116.062866</v>
      </c>
      <c r="G271">
        <v>471804</v>
      </c>
      <c r="I271" s="5"/>
    </row>
    <row r="272" spans="1:9" ht="13">
      <c r="A272" s="22">
        <v>44746</v>
      </c>
      <c r="B272">
        <v>1116.0635990000001</v>
      </c>
      <c r="C272">
        <v>1198.632568</v>
      </c>
      <c r="D272">
        <v>1089.6999510000001</v>
      </c>
      <c r="E272">
        <v>1198.4866939999999</v>
      </c>
      <c r="F272">
        <v>1198.4866939999999</v>
      </c>
      <c r="G272">
        <v>41685</v>
      </c>
      <c r="I272" s="5"/>
    </row>
    <row r="273" spans="1:9" ht="13">
      <c r="A273" s="22">
        <v>44747</v>
      </c>
      <c r="B273">
        <v>1198.4174800000001</v>
      </c>
      <c r="C273">
        <v>1213.1513669999999</v>
      </c>
      <c r="D273">
        <v>1129.9880370000001</v>
      </c>
      <c r="E273">
        <v>1183.6599120000001</v>
      </c>
      <c r="F273">
        <v>1183.6599120000001</v>
      </c>
      <c r="G273">
        <v>367215</v>
      </c>
      <c r="I273" s="5"/>
    </row>
    <row r="274" spans="1:9" ht="13">
      <c r="A274" s="22">
        <v>44748</v>
      </c>
      <c r="B274">
        <v>1183.6583250000001</v>
      </c>
      <c r="C274">
        <v>1254.2264399999999</v>
      </c>
      <c r="D274">
        <v>1162.8895259999999</v>
      </c>
      <c r="E274">
        <v>1246.5830080000001</v>
      </c>
      <c r="F274">
        <v>1246.5830080000001</v>
      </c>
      <c r="G274">
        <v>395841</v>
      </c>
      <c r="I274" s="5"/>
    </row>
    <row r="275" spans="1:9" ht="13">
      <c r="A275" s="22">
        <v>44749</v>
      </c>
      <c r="B275">
        <v>1246.581909</v>
      </c>
      <c r="C275">
        <v>1311.1632079999999</v>
      </c>
      <c r="D275">
        <v>1222.0227050000001</v>
      </c>
      <c r="E275">
        <v>1301.7847899999999</v>
      </c>
      <c r="F275">
        <v>1301.7847899999999</v>
      </c>
      <c r="G275">
        <v>727604</v>
      </c>
      <c r="I275" s="5"/>
    </row>
    <row r="276" spans="1:9" ht="13">
      <c r="A276" s="22">
        <v>44750</v>
      </c>
      <c r="B276">
        <v>1301.7875979999999</v>
      </c>
      <c r="C276">
        <v>1330.3325199999999</v>
      </c>
      <c r="D276">
        <v>1259.591797</v>
      </c>
      <c r="E276">
        <v>1289.984741</v>
      </c>
      <c r="F276">
        <v>1289.984741</v>
      </c>
      <c r="G276">
        <v>475066</v>
      </c>
      <c r="I276" s="5"/>
    </row>
    <row r="277" spans="1:9" ht="13">
      <c r="A277" s="22">
        <v>44751</v>
      </c>
      <c r="B277">
        <v>1289.9448239999999</v>
      </c>
      <c r="C277">
        <v>1289.9448239999999</v>
      </c>
      <c r="D277">
        <v>1268.768677</v>
      </c>
      <c r="E277">
        <v>1277.2170410000001</v>
      </c>
      <c r="F277">
        <v>1277.2170410000001</v>
      </c>
      <c r="G277">
        <v>53602</v>
      </c>
      <c r="I277" s="5"/>
    </row>
    <row r="278" spans="1:9" ht="13">
      <c r="A278" s="22">
        <v>44752</v>
      </c>
      <c r="B278">
        <v>1277.224121</v>
      </c>
      <c r="C278">
        <v>1278.1058350000001</v>
      </c>
      <c r="D278">
        <v>1217.0764160000001</v>
      </c>
      <c r="E278">
        <v>1225.315308</v>
      </c>
      <c r="F278">
        <v>1225.315308</v>
      </c>
      <c r="G278">
        <v>9187</v>
      </c>
      <c r="I278" s="5"/>
    </row>
    <row r="279" spans="1:9" ht="13">
      <c r="A279" s="22">
        <v>44753</v>
      </c>
      <c r="B279">
        <v>1225.3081050000001</v>
      </c>
      <c r="C279">
        <v>1226.3054199999999</v>
      </c>
      <c r="D279">
        <v>1149.7128909999999</v>
      </c>
      <c r="E279">
        <v>1152.660034</v>
      </c>
      <c r="F279">
        <v>1152.660034</v>
      </c>
      <c r="G279">
        <v>384349</v>
      </c>
      <c r="I279" s="5"/>
    </row>
    <row r="280" spans="1:9" ht="13">
      <c r="A280" s="22">
        <v>44754</v>
      </c>
      <c r="B280">
        <v>1152.650269</v>
      </c>
      <c r="C280">
        <v>1152.746582</v>
      </c>
      <c r="D280">
        <v>1080.183716</v>
      </c>
      <c r="E280">
        <v>1080.183716</v>
      </c>
      <c r="F280">
        <v>1080.183716</v>
      </c>
      <c r="G280">
        <v>714198</v>
      </c>
      <c r="I280" s="5"/>
    </row>
    <row r="281" spans="1:9" ht="13">
      <c r="A281" s="22">
        <v>44755</v>
      </c>
      <c r="B281">
        <v>1080.0736079999999</v>
      </c>
      <c r="C281">
        <v>1156.7105710000001</v>
      </c>
      <c r="D281">
        <v>1058.588379</v>
      </c>
      <c r="E281">
        <v>1156.7105710000001</v>
      </c>
      <c r="F281">
        <v>1156.7105710000001</v>
      </c>
      <c r="G281">
        <v>2031666</v>
      </c>
      <c r="I281" s="5"/>
    </row>
    <row r="282" spans="1:9" ht="13">
      <c r="A282" s="22">
        <v>44756</v>
      </c>
      <c r="B282">
        <v>1156.7227780000001</v>
      </c>
      <c r="C282">
        <v>1250.7489009999999</v>
      </c>
      <c r="D282">
        <v>1119.5008539999999</v>
      </c>
      <c r="E282">
        <v>1239.4853519999999</v>
      </c>
      <c r="F282">
        <v>1239.4853519999999</v>
      </c>
      <c r="G282">
        <v>187287</v>
      </c>
      <c r="I282" s="5"/>
    </row>
    <row r="283" spans="1:9" ht="13">
      <c r="A283" s="22">
        <v>44757</v>
      </c>
      <c r="B283">
        <v>1239.4766850000001</v>
      </c>
      <c r="C283">
        <v>1331.76062</v>
      </c>
      <c r="D283">
        <v>1230.8652340000001</v>
      </c>
      <c r="E283">
        <v>1286.2711179999999</v>
      </c>
      <c r="F283">
        <v>1286.2711179999999</v>
      </c>
      <c r="G283">
        <v>222909</v>
      </c>
      <c r="I283" s="5"/>
    </row>
    <row r="284" spans="1:9" ht="13">
      <c r="A284" s="22">
        <v>44758</v>
      </c>
      <c r="B284">
        <v>1286.2695309999999</v>
      </c>
      <c r="C284">
        <v>1420.6586910000001</v>
      </c>
      <c r="D284">
        <v>1248.8470460000001</v>
      </c>
      <c r="E284">
        <v>1414.502197</v>
      </c>
      <c r="F284">
        <v>1414.502197</v>
      </c>
      <c r="G284">
        <v>2725254</v>
      </c>
      <c r="I284" s="5"/>
    </row>
    <row r="285" spans="1:9" ht="13">
      <c r="A285" s="22">
        <v>44759</v>
      </c>
      <c r="B285">
        <v>1414.4956050000001</v>
      </c>
      <c r="C285">
        <v>1441.165649</v>
      </c>
      <c r="D285">
        <v>1393.2017820000001</v>
      </c>
      <c r="E285">
        <v>1409.0996090000001</v>
      </c>
      <c r="F285">
        <v>1409.0996090000001</v>
      </c>
      <c r="G285">
        <v>557607</v>
      </c>
      <c r="I285" s="5"/>
    </row>
    <row r="286" spans="1:9" ht="13">
      <c r="A286" s="22">
        <v>44760</v>
      </c>
      <c r="B286">
        <v>1409.0850829999999</v>
      </c>
      <c r="C286">
        <v>1651.921143</v>
      </c>
      <c r="D286">
        <v>1405.887939</v>
      </c>
      <c r="E286">
        <v>1648.7092290000001</v>
      </c>
      <c r="F286">
        <v>1648.7092290000001</v>
      </c>
      <c r="G286">
        <v>1502538</v>
      </c>
      <c r="I286" s="5"/>
    </row>
    <row r="287" spans="1:9" ht="13">
      <c r="A287" s="22">
        <v>44761</v>
      </c>
      <c r="B287">
        <v>1648.7080080000001</v>
      </c>
      <c r="C287">
        <v>1683.8939210000001</v>
      </c>
      <c r="D287">
        <v>1581.877563</v>
      </c>
      <c r="E287">
        <v>1627.9967039999999</v>
      </c>
      <c r="F287">
        <v>1627.9967039999999</v>
      </c>
      <c r="G287">
        <v>424068</v>
      </c>
      <c r="I287" s="5"/>
    </row>
    <row r="288" spans="1:9" ht="13">
      <c r="A288" s="22">
        <v>44762</v>
      </c>
      <c r="B288">
        <v>1627.9957280000001</v>
      </c>
      <c r="C288">
        <v>1698.3460689999999</v>
      </c>
      <c r="D288">
        <v>1581.3869629999999</v>
      </c>
      <c r="E288">
        <v>1609.302124</v>
      </c>
      <c r="F288">
        <v>1609.302124</v>
      </c>
      <c r="G288">
        <v>105346</v>
      </c>
      <c r="I288" s="5"/>
    </row>
    <row r="289" spans="1:9" ht="13">
      <c r="A289" s="22">
        <v>44763</v>
      </c>
      <c r="B289">
        <v>1609.3114009999999</v>
      </c>
      <c r="C289">
        <v>1680.6484379999999</v>
      </c>
      <c r="D289">
        <v>1556.716553</v>
      </c>
      <c r="E289">
        <v>1665.246582</v>
      </c>
      <c r="F289">
        <v>1665.246582</v>
      </c>
      <c r="G289">
        <v>84857</v>
      </c>
      <c r="I289" s="5"/>
    </row>
    <row r="290" spans="1:9" ht="13">
      <c r="A290" s="22">
        <v>44764</v>
      </c>
      <c r="B290">
        <v>1665.251587</v>
      </c>
      <c r="C290">
        <v>1731.6464840000001</v>
      </c>
      <c r="D290">
        <v>1609.327759</v>
      </c>
      <c r="E290">
        <v>1621.987793</v>
      </c>
      <c r="F290">
        <v>1621.987793</v>
      </c>
      <c r="G290">
        <v>158385</v>
      </c>
      <c r="I290" s="5"/>
    </row>
    <row r="291" spans="1:9" ht="13">
      <c r="A291" s="22">
        <v>44765</v>
      </c>
      <c r="B291">
        <v>1621.9904790000001</v>
      </c>
      <c r="C291">
        <v>1678.369263</v>
      </c>
      <c r="D291">
        <v>1583.0972899999999</v>
      </c>
      <c r="E291">
        <v>1638.0318600000001</v>
      </c>
      <c r="F291">
        <v>1638.0318600000001</v>
      </c>
      <c r="G291">
        <v>62770</v>
      </c>
      <c r="I291" s="5"/>
    </row>
    <row r="292" spans="1:9" ht="13">
      <c r="A292" s="22">
        <v>44766</v>
      </c>
      <c r="B292">
        <v>1638.0289310000001</v>
      </c>
      <c r="C292">
        <v>1746.990112</v>
      </c>
      <c r="D292">
        <v>1637.4113769999999</v>
      </c>
      <c r="E292">
        <v>1695.2979740000001</v>
      </c>
      <c r="F292">
        <v>1695.2979740000001</v>
      </c>
      <c r="G292">
        <v>307718</v>
      </c>
      <c r="I292" s="5"/>
    </row>
    <row r="293" spans="1:9" ht="13">
      <c r="A293" s="22">
        <v>44767</v>
      </c>
      <c r="B293">
        <v>1695.294922</v>
      </c>
      <c r="C293">
        <v>1695.580322</v>
      </c>
      <c r="D293">
        <v>1530.271851</v>
      </c>
      <c r="E293">
        <v>1530.2733149999999</v>
      </c>
      <c r="F293">
        <v>1530.2733149999999</v>
      </c>
      <c r="G293">
        <v>315028</v>
      </c>
      <c r="I293" s="5"/>
    </row>
    <row r="294" spans="1:9" ht="13">
      <c r="A294" s="22">
        <v>44768</v>
      </c>
      <c r="B294">
        <v>1530.167725</v>
      </c>
      <c r="C294">
        <v>1530.167725</v>
      </c>
      <c r="D294">
        <v>1440.1671140000001</v>
      </c>
      <c r="E294">
        <v>1519.5151370000001</v>
      </c>
      <c r="F294">
        <v>1519.5151370000001</v>
      </c>
      <c r="G294">
        <v>780844</v>
      </c>
      <c r="I294" s="5"/>
    </row>
    <row r="295" spans="1:9" ht="13">
      <c r="A295" s="22">
        <v>44769</v>
      </c>
      <c r="B295">
        <v>1519.5939940000001</v>
      </c>
      <c r="C295">
        <v>1731.2246090000001</v>
      </c>
      <c r="D295">
        <v>1506.071899</v>
      </c>
      <c r="E295">
        <v>1731.2246090000001</v>
      </c>
      <c r="F295">
        <v>1731.2246090000001</v>
      </c>
      <c r="G295">
        <v>218987</v>
      </c>
      <c r="I295" s="5"/>
    </row>
    <row r="296" spans="1:9" ht="13">
      <c r="A296" s="22">
        <v>44770</v>
      </c>
      <c r="B296">
        <v>1731.2226559999999</v>
      </c>
      <c r="C296">
        <v>1865.627197</v>
      </c>
      <c r="D296">
        <v>1696.463501</v>
      </c>
      <c r="E296">
        <v>1814.9495850000001</v>
      </c>
      <c r="F296">
        <v>1814.9495850000001</v>
      </c>
      <c r="G296">
        <v>381526</v>
      </c>
      <c r="I296" s="5"/>
    </row>
    <row r="297" spans="1:9" ht="13">
      <c r="A297" s="22">
        <v>44771</v>
      </c>
      <c r="B297">
        <v>1814.9528809999999</v>
      </c>
      <c r="C297">
        <v>1844.5318600000001</v>
      </c>
      <c r="D297">
        <v>1743.729126</v>
      </c>
      <c r="E297">
        <v>1813.6884769999999</v>
      </c>
      <c r="F297">
        <v>1813.6884769999999</v>
      </c>
      <c r="G297">
        <v>467138</v>
      </c>
      <c r="I297" s="5"/>
    </row>
    <row r="298" spans="1:9" ht="13">
      <c r="A298" s="22">
        <v>44772</v>
      </c>
      <c r="B298">
        <v>1813.7299800000001</v>
      </c>
      <c r="C298">
        <v>1823.180908</v>
      </c>
      <c r="D298">
        <v>1764.1671140000001</v>
      </c>
      <c r="E298">
        <v>1778.540649</v>
      </c>
      <c r="F298">
        <v>1778.540649</v>
      </c>
      <c r="G298">
        <v>126246</v>
      </c>
      <c r="I298" s="5"/>
    </row>
    <row r="299" spans="1:9" ht="13">
      <c r="A299" s="22">
        <v>44773</v>
      </c>
      <c r="B299">
        <v>1778.533813</v>
      </c>
      <c r="C299">
        <v>1832.1599120000001</v>
      </c>
      <c r="D299">
        <v>1758.4129640000001</v>
      </c>
      <c r="E299">
        <v>1770.6523440000001</v>
      </c>
      <c r="F299">
        <v>1770.6523440000001</v>
      </c>
      <c r="G299">
        <v>108072</v>
      </c>
      <c r="I299" s="5"/>
    </row>
    <row r="300" spans="1:9" ht="13">
      <c r="A300" s="22">
        <v>44774</v>
      </c>
      <c r="B300">
        <v>1770.6552730000001</v>
      </c>
      <c r="C300">
        <v>1785.172607</v>
      </c>
      <c r="D300">
        <v>1697.6236570000001</v>
      </c>
      <c r="E300">
        <v>1716.676025</v>
      </c>
      <c r="F300">
        <v>1716.676025</v>
      </c>
      <c r="G300">
        <v>86540</v>
      </c>
      <c r="I300" s="5"/>
    </row>
    <row r="301" spans="1:9" ht="13">
      <c r="A301" s="22">
        <v>44775</v>
      </c>
      <c r="B301">
        <v>1716.6754149999999</v>
      </c>
      <c r="C301">
        <v>1757.7352289999999</v>
      </c>
      <c r="D301">
        <v>1649.3608400000001</v>
      </c>
      <c r="E301">
        <v>1723.2733149999999</v>
      </c>
      <c r="F301">
        <v>1723.2733149999999</v>
      </c>
      <c r="G301">
        <v>162513</v>
      </c>
      <c r="I301" s="5"/>
    </row>
    <row r="302" spans="1:9" ht="13">
      <c r="A302" s="22">
        <v>44776</v>
      </c>
      <c r="B302">
        <v>1723.261475</v>
      </c>
      <c r="C302">
        <v>1763.2764890000001</v>
      </c>
      <c r="D302">
        <v>1678.0645750000001</v>
      </c>
      <c r="E302">
        <v>1703.858154</v>
      </c>
      <c r="F302">
        <v>1703.858154</v>
      </c>
      <c r="G302">
        <v>269310</v>
      </c>
      <c r="I302" s="5"/>
    </row>
    <row r="303" spans="1:9" ht="13">
      <c r="A303" s="22">
        <v>44777</v>
      </c>
      <c r="B303">
        <v>1703.864624</v>
      </c>
      <c r="C303">
        <v>1745.4956050000001</v>
      </c>
      <c r="D303">
        <v>1672.150269</v>
      </c>
      <c r="E303">
        <v>1692.531982</v>
      </c>
      <c r="F303">
        <v>1692.531982</v>
      </c>
      <c r="G303">
        <v>560023</v>
      </c>
      <c r="I303" s="5"/>
    </row>
    <row r="304" spans="1:9" ht="13">
      <c r="A304" s="22">
        <v>44778</v>
      </c>
      <c r="B304">
        <v>1692.5235600000001</v>
      </c>
      <c r="C304">
        <v>1807.7963870000001</v>
      </c>
      <c r="D304">
        <v>1692.471313</v>
      </c>
      <c r="E304">
        <v>1807.7963870000001</v>
      </c>
      <c r="F304">
        <v>1807.7963870000001</v>
      </c>
      <c r="G304">
        <v>5976525</v>
      </c>
      <c r="I304" s="5"/>
    </row>
    <row r="305" spans="1:9" ht="13">
      <c r="A305" s="22">
        <v>44779</v>
      </c>
      <c r="B305">
        <v>1807.8001710000001</v>
      </c>
      <c r="C305">
        <v>1820.740967</v>
      </c>
      <c r="D305">
        <v>1770.6713870000001</v>
      </c>
      <c r="E305">
        <v>1771.449341</v>
      </c>
      <c r="F305">
        <v>1771.449341</v>
      </c>
      <c r="G305">
        <v>60810</v>
      </c>
      <c r="I305" s="5"/>
    </row>
    <row r="306" spans="1:9" ht="13">
      <c r="A306" s="22">
        <v>44780</v>
      </c>
      <c r="B306">
        <v>1771.400513</v>
      </c>
      <c r="C306">
        <v>1800.243164</v>
      </c>
      <c r="D306">
        <v>1748.869019</v>
      </c>
      <c r="E306">
        <v>1773.173462</v>
      </c>
      <c r="F306">
        <v>1773.173462</v>
      </c>
      <c r="G306">
        <v>112766</v>
      </c>
      <c r="I306" s="5"/>
    </row>
    <row r="307" spans="1:9" ht="13">
      <c r="A307" s="22">
        <v>44781</v>
      </c>
      <c r="B307">
        <v>1773.1759030000001</v>
      </c>
      <c r="C307">
        <v>1885.6218260000001</v>
      </c>
      <c r="D307">
        <v>1773.1759030000001</v>
      </c>
      <c r="E307">
        <v>1853.003418</v>
      </c>
      <c r="F307">
        <v>1853.003418</v>
      </c>
      <c r="G307">
        <v>386901</v>
      </c>
      <c r="I307" s="5"/>
    </row>
    <row r="308" spans="1:9" ht="13">
      <c r="A308" s="22">
        <v>44782</v>
      </c>
      <c r="B308">
        <v>1853.045654</v>
      </c>
      <c r="C308">
        <v>1863.9904790000001</v>
      </c>
      <c r="D308">
        <v>1751.4270019999999</v>
      </c>
      <c r="E308">
        <v>1776.132202</v>
      </c>
      <c r="F308">
        <v>1776.132202</v>
      </c>
      <c r="G308">
        <v>3519326</v>
      </c>
      <c r="I308" s="5"/>
    </row>
    <row r="309" spans="1:9" ht="13">
      <c r="A309" s="22">
        <v>44783</v>
      </c>
      <c r="B309">
        <v>1776.1107179999999</v>
      </c>
      <c r="C309">
        <v>1944.482178</v>
      </c>
      <c r="D309">
        <v>1737.5223390000001</v>
      </c>
      <c r="E309">
        <v>1934.5180660000001</v>
      </c>
      <c r="F309">
        <v>1934.5180660000001</v>
      </c>
      <c r="G309">
        <v>388667</v>
      </c>
      <c r="I309" s="5"/>
    </row>
    <row r="310" spans="1:9" ht="13">
      <c r="A310" s="22">
        <v>44784</v>
      </c>
      <c r="B310">
        <v>1934.9644780000001</v>
      </c>
      <c r="C310">
        <v>2014.869629</v>
      </c>
      <c r="D310">
        <v>1934.3935550000001</v>
      </c>
      <c r="E310">
        <v>1972.571533</v>
      </c>
      <c r="F310">
        <v>1972.571533</v>
      </c>
      <c r="G310">
        <v>4849482</v>
      </c>
      <c r="I310" s="5"/>
    </row>
    <row r="311" spans="1:9" ht="13">
      <c r="A311" s="22">
        <v>44785</v>
      </c>
      <c r="B311">
        <v>1972.5063479999999</v>
      </c>
      <c r="C311">
        <v>2047.1820070000001</v>
      </c>
      <c r="D311">
        <v>1954.0373540000001</v>
      </c>
      <c r="E311">
        <v>2047.1820070000001</v>
      </c>
      <c r="F311">
        <v>2047.1820070000001</v>
      </c>
      <c r="G311">
        <v>836793</v>
      </c>
      <c r="I311" s="5"/>
    </row>
    <row r="312" spans="1:9" ht="13">
      <c r="A312" s="22">
        <v>44786</v>
      </c>
      <c r="B312">
        <v>2047.6461179999999</v>
      </c>
      <c r="C312">
        <v>2108.3671880000002</v>
      </c>
      <c r="D312">
        <v>2039.6335449999999</v>
      </c>
      <c r="E312">
        <v>2087.1000979999999</v>
      </c>
      <c r="F312">
        <v>2087.1000979999999</v>
      </c>
      <c r="G312">
        <v>2829275</v>
      </c>
      <c r="I312" s="5"/>
    </row>
    <row r="313" spans="1:9" ht="13">
      <c r="A313" s="22">
        <v>44787</v>
      </c>
      <c r="B313">
        <v>2087.5976559999999</v>
      </c>
      <c r="C313">
        <v>2125.5522460000002</v>
      </c>
      <c r="D313">
        <v>2019.6617429999999</v>
      </c>
      <c r="E313">
        <v>2038.0649410000001</v>
      </c>
      <c r="F313">
        <v>2038.0649410000001</v>
      </c>
      <c r="G313">
        <v>675990</v>
      </c>
      <c r="I313" s="5"/>
    </row>
    <row r="314" spans="1:9" ht="13">
      <c r="A314" s="22">
        <v>44788</v>
      </c>
      <c r="B314">
        <v>2036.8819579999999</v>
      </c>
      <c r="C314">
        <v>2107.1843260000001</v>
      </c>
      <c r="D314">
        <v>1982.559082</v>
      </c>
      <c r="E314">
        <v>2000.396851</v>
      </c>
      <c r="F314">
        <v>2000.396851</v>
      </c>
      <c r="G314">
        <v>217028</v>
      </c>
      <c r="I314" s="5"/>
    </row>
    <row r="315" spans="1:9" ht="13">
      <c r="A315" s="22">
        <v>44789</v>
      </c>
      <c r="B315">
        <v>1999.564087</v>
      </c>
      <c r="C315">
        <v>2010.2508539999999</v>
      </c>
      <c r="D315">
        <v>1956.687866</v>
      </c>
      <c r="E315">
        <v>1975.409668</v>
      </c>
      <c r="F315">
        <v>1975.409668</v>
      </c>
      <c r="G315">
        <v>329100</v>
      </c>
      <c r="I315" s="5"/>
    </row>
    <row r="316" spans="1:9" ht="13">
      <c r="A316" s="22">
        <v>44790</v>
      </c>
      <c r="B316">
        <v>1975.2617190000001</v>
      </c>
      <c r="C316">
        <v>2052.4458009999998</v>
      </c>
      <c r="D316">
        <v>1922.3751219999999</v>
      </c>
      <c r="E316">
        <v>1932.3557129999999</v>
      </c>
      <c r="F316">
        <v>1932.3557129999999</v>
      </c>
      <c r="G316">
        <v>153640</v>
      </c>
      <c r="I316" s="5"/>
    </row>
    <row r="317" spans="1:9" ht="13">
      <c r="A317" s="22">
        <v>44791</v>
      </c>
      <c r="B317">
        <v>1932.306885</v>
      </c>
      <c r="C317">
        <v>1970.3199460000001</v>
      </c>
      <c r="D317">
        <v>1926.048828</v>
      </c>
      <c r="E317">
        <v>1946.9041749999999</v>
      </c>
      <c r="F317">
        <v>1946.9041749999999</v>
      </c>
      <c r="G317">
        <v>241708</v>
      </c>
      <c r="I317" s="5"/>
    </row>
    <row r="318" spans="1:9" ht="13">
      <c r="A318" s="22">
        <v>44792</v>
      </c>
      <c r="B318">
        <v>1947.1990969999999</v>
      </c>
      <c r="C318">
        <v>1947.283813</v>
      </c>
      <c r="D318">
        <v>1697.634644</v>
      </c>
      <c r="E318">
        <v>1699.408081</v>
      </c>
      <c r="F318">
        <v>1699.408081</v>
      </c>
      <c r="G318">
        <v>112732</v>
      </c>
      <c r="I318" s="5"/>
    </row>
    <row r="319" spans="1:9" ht="13">
      <c r="A319" s="22">
        <v>44793</v>
      </c>
      <c r="B319">
        <v>1699.0539550000001</v>
      </c>
      <c r="C319">
        <v>1735.497192</v>
      </c>
      <c r="D319">
        <v>1616.2138669999999</v>
      </c>
      <c r="E319">
        <v>1657.6293949999999</v>
      </c>
      <c r="F319">
        <v>1657.6293949999999</v>
      </c>
      <c r="G319">
        <v>93599</v>
      </c>
      <c r="I319" s="5"/>
    </row>
    <row r="320" spans="1:9" ht="13">
      <c r="A320" s="22">
        <v>44794</v>
      </c>
      <c r="B320">
        <v>1657.6229249999999</v>
      </c>
      <c r="C320">
        <v>1728.248413</v>
      </c>
      <c r="D320">
        <v>1656.4884030000001</v>
      </c>
      <c r="E320">
        <v>1706.0023189999999</v>
      </c>
      <c r="F320">
        <v>1706.0023189999999</v>
      </c>
      <c r="G320">
        <v>795251</v>
      </c>
      <c r="I320" s="5"/>
    </row>
    <row r="321" spans="1:9" ht="13">
      <c r="A321" s="22">
        <v>44795</v>
      </c>
      <c r="B321">
        <v>1706.602539</v>
      </c>
      <c r="C321">
        <v>1708.2978519999999</v>
      </c>
      <c r="D321">
        <v>1621.799927</v>
      </c>
      <c r="E321">
        <v>1708.2978519999999</v>
      </c>
      <c r="F321">
        <v>1708.2978519999999</v>
      </c>
      <c r="G321">
        <v>612231</v>
      </c>
      <c r="I321" s="5"/>
    </row>
    <row r="322" spans="1:9" ht="13">
      <c r="A322" s="22">
        <v>44796</v>
      </c>
      <c r="B322">
        <v>1707.1207280000001</v>
      </c>
      <c r="C322">
        <v>1755.098999</v>
      </c>
      <c r="D322">
        <v>1658.291504</v>
      </c>
      <c r="E322">
        <v>1751.750732</v>
      </c>
      <c r="F322">
        <v>1751.750732</v>
      </c>
      <c r="G322">
        <v>214175</v>
      </c>
      <c r="I322" s="5"/>
    </row>
    <row r="323" spans="1:9" ht="13">
      <c r="A323" s="22">
        <v>44797</v>
      </c>
      <c r="B323">
        <v>1751.935913</v>
      </c>
      <c r="C323">
        <v>1775.931763</v>
      </c>
      <c r="D323">
        <v>1702.5896</v>
      </c>
      <c r="E323">
        <v>1752.296509</v>
      </c>
      <c r="F323">
        <v>1752.296509</v>
      </c>
      <c r="G323">
        <v>219383</v>
      </c>
      <c r="I323" s="5"/>
    </row>
    <row r="324" spans="1:9" ht="13">
      <c r="A324" s="22">
        <v>44798</v>
      </c>
      <c r="B324">
        <v>1751.678711</v>
      </c>
      <c r="C324">
        <v>1807.616943</v>
      </c>
      <c r="D324">
        <v>1751.423706</v>
      </c>
      <c r="E324">
        <v>1791.3645019999999</v>
      </c>
      <c r="F324">
        <v>1791.3645019999999</v>
      </c>
      <c r="G324">
        <v>4939404</v>
      </c>
      <c r="I324" s="5"/>
    </row>
    <row r="325" spans="1:9" ht="13">
      <c r="A325" s="22">
        <v>44799</v>
      </c>
      <c r="B325">
        <v>1790.873047</v>
      </c>
      <c r="C325">
        <v>1790.873047</v>
      </c>
      <c r="D325">
        <v>1583.9223629999999</v>
      </c>
      <c r="E325">
        <v>1588.290649</v>
      </c>
      <c r="F325">
        <v>1588.290649</v>
      </c>
      <c r="G325">
        <v>1379962</v>
      </c>
      <c r="I325" s="5"/>
    </row>
    <row r="326" spans="1:9" ht="13">
      <c r="A326" s="22">
        <v>44800</v>
      </c>
      <c r="B326">
        <v>1588.674927</v>
      </c>
      <c r="C326">
        <v>1596.099365</v>
      </c>
      <c r="D326">
        <v>1532.8427730000001</v>
      </c>
      <c r="E326">
        <v>1567.941284</v>
      </c>
      <c r="F326">
        <v>1567.941284</v>
      </c>
      <c r="G326">
        <v>449407</v>
      </c>
      <c r="I326" s="5"/>
    </row>
    <row r="327" spans="1:9" ht="13">
      <c r="A327" s="22">
        <v>44801</v>
      </c>
      <c r="B327">
        <v>1567.544067</v>
      </c>
      <c r="C327">
        <v>1582.2730710000001</v>
      </c>
      <c r="D327">
        <v>1508.744629</v>
      </c>
      <c r="E327">
        <v>1508.744629</v>
      </c>
      <c r="F327">
        <v>1508.744629</v>
      </c>
      <c r="G327">
        <v>2010078</v>
      </c>
      <c r="I327" s="5"/>
    </row>
    <row r="328" spans="1:9" ht="13">
      <c r="A328" s="22">
        <v>44802</v>
      </c>
      <c r="B328">
        <v>1508.6011960000001</v>
      </c>
      <c r="C328">
        <v>1636.0310059999999</v>
      </c>
      <c r="D328">
        <v>1505.0313719999999</v>
      </c>
      <c r="E328">
        <v>1633.4697269999999</v>
      </c>
      <c r="F328">
        <v>1633.4697269999999</v>
      </c>
      <c r="G328">
        <v>668386</v>
      </c>
      <c r="I328" s="5"/>
    </row>
    <row r="329" spans="1:9" ht="13">
      <c r="A329" s="22">
        <v>44803</v>
      </c>
      <c r="B329">
        <v>1633.0170900000001</v>
      </c>
      <c r="C329">
        <v>1679.348999</v>
      </c>
      <c r="D329">
        <v>1563.2202150000001</v>
      </c>
      <c r="E329">
        <v>1607.8400879999999</v>
      </c>
      <c r="F329">
        <v>1607.8400879999999</v>
      </c>
      <c r="G329">
        <v>317253</v>
      </c>
      <c r="I329" s="5"/>
    </row>
    <row r="330" spans="1:9" ht="13">
      <c r="A330" s="22">
        <v>44804</v>
      </c>
      <c r="B330">
        <v>1607.7923579999999</v>
      </c>
      <c r="C330">
        <v>1695.0828859999999</v>
      </c>
      <c r="D330">
        <v>1607.7923579999999</v>
      </c>
      <c r="E330">
        <v>1636.5179439999999</v>
      </c>
      <c r="F330">
        <v>1636.5179439999999</v>
      </c>
      <c r="G330">
        <v>526579</v>
      </c>
      <c r="I330" s="5"/>
    </row>
    <row r="331" spans="1:9" ht="13">
      <c r="A331" s="22">
        <v>44805</v>
      </c>
      <c r="B331">
        <v>1637.7460940000001</v>
      </c>
      <c r="C331">
        <v>1674.114624</v>
      </c>
      <c r="D331">
        <v>1605.2619629999999</v>
      </c>
      <c r="E331">
        <v>1668.8055420000001</v>
      </c>
      <c r="F331">
        <v>1668.8055420000001</v>
      </c>
      <c r="G331">
        <v>679412</v>
      </c>
      <c r="I331" s="5"/>
    </row>
    <row r="332" spans="1:9" ht="13">
      <c r="A332" s="22">
        <v>44806</v>
      </c>
      <c r="B332">
        <v>1669.2204589999999</v>
      </c>
      <c r="C332">
        <v>1724.1741939999999</v>
      </c>
      <c r="D332">
        <v>1634.286865</v>
      </c>
      <c r="E332">
        <v>1656.2742920000001</v>
      </c>
      <c r="F332">
        <v>1656.2742920000001</v>
      </c>
      <c r="G332">
        <v>447966</v>
      </c>
      <c r="I332" s="5"/>
    </row>
    <row r="333" spans="1:9" ht="13">
      <c r="A333" s="22">
        <v>44807</v>
      </c>
      <c r="B333">
        <v>1655.00647</v>
      </c>
      <c r="C333">
        <v>1657.341187</v>
      </c>
      <c r="D333">
        <v>1620.6038820000001</v>
      </c>
      <c r="E333">
        <v>1634.515991</v>
      </c>
      <c r="F333">
        <v>1634.515991</v>
      </c>
      <c r="G333">
        <v>79840</v>
      </c>
      <c r="I333" s="5"/>
    </row>
    <row r="334" spans="1:9" ht="13">
      <c r="A334" s="22">
        <v>44808</v>
      </c>
      <c r="B334">
        <v>1634.5329589999999</v>
      </c>
      <c r="C334">
        <v>1654.2448730000001</v>
      </c>
      <c r="D334">
        <v>1623.704956</v>
      </c>
      <c r="E334">
        <v>1654.104126</v>
      </c>
      <c r="F334">
        <v>1654.104126</v>
      </c>
      <c r="G334">
        <v>179087</v>
      </c>
      <c r="I334" s="5"/>
    </row>
    <row r="335" spans="1:9" ht="13">
      <c r="A335" s="22">
        <v>44809</v>
      </c>
      <c r="B335">
        <v>1654.1326899999999</v>
      </c>
      <c r="C335">
        <v>1699.224487</v>
      </c>
      <c r="D335">
        <v>1642.3813479999999</v>
      </c>
      <c r="E335">
        <v>1697.1070560000001</v>
      </c>
      <c r="F335">
        <v>1697.1070560000001</v>
      </c>
      <c r="G335">
        <v>1756220</v>
      </c>
      <c r="I335" s="5"/>
    </row>
    <row r="336" spans="1:9" ht="13">
      <c r="A336" s="22">
        <v>44810</v>
      </c>
      <c r="B336">
        <v>1697.1983640000001</v>
      </c>
      <c r="C336">
        <v>1763.3039550000001</v>
      </c>
      <c r="D336">
        <v>1624.1757809999999</v>
      </c>
      <c r="E336">
        <v>1625.736938</v>
      </c>
      <c r="F336">
        <v>1625.736938</v>
      </c>
      <c r="G336">
        <v>1229618</v>
      </c>
      <c r="I336" s="5"/>
    </row>
    <row r="337" spans="1:9" ht="13">
      <c r="A337" s="22">
        <v>44811</v>
      </c>
      <c r="B337">
        <v>1625.7685550000001</v>
      </c>
      <c r="C337">
        <v>1716.8402100000001</v>
      </c>
      <c r="D337">
        <v>1556.6489260000001</v>
      </c>
      <c r="E337">
        <v>1697.3295900000001</v>
      </c>
      <c r="F337">
        <v>1697.3295900000001</v>
      </c>
      <c r="G337">
        <v>126057</v>
      </c>
      <c r="I337" s="5"/>
    </row>
    <row r="338" spans="1:9" ht="13">
      <c r="A338" s="22">
        <v>44812</v>
      </c>
      <c r="B338">
        <v>1697.3295900000001</v>
      </c>
      <c r="C338">
        <v>1724.7847899999999</v>
      </c>
      <c r="D338">
        <v>1673.4262699999999</v>
      </c>
      <c r="E338">
        <v>1713.554443</v>
      </c>
      <c r="F338">
        <v>1713.554443</v>
      </c>
      <c r="G338">
        <v>67448</v>
      </c>
      <c r="I338" s="5"/>
    </row>
    <row r="339" spans="1:9" ht="13">
      <c r="A339" s="22">
        <v>44813</v>
      </c>
      <c r="B339">
        <v>1713.574707</v>
      </c>
      <c r="C339">
        <v>1811.11499</v>
      </c>
      <c r="D339">
        <v>1712.332764</v>
      </c>
      <c r="E339">
        <v>1803.268311</v>
      </c>
      <c r="F339">
        <v>1803.268311</v>
      </c>
      <c r="G339">
        <v>72459</v>
      </c>
      <c r="I339" s="5"/>
    </row>
    <row r="340" spans="1:9" ht="13">
      <c r="A340" s="22">
        <v>44814</v>
      </c>
      <c r="B340">
        <v>1803.437134</v>
      </c>
      <c r="C340">
        <v>1872.2631839999999</v>
      </c>
      <c r="D340">
        <v>1799.0952150000001</v>
      </c>
      <c r="E340">
        <v>1867.5230710000001</v>
      </c>
      <c r="F340">
        <v>1867.5230710000001</v>
      </c>
      <c r="G340">
        <v>117975</v>
      </c>
      <c r="I340" s="5"/>
    </row>
    <row r="341" spans="1:9" ht="13">
      <c r="A341" s="22">
        <v>44815</v>
      </c>
      <c r="B341">
        <v>1867.8618160000001</v>
      </c>
      <c r="C341">
        <v>1874.61438</v>
      </c>
      <c r="D341">
        <v>1833.524658</v>
      </c>
      <c r="E341">
        <v>1854.02478</v>
      </c>
      <c r="F341">
        <v>1854.02478</v>
      </c>
      <c r="G341">
        <v>55837</v>
      </c>
      <c r="I341" s="5"/>
    </row>
    <row r="342" spans="1:9" ht="13">
      <c r="A342" s="22">
        <v>44816</v>
      </c>
      <c r="B342">
        <v>1854.4732670000001</v>
      </c>
      <c r="C342">
        <v>1868.844482</v>
      </c>
      <c r="D342">
        <v>1799.1489260000001</v>
      </c>
      <c r="E342">
        <v>1808.8188479999999</v>
      </c>
      <c r="F342">
        <v>1808.8188479999999</v>
      </c>
      <c r="G342">
        <v>63155</v>
      </c>
      <c r="I342" s="5"/>
    </row>
    <row r="343" spans="1:9" ht="13">
      <c r="A343" s="22">
        <v>44817</v>
      </c>
      <c r="B343">
        <v>1809.240845</v>
      </c>
      <c r="C343">
        <v>1836.9023440000001</v>
      </c>
      <c r="D343">
        <v>1647.3670649999999</v>
      </c>
      <c r="E343">
        <v>1658.9589840000001</v>
      </c>
      <c r="F343">
        <v>1658.9589840000001</v>
      </c>
      <c r="G343">
        <v>97678</v>
      </c>
      <c r="I343" s="5"/>
    </row>
    <row r="344" spans="1:9" ht="13">
      <c r="A344" s="22">
        <v>44818</v>
      </c>
      <c r="B344">
        <v>1658.517212</v>
      </c>
      <c r="C344">
        <v>1723.085693</v>
      </c>
      <c r="D344">
        <v>1647.3670649999999</v>
      </c>
      <c r="E344">
        <v>1719.119995</v>
      </c>
      <c r="F344">
        <v>1719.119995</v>
      </c>
      <c r="G344">
        <v>66736</v>
      </c>
      <c r="I344" s="5"/>
    </row>
    <row r="345" spans="1:9" ht="13">
      <c r="A345" s="22">
        <v>44819</v>
      </c>
      <c r="B345">
        <v>1719.11853</v>
      </c>
      <c r="C345">
        <v>1729.6495359999999</v>
      </c>
      <c r="D345">
        <v>1547.053711</v>
      </c>
      <c r="E345">
        <v>1549.350586</v>
      </c>
      <c r="F345">
        <v>1549.350586</v>
      </c>
      <c r="G345">
        <v>426310</v>
      </c>
      <c r="I345" s="5"/>
    </row>
    <row r="346" spans="1:9" ht="13">
      <c r="A346" s="22">
        <v>44820</v>
      </c>
      <c r="B346">
        <v>1550.651611</v>
      </c>
      <c r="C346">
        <v>1555.1129149999999</v>
      </c>
      <c r="D346">
        <v>1492.6755370000001</v>
      </c>
      <c r="E346">
        <v>1507.8582759999999</v>
      </c>
      <c r="F346">
        <v>1507.8582759999999</v>
      </c>
      <c r="G346">
        <v>314322</v>
      </c>
      <c r="I346" s="5"/>
    </row>
    <row r="347" spans="1:9" ht="13">
      <c r="A347" s="22">
        <v>44821</v>
      </c>
      <c r="B347">
        <v>1507.9426269999999</v>
      </c>
      <c r="C347">
        <v>1546.934082</v>
      </c>
      <c r="D347">
        <v>1492.3004149999999</v>
      </c>
      <c r="E347">
        <v>1544.4182129999999</v>
      </c>
      <c r="F347">
        <v>1544.4182129999999</v>
      </c>
      <c r="G347">
        <v>222973</v>
      </c>
      <c r="I347" s="5"/>
    </row>
    <row r="348" spans="1:9" ht="13">
      <c r="A348" s="22">
        <v>44822</v>
      </c>
      <c r="B348">
        <v>1545.156982</v>
      </c>
      <c r="C348">
        <v>1545.156982</v>
      </c>
      <c r="D348">
        <v>1404.935547</v>
      </c>
      <c r="E348">
        <v>1406.5661620000001</v>
      </c>
      <c r="F348">
        <v>1406.5661620000001</v>
      </c>
      <c r="G348">
        <v>477898</v>
      </c>
      <c r="I348" s="5"/>
    </row>
    <row r="349" spans="1:9" ht="13">
      <c r="A349" s="22">
        <v>44823</v>
      </c>
      <c r="B349">
        <v>1407.5897219999999</v>
      </c>
      <c r="C349">
        <v>1458.0010990000001</v>
      </c>
      <c r="D349">
        <v>1358.706177</v>
      </c>
      <c r="E349">
        <v>1450.5407709999999</v>
      </c>
      <c r="F349">
        <v>1450.5407709999999</v>
      </c>
      <c r="G349">
        <v>236769</v>
      </c>
      <c r="I349" s="5"/>
    </row>
    <row r="350" spans="1:9" ht="13">
      <c r="A350" s="22">
        <v>44824</v>
      </c>
      <c r="B350">
        <v>1449.516846</v>
      </c>
      <c r="C350">
        <v>1454.4041749999999</v>
      </c>
      <c r="D350">
        <v>1391.518311</v>
      </c>
      <c r="E350">
        <v>1395.0095209999999</v>
      </c>
      <c r="F350">
        <v>1395.0095209999999</v>
      </c>
      <c r="G350">
        <v>268282</v>
      </c>
      <c r="I350" s="5"/>
    </row>
    <row r="351" spans="1:9" ht="13">
      <c r="A351" s="22">
        <v>44825</v>
      </c>
      <c r="B351">
        <v>1394.796875</v>
      </c>
      <c r="C351">
        <v>1450.048706</v>
      </c>
      <c r="D351">
        <v>1297.1461179999999</v>
      </c>
      <c r="E351">
        <v>1319.5009769999999</v>
      </c>
      <c r="F351">
        <v>1319.5009769999999</v>
      </c>
      <c r="G351">
        <v>124954</v>
      </c>
      <c r="I351" s="5"/>
    </row>
    <row r="352" spans="1:9" ht="13">
      <c r="A352" s="22">
        <v>44826</v>
      </c>
      <c r="B352">
        <v>1318.8583980000001</v>
      </c>
      <c r="C352">
        <v>1407.4095460000001</v>
      </c>
      <c r="D352">
        <v>1307.266846</v>
      </c>
      <c r="E352">
        <v>1399.3242190000001</v>
      </c>
      <c r="F352">
        <v>1399.3242190000001</v>
      </c>
      <c r="G352">
        <v>144893</v>
      </c>
      <c r="I352" s="5"/>
    </row>
    <row r="353" spans="1:9" ht="13">
      <c r="A353" s="22">
        <v>44827</v>
      </c>
      <c r="B353">
        <v>1399.345703</v>
      </c>
      <c r="C353">
        <v>1423.536865</v>
      </c>
      <c r="D353">
        <v>1340.681763</v>
      </c>
      <c r="E353">
        <v>1397.6563719999999</v>
      </c>
      <c r="F353">
        <v>1397.6563719999999</v>
      </c>
      <c r="G353">
        <v>93097</v>
      </c>
      <c r="I353" s="5"/>
    </row>
    <row r="354" spans="1:9" ht="13">
      <c r="A354" s="22">
        <v>44828</v>
      </c>
      <c r="B354">
        <v>1397.3510739999999</v>
      </c>
      <c r="C354">
        <v>1415.0561520000001</v>
      </c>
      <c r="D354">
        <v>1383.8350829999999</v>
      </c>
      <c r="E354">
        <v>1389.315186</v>
      </c>
      <c r="F354">
        <v>1389.315186</v>
      </c>
      <c r="G354">
        <v>55743</v>
      </c>
      <c r="I354" s="5"/>
    </row>
    <row r="355" spans="1:9" ht="13">
      <c r="A355" s="22">
        <v>44829</v>
      </c>
      <c r="B355">
        <v>1388.810913</v>
      </c>
      <c r="C355">
        <v>1402.2001949999999</v>
      </c>
      <c r="D355">
        <v>1345.804932</v>
      </c>
      <c r="E355">
        <v>1362.8167719999999</v>
      </c>
      <c r="F355">
        <v>1362.8167719999999</v>
      </c>
      <c r="G355">
        <v>159851</v>
      </c>
      <c r="I355" s="5"/>
    </row>
    <row r="356" spans="1:9" ht="13">
      <c r="A356" s="22">
        <v>44830</v>
      </c>
      <c r="B356">
        <v>1362.2801509999999</v>
      </c>
      <c r="C356">
        <v>1436.3576660000001</v>
      </c>
      <c r="D356">
        <v>1360.8397219999999</v>
      </c>
      <c r="E356">
        <v>1435.9696039999999</v>
      </c>
      <c r="F356">
        <v>1435.9696039999999</v>
      </c>
      <c r="G356">
        <v>1108</v>
      </c>
      <c r="I356" s="5"/>
    </row>
    <row r="357" spans="1:9" ht="13">
      <c r="A357" s="22">
        <v>44831</v>
      </c>
      <c r="B357">
        <v>1436.5458980000001</v>
      </c>
      <c r="C357">
        <v>1496.459595</v>
      </c>
      <c r="D357">
        <v>1433.337158</v>
      </c>
      <c r="E357">
        <v>1436.1286620000001</v>
      </c>
      <c r="F357">
        <v>1436.1286620000001</v>
      </c>
      <c r="G357">
        <v>2431</v>
      </c>
      <c r="I357" s="5"/>
    </row>
    <row r="358" spans="1:9" ht="13">
      <c r="A358" s="22">
        <v>44832</v>
      </c>
      <c r="B358">
        <v>1435.8785399999999</v>
      </c>
      <c r="C358">
        <v>1441.388672</v>
      </c>
      <c r="D358">
        <v>1403.8666989999999</v>
      </c>
      <c r="E358">
        <v>1439.052246</v>
      </c>
      <c r="F358">
        <v>1439.052246</v>
      </c>
      <c r="G358">
        <v>2109</v>
      </c>
      <c r="I358" s="5"/>
    </row>
    <row r="359" spans="1:9" ht="13">
      <c r="A359" s="22">
        <v>44833</v>
      </c>
      <c r="B359">
        <v>1439.1689449999999</v>
      </c>
      <c r="C359">
        <v>1453.88562</v>
      </c>
      <c r="D359">
        <v>1428.3400879999999</v>
      </c>
      <c r="E359">
        <v>1442.9711910000001</v>
      </c>
      <c r="F359">
        <v>1442.9711910000001</v>
      </c>
      <c r="G359">
        <v>1184</v>
      </c>
      <c r="I359" s="5"/>
    </row>
    <row r="360" spans="1:9" ht="13">
      <c r="A360" s="22">
        <v>44834</v>
      </c>
      <c r="B360">
        <v>1442.688721</v>
      </c>
      <c r="C360">
        <v>1474.4609379999999</v>
      </c>
      <c r="D360">
        <v>1441.1011960000001</v>
      </c>
      <c r="E360">
        <v>1459.212769</v>
      </c>
      <c r="F360">
        <v>1459.212769</v>
      </c>
      <c r="G360">
        <v>1021</v>
      </c>
      <c r="I360" s="5"/>
    </row>
    <row r="361" spans="1:9" ht="13">
      <c r="A361" s="22">
        <v>44835</v>
      </c>
      <c r="B361">
        <v>1451.8948969999999</v>
      </c>
      <c r="C361">
        <v>1452.2391359999999</v>
      </c>
      <c r="D361">
        <v>1427.9868160000001</v>
      </c>
      <c r="E361">
        <v>1428.376953</v>
      </c>
      <c r="F361">
        <v>1428.376953</v>
      </c>
      <c r="G361">
        <v>520</v>
      </c>
      <c r="I361" s="5"/>
    </row>
    <row r="362" spans="1:9" ht="13">
      <c r="A362" s="22">
        <v>44836</v>
      </c>
      <c r="B362">
        <v>1428.3867190000001</v>
      </c>
      <c r="C362">
        <v>1429.429077</v>
      </c>
      <c r="D362">
        <v>1389.5321039999999</v>
      </c>
      <c r="E362">
        <v>1390.4954829999999</v>
      </c>
      <c r="F362">
        <v>1390.4954829999999</v>
      </c>
      <c r="G362">
        <v>754</v>
      </c>
      <c r="I362" s="5"/>
    </row>
    <row r="363" spans="1:9" ht="13">
      <c r="A363" s="22">
        <v>44837</v>
      </c>
      <c r="B363">
        <v>1390.6906739999999</v>
      </c>
      <c r="C363">
        <v>2968.1206050000001</v>
      </c>
      <c r="D363">
        <v>1390.013428</v>
      </c>
      <c r="E363">
        <v>1429.1365969999999</v>
      </c>
      <c r="F363">
        <v>1429.1365969999999</v>
      </c>
      <c r="G363">
        <v>110576</v>
      </c>
      <c r="I363" s="5"/>
    </row>
    <row r="364" spans="1:9" ht="13">
      <c r="A364" s="22">
        <v>44838</v>
      </c>
      <c r="B364">
        <v>1429.0600589999999</v>
      </c>
      <c r="C364">
        <v>1465.613525</v>
      </c>
      <c r="D364">
        <v>1427.9364009999999</v>
      </c>
      <c r="E364">
        <v>1465.1868899999999</v>
      </c>
      <c r="F364">
        <v>1465.1868899999999</v>
      </c>
      <c r="G364">
        <v>749</v>
      </c>
      <c r="I364" s="5"/>
    </row>
    <row r="365" spans="1:9" ht="13">
      <c r="A365" s="22">
        <v>44839</v>
      </c>
      <c r="B365">
        <v>1465.0787350000001</v>
      </c>
      <c r="C365">
        <v>1467.2495120000001</v>
      </c>
      <c r="D365">
        <v>1456.4895019999999</v>
      </c>
      <c r="E365">
        <v>1457.534668</v>
      </c>
      <c r="F365">
        <v>1457.534668</v>
      </c>
      <c r="G365">
        <v>301</v>
      </c>
      <c r="I365" s="5"/>
    </row>
    <row r="366" spans="1:9" ht="13">
      <c r="A366" s="22">
        <v>44840</v>
      </c>
      <c r="B366">
        <v>1457.6741939999999</v>
      </c>
      <c r="C366">
        <v>1490.0939940000001</v>
      </c>
      <c r="D366">
        <v>1457.512817</v>
      </c>
      <c r="E366">
        <v>1486.169189</v>
      </c>
      <c r="F366">
        <v>1486.169189</v>
      </c>
      <c r="G366">
        <v>1089</v>
      </c>
      <c r="I366" s="5"/>
    </row>
    <row r="367" spans="1:9" ht="13">
      <c r="A367" s="22">
        <v>44841</v>
      </c>
      <c r="B367">
        <v>1486.283203</v>
      </c>
      <c r="C367">
        <v>1487.205933</v>
      </c>
      <c r="D367">
        <v>1454.4801030000001</v>
      </c>
      <c r="E367">
        <v>1455.7619629999999</v>
      </c>
      <c r="F367">
        <v>1455.7619629999999</v>
      </c>
      <c r="G367">
        <v>559</v>
      </c>
      <c r="I367" s="5"/>
    </row>
    <row r="368" spans="1:9" ht="13">
      <c r="A368" s="22">
        <v>44842</v>
      </c>
      <c r="B368">
        <v>1455.872437</v>
      </c>
      <c r="C368">
        <v>1456.5361330000001</v>
      </c>
      <c r="D368">
        <v>1440.9106449999999</v>
      </c>
      <c r="E368">
        <v>1442.2360839999999</v>
      </c>
      <c r="F368">
        <v>1442.2360839999999</v>
      </c>
      <c r="G368">
        <v>148</v>
      </c>
      <c r="I368" s="5"/>
    </row>
    <row r="369" spans="1:9" ht="13">
      <c r="A369" s="22">
        <v>44843</v>
      </c>
      <c r="B369">
        <v>1442.448975</v>
      </c>
      <c r="C369">
        <v>1442.917725</v>
      </c>
      <c r="D369">
        <v>1441.2655030000001</v>
      </c>
      <c r="E369">
        <v>1442.4125979999999</v>
      </c>
      <c r="F369">
        <v>1442.4125979999999</v>
      </c>
      <c r="G369">
        <v>0</v>
      </c>
      <c r="I369" s="5"/>
    </row>
    <row r="370" spans="1:9" ht="13">
      <c r="A370" s="22">
        <v>44844</v>
      </c>
      <c r="B370">
        <v>1442.4047849999999</v>
      </c>
      <c r="C370">
        <v>1442.434692</v>
      </c>
      <c r="D370">
        <v>1411.9057620000001</v>
      </c>
      <c r="E370">
        <v>1412.722534</v>
      </c>
      <c r="F370">
        <v>1412.722534</v>
      </c>
      <c r="G370">
        <v>614</v>
      </c>
      <c r="I370" s="5"/>
    </row>
    <row r="371" spans="1:9" ht="13">
      <c r="A371" s="22">
        <v>44845</v>
      </c>
      <c r="B371">
        <v>1412.6992190000001</v>
      </c>
      <c r="C371">
        <v>1413.3688959999999</v>
      </c>
      <c r="D371">
        <v>1403.445923</v>
      </c>
      <c r="E371">
        <v>1404.7036129999999</v>
      </c>
      <c r="F371">
        <v>1404.7036129999999</v>
      </c>
      <c r="G371">
        <v>32</v>
      </c>
      <c r="I371" s="5"/>
    </row>
    <row r="372" spans="1:9" ht="13">
      <c r="A372" s="22">
        <v>44846</v>
      </c>
      <c r="B372">
        <v>1404.7036129999999</v>
      </c>
      <c r="C372">
        <v>1413.721313</v>
      </c>
      <c r="D372">
        <v>1399.4415280000001</v>
      </c>
      <c r="E372">
        <v>1404.658936</v>
      </c>
      <c r="F372">
        <v>1404.658936</v>
      </c>
      <c r="G372">
        <v>137</v>
      </c>
      <c r="I372" s="5"/>
    </row>
    <row r="373" spans="1:9" ht="13">
      <c r="A373" s="22">
        <v>44847</v>
      </c>
      <c r="B373">
        <v>1404.5839840000001</v>
      </c>
      <c r="C373">
        <v>1406.1243899999999</v>
      </c>
      <c r="D373">
        <v>1215.2208250000001</v>
      </c>
      <c r="E373">
        <v>1374.834961</v>
      </c>
      <c r="F373">
        <v>1374.834961</v>
      </c>
      <c r="G373">
        <v>11434</v>
      </c>
      <c r="I373" s="5"/>
    </row>
    <row r="374" spans="1:9" ht="13">
      <c r="A374" s="22">
        <v>44848</v>
      </c>
      <c r="B374">
        <v>1374.853394</v>
      </c>
      <c r="C374">
        <v>1435.9674070000001</v>
      </c>
      <c r="D374">
        <v>1374.5355219999999</v>
      </c>
      <c r="E374">
        <v>1411.1130370000001</v>
      </c>
      <c r="F374">
        <v>1411.1130370000001</v>
      </c>
      <c r="G374">
        <v>1604</v>
      </c>
      <c r="I374" s="5"/>
    </row>
    <row r="375" spans="1:9" ht="13">
      <c r="A375" s="22">
        <v>44849</v>
      </c>
      <c r="B375">
        <v>1411.128052</v>
      </c>
      <c r="C375">
        <v>1411.3077390000001</v>
      </c>
      <c r="D375">
        <v>1393.735107</v>
      </c>
      <c r="E375">
        <v>1394.5489500000001</v>
      </c>
      <c r="F375">
        <v>1394.5489500000001</v>
      </c>
      <c r="G375">
        <v>40</v>
      </c>
      <c r="I375" s="5"/>
    </row>
    <row r="376" spans="1:9" ht="13">
      <c r="A376" s="22">
        <v>44850</v>
      </c>
      <c r="B376">
        <v>1394.478394</v>
      </c>
      <c r="C376">
        <v>1435.2353519999999</v>
      </c>
      <c r="D376">
        <v>1375.894775</v>
      </c>
      <c r="E376">
        <v>1415.2513429999999</v>
      </c>
      <c r="F376">
        <v>1415.2513429999999</v>
      </c>
      <c r="G376">
        <v>466</v>
      </c>
      <c r="I376" s="5"/>
    </row>
    <row r="377" spans="1:9" ht="13">
      <c r="A377" s="22">
        <v>44851</v>
      </c>
      <c r="B377">
        <v>1415.250366</v>
      </c>
      <c r="C377">
        <v>1433.6617429999999</v>
      </c>
      <c r="D377">
        <v>1414.2320560000001</v>
      </c>
      <c r="E377">
        <v>1432.094971</v>
      </c>
      <c r="F377">
        <v>1432.094971</v>
      </c>
      <c r="G377">
        <v>133</v>
      </c>
      <c r="I377" s="5"/>
    </row>
    <row r="378" spans="1:9" ht="13">
      <c r="A378" s="22">
        <v>44852</v>
      </c>
      <c r="B378">
        <v>1432.1020510000001</v>
      </c>
      <c r="C378">
        <v>1445.0870359999999</v>
      </c>
      <c r="D378">
        <v>1418.7554929999999</v>
      </c>
      <c r="E378">
        <v>1419.8076169999999</v>
      </c>
      <c r="F378">
        <v>1419.8076169999999</v>
      </c>
      <c r="G378">
        <v>798</v>
      </c>
      <c r="I378" s="5"/>
    </row>
    <row r="379" spans="1:9" ht="13">
      <c r="A379" s="22">
        <v>44853</v>
      </c>
      <c r="B379">
        <v>1419.9693600000001</v>
      </c>
      <c r="C379">
        <v>1420.9636230000001</v>
      </c>
      <c r="D379">
        <v>1393.3142089999999</v>
      </c>
      <c r="E379">
        <v>1395.161987</v>
      </c>
      <c r="F379">
        <v>1395.161987</v>
      </c>
      <c r="G379">
        <v>265</v>
      </c>
      <c r="I379" s="5"/>
    </row>
    <row r="380" spans="1:9" ht="13">
      <c r="A380" s="22">
        <v>44854</v>
      </c>
      <c r="B380">
        <v>1394.7028809999999</v>
      </c>
      <c r="C380">
        <v>1428.720337</v>
      </c>
      <c r="D380">
        <v>1393.062866</v>
      </c>
      <c r="E380">
        <v>1399.843018</v>
      </c>
      <c r="F380">
        <v>1399.843018</v>
      </c>
      <c r="G380">
        <v>2773</v>
      </c>
      <c r="I380" s="5"/>
    </row>
    <row r="381" spans="1:9" ht="13">
      <c r="A381" s="22">
        <v>44855</v>
      </c>
      <c r="B381">
        <v>1399.762207</v>
      </c>
      <c r="C381">
        <v>1400.647461</v>
      </c>
      <c r="D381">
        <v>1379.3492429999999</v>
      </c>
      <c r="E381">
        <v>1399.341187</v>
      </c>
      <c r="F381">
        <v>1399.341187</v>
      </c>
      <c r="G381">
        <v>1119</v>
      </c>
      <c r="I381" s="5"/>
    </row>
    <row r="382" spans="1:9" ht="13">
      <c r="A382" s="22">
        <v>44856</v>
      </c>
      <c r="B382">
        <v>1399.3858640000001</v>
      </c>
      <c r="C382">
        <v>1436.1826169999999</v>
      </c>
      <c r="D382">
        <v>1398.2529300000001</v>
      </c>
      <c r="E382">
        <v>1430.9417719999999</v>
      </c>
      <c r="F382">
        <v>1430.9417719999999</v>
      </c>
      <c r="G382">
        <v>0</v>
      </c>
      <c r="I382" s="5"/>
    </row>
    <row r="383" spans="1:9" ht="13">
      <c r="A383" s="22">
        <v>44857</v>
      </c>
      <c r="B383">
        <v>1431.0079350000001</v>
      </c>
      <c r="C383">
        <v>1481.3919679999999</v>
      </c>
      <c r="D383">
        <v>1402.758057</v>
      </c>
      <c r="E383">
        <v>1480.076172</v>
      </c>
      <c r="F383">
        <v>1480.076172</v>
      </c>
      <c r="G383">
        <v>1308</v>
      </c>
      <c r="I383" s="5"/>
    </row>
    <row r="384" spans="1:9" ht="13">
      <c r="A384" s="22">
        <v>44858</v>
      </c>
      <c r="B384">
        <v>1480.3535159999999</v>
      </c>
      <c r="C384">
        <v>1481.0520019999999</v>
      </c>
      <c r="D384">
        <v>1462.4151609999999</v>
      </c>
      <c r="E384">
        <v>1463.5814210000001</v>
      </c>
      <c r="F384">
        <v>1463.5814210000001</v>
      </c>
      <c r="G384">
        <v>346</v>
      </c>
      <c r="I384" s="5"/>
    </row>
    <row r="385" spans="1:9" ht="13">
      <c r="A385" s="22">
        <v>44859</v>
      </c>
      <c r="B385">
        <v>1463.5814210000001</v>
      </c>
      <c r="C385">
        <v>1636.3402100000001</v>
      </c>
      <c r="D385">
        <v>1452.995361</v>
      </c>
      <c r="E385">
        <v>1614.043457</v>
      </c>
      <c r="F385">
        <v>1614.043457</v>
      </c>
      <c r="G385">
        <v>4263</v>
      </c>
      <c r="I385" s="5"/>
    </row>
    <row r="386" spans="1:9" ht="13">
      <c r="A386" s="22">
        <v>44860</v>
      </c>
      <c r="B386">
        <v>1613.5235600000001</v>
      </c>
      <c r="C386">
        <v>1712.450562</v>
      </c>
      <c r="D386">
        <v>1611.862183</v>
      </c>
      <c r="E386">
        <v>1710.0512699999999</v>
      </c>
      <c r="F386">
        <v>1710.0512699999999</v>
      </c>
      <c r="G386">
        <v>2744</v>
      </c>
      <c r="I386" s="5"/>
    </row>
    <row r="387" spans="1:9" ht="13">
      <c r="A387" s="22">
        <v>44861</v>
      </c>
      <c r="B387">
        <v>1710.0512699999999</v>
      </c>
      <c r="C387">
        <v>1842.4693600000001</v>
      </c>
      <c r="D387">
        <v>1670.1044919999999</v>
      </c>
      <c r="E387">
        <v>1671.6347659999999</v>
      </c>
      <c r="F387">
        <v>1671.6347659999999</v>
      </c>
      <c r="G387">
        <v>9256</v>
      </c>
      <c r="I387" s="5"/>
    </row>
    <row r="388" spans="1:9" ht="13">
      <c r="A388" s="22">
        <v>44862</v>
      </c>
      <c r="B388">
        <v>1671.6347659999999</v>
      </c>
      <c r="C388">
        <v>1692.0444339999999</v>
      </c>
      <c r="D388">
        <v>1642.959961</v>
      </c>
      <c r="E388">
        <v>1689.2080080000001</v>
      </c>
      <c r="F388">
        <v>1689.2080080000001</v>
      </c>
      <c r="G388">
        <v>1358</v>
      </c>
      <c r="I388" s="5"/>
    </row>
    <row r="389" spans="1:9" ht="13">
      <c r="A389" s="22">
        <v>44863</v>
      </c>
      <c r="B389">
        <v>1689.2080080000001</v>
      </c>
      <c r="C389">
        <v>1889.876587</v>
      </c>
      <c r="D389">
        <v>1688.765991</v>
      </c>
      <c r="E389">
        <v>1759.557129</v>
      </c>
      <c r="F389">
        <v>1759.557129</v>
      </c>
      <c r="G389">
        <v>13168</v>
      </c>
      <c r="I389" s="5"/>
    </row>
    <row r="390" spans="1:9" ht="13">
      <c r="A390" s="22">
        <v>44864</v>
      </c>
      <c r="B390">
        <v>1759.557129</v>
      </c>
      <c r="C390">
        <v>1760.496216</v>
      </c>
      <c r="D390">
        <v>1740.6048579999999</v>
      </c>
      <c r="E390">
        <v>1743.900269</v>
      </c>
      <c r="F390">
        <v>1743.900269</v>
      </c>
      <c r="G390">
        <v>416</v>
      </c>
      <c r="I390" s="5"/>
    </row>
    <row r="391" spans="1:9" ht="13">
      <c r="A391" s="22">
        <v>44865</v>
      </c>
      <c r="B391">
        <v>1743.900269</v>
      </c>
      <c r="C391">
        <v>1905.889404</v>
      </c>
      <c r="D391">
        <v>1704.3717039999999</v>
      </c>
      <c r="E391">
        <v>1708.4533690000001</v>
      </c>
      <c r="F391">
        <v>1708.4533690000001</v>
      </c>
      <c r="G391">
        <v>11954</v>
      </c>
      <c r="I391" s="5"/>
    </row>
    <row r="392" spans="1:9" ht="13">
      <c r="A392" s="22">
        <v>44866</v>
      </c>
      <c r="B392">
        <v>1708.4533690000001</v>
      </c>
      <c r="C392">
        <v>2051.2373050000001</v>
      </c>
      <c r="D392">
        <v>1697.2366939999999</v>
      </c>
      <c r="E392">
        <v>1739.9506839999999</v>
      </c>
      <c r="F392">
        <v>1739.9506839999999</v>
      </c>
      <c r="G392">
        <v>20940</v>
      </c>
      <c r="I392" s="5"/>
    </row>
    <row r="393" spans="1:9" ht="13">
      <c r="A393" s="22">
        <v>44867</v>
      </c>
      <c r="B393">
        <v>1739.9506839999999</v>
      </c>
      <c r="C393">
        <v>1743.9854740000001</v>
      </c>
      <c r="D393">
        <v>1663.1875</v>
      </c>
      <c r="E393">
        <v>1665.4735109999999</v>
      </c>
      <c r="F393">
        <v>1665.4735109999999</v>
      </c>
      <c r="G393">
        <v>2779</v>
      </c>
      <c r="I393" s="5"/>
    </row>
    <row r="394" spans="1:9" ht="13">
      <c r="A394" s="22">
        <v>44868</v>
      </c>
      <c r="B394">
        <v>1665.4735109999999</v>
      </c>
      <c r="C394">
        <v>1713.2188719999999</v>
      </c>
      <c r="D394">
        <v>1661.5462649999999</v>
      </c>
      <c r="E394">
        <v>1695.682861</v>
      </c>
      <c r="F394">
        <v>1695.682861</v>
      </c>
      <c r="G394">
        <v>1333</v>
      </c>
      <c r="I394" s="5"/>
    </row>
    <row r="395" spans="1:9" ht="13">
      <c r="A395" s="22">
        <v>44869</v>
      </c>
      <c r="B395">
        <v>1695.563721</v>
      </c>
      <c r="C395">
        <v>1777.2633060000001</v>
      </c>
      <c r="D395">
        <v>1692.1489260000001</v>
      </c>
      <c r="E395">
        <v>1774.53772</v>
      </c>
      <c r="F395">
        <v>1774.53772</v>
      </c>
      <c r="G395">
        <v>2546</v>
      </c>
      <c r="I395" s="5"/>
    </row>
    <row r="396" spans="1:9" ht="13">
      <c r="A396" s="22">
        <v>44870</v>
      </c>
      <c r="B396">
        <v>1773.5225829999999</v>
      </c>
      <c r="C396">
        <v>1820.34375</v>
      </c>
      <c r="D396">
        <v>1770.7567140000001</v>
      </c>
      <c r="E396">
        <v>1793.314087</v>
      </c>
      <c r="F396">
        <v>1793.314087</v>
      </c>
      <c r="G396">
        <v>19907</v>
      </c>
      <c r="I396" s="5"/>
    </row>
    <row r="397" spans="1:9" ht="13">
      <c r="A397" s="22">
        <v>44871</v>
      </c>
      <c r="B397">
        <v>1793.5307620000001</v>
      </c>
      <c r="C397">
        <v>1795.0205080000001</v>
      </c>
      <c r="D397">
        <v>1729.5447999999999</v>
      </c>
      <c r="E397">
        <v>1730.244751</v>
      </c>
      <c r="F397">
        <v>1730.244751</v>
      </c>
      <c r="G397">
        <v>988</v>
      </c>
      <c r="I397" s="5"/>
    </row>
    <row r="398" spans="1:9" ht="13">
      <c r="A398" s="22">
        <v>44872</v>
      </c>
      <c r="B398">
        <v>1729.8027340000001</v>
      </c>
      <c r="C398">
        <v>1772.923462</v>
      </c>
      <c r="D398">
        <v>1720.809448</v>
      </c>
      <c r="E398">
        <v>1721.080811</v>
      </c>
      <c r="F398">
        <v>1721.080811</v>
      </c>
      <c r="G398">
        <v>3074</v>
      </c>
      <c r="I398" s="5"/>
    </row>
    <row r="399" spans="1:9" ht="13">
      <c r="A399" s="22">
        <v>44873</v>
      </c>
      <c r="B399">
        <v>1721.080811</v>
      </c>
      <c r="C399">
        <v>1723.3629149999999</v>
      </c>
      <c r="D399">
        <v>1367.416504</v>
      </c>
      <c r="E399">
        <v>1447.3587649999999</v>
      </c>
      <c r="F399">
        <v>1447.3587649999999</v>
      </c>
      <c r="G399">
        <v>36346001</v>
      </c>
      <c r="I399" s="5"/>
    </row>
    <row r="400" spans="1:9" ht="13">
      <c r="A400" s="22">
        <v>44874</v>
      </c>
      <c r="B400">
        <v>1447.3587649999999</v>
      </c>
      <c r="C400">
        <v>1449.847534</v>
      </c>
      <c r="D400">
        <v>1160.3873289999999</v>
      </c>
      <c r="E400">
        <v>1189.2150879999999</v>
      </c>
      <c r="F400">
        <v>1189.2150879999999</v>
      </c>
      <c r="G400">
        <v>20329244</v>
      </c>
      <c r="I400" s="5"/>
    </row>
    <row r="401" spans="1:9" ht="13">
      <c r="A401" s="22">
        <v>44875</v>
      </c>
      <c r="B401">
        <v>1186.408447</v>
      </c>
      <c r="C401">
        <v>1463.6235349999999</v>
      </c>
      <c r="D401">
        <v>1178.4289550000001</v>
      </c>
      <c r="E401">
        <v>1413.3229980000001</v>
      </c>
      <c r="F401">
        <v>1413.3229980000001</v>
      </c>
      <c r="G401">
        <v>30969593</v>
      </c>
      <c r="I401" s="5"/>
    </row>
    <row r="402" spans="1:9" ht="13">
      <c r="A402" s="22">
        <v>44876</v>
      </c>
      <c r="B402">
        <v>1411.9490969999999</v>
      </c>
      <c r="C402">
        <v>1420.38501</v>
      </c>
      <c r="D402">
        <v>1314.6633300000001</v>
      </c>
      <c r="E402">
        <v>1395.2666019999999</v>
      </c>
      <c r="F402">
        <v>1395.2666019999999</v>
      </c>
      <c r="G402">
        <v>10574138</v>
      </c>
      <c r="I402" s="5"/>
    </row>
    <row r="403" spans="1:9" ht="13">
      <c r="A403" s="22">
        <v>44877</v>
      </c>
      <c r="B403">
        <v>1395.1732179999999</v>
      </c>
      <c r="C403">
        <v>1397.5267329999999</v>
      </c>
      <c r="D403">
        <v>1340.8964840000001</v>
      </c>
      <c r="E403">
        <v>1355.6613769999999</v>
      </c>
      <c r="F403">
        <v>1355.6613769999999</v>
      </c>
      <c r="G403">
        <v>29687082</v>
      </c>
      <c r="I403" s="5"/>
    </row>
    <row r="404" spans="1:9" ht="13">
      <c r="A404" s="22">
        <v>44878</v>
      </c>
      <c r="B404">
        <v>1356.648193</v>
      </c>
      <c r="C404">
        <v>1376.5</v>
      </c>
      <c r="D404">
        <v>1306.494263</v>
      </c>
      <c r="E404">
        <v>1321.8964840000001</v>
      </c>
      <c r="F404">
        <v>1321.8964840000001</v>
      </c>
      <c r="G404">
        <v>8494381</v>
      </c>
      <c r="I404" s="5"/>
    </row>
    <row r="405" spans="1:9" ht="13">
      <c r="A405" s="22">
        <v>44879</v>
      </c>
      <c r="B405">
        <v>1322.1972659999999</v>
      </c>
      <c r="C405">
        <v>1391.1298830000001</v>
      </c>
      <c r="D405">
        <v>1270.6446530000001</v>
      </c>
      <c r="E405">
        <v>1344.7536620000001</v>
      </c>
      <c r="F405">
        <v>1344.7536620000001</v>
      </c>
      <c r="G405">
        <v>18137912</v>
      </c>
      <c r="I405" s="5"/>
    </row>
    <row r="406" spans="1:9" ht="13">
      <c r="A406" s="22">
        <v>44880</v>
      </c>
      <c r="B406">
        <v>1344.8948969999999</v>
      </c>
      <c r="C406">
        <v>1395.8618160000001</v>
      </c>
      <c r="D406">
        <v>1340.9663089999999</v>
      </c>
      <c r="E406">
        <v>1359.672607</v>
      </c>
      <c r="F406">
        <v>1359.672607</v>
      </c>
      <c r="G406">
        <v>10382895</v>
      </c>
      <c r="I406" s="5"/>
    </row>
    <row r="407" spans="1:9" ht="13">
      <c r="A407" s="22">
        <v>44881</v>
      </c>
      <c r="B407">
        <v>1360.089966</v>
      </c>
      <c r="C407">
        <v>1374.8328859999999</v>
      </c>
      <c r="D407">
        <v>1290.7687989999999</v>
      </c>
      <c r="E407">
        <v>1320.9030760000001</v>
      </c>
      <c r="F407">
        <v>1320.9030760000001</v>
      </c>
      <c r="G407">
        <v>9752761</v>
      </c>
      <c r="I407" s="5"/>
    </row>
    <row r="408" spans="1:9" ht="13">
      <c r="A408" s="22">
        <v>44882</v>
      </c>
      <c r="B408">
        <v>1320.0692140000001</v>
      </c>
      <c r="C408">
        <v>1334.0507809999999</v>
      </c>
      <c r="D408">
        <v>1288.302246</v>
      </c>
      <c r="E408">
        <v>1302.7452390000001</v>
      </c>
      <c r="F408">
        <v>1302.7452390000001</v>
      </c>
      <c r="G408">
        <v>8544237</v>
      </c>
      <c r="I408" s="5"/>
    </row>
    <row r="409" spans="1:9" ht="13">
      <c r="A409" s="22">
        <v>44883</v>
      </c>
      <c r="B409">
        <v>1303.106567</v>
      </c>
      <c r="C409">
        <v>1334.5511469999999</v>
      </c>
      <c r="D409">
        <v>1301.752808</v>
      </c>
      <c r="E409">
        <v>1314.8142089999999</v>
      </c>
      <c r="F409">
        <v>1314.8142089999999</v>
      </c>
      <c r="G409">
        <v>9344674</v>
      </c>
      <c r="I409" s="5"/>
    </row>
    <row r="410" spans="1:9" ht="13">
      <c r="A410" s="22">
        <v>44884</v>
      </c>
      <c r="B410">
        <v>1313.8530270000001</v>
      </c>
      <c r="C410">
        <v>1331.141357</v>
      </c>
      <c r="D410">
        <v>1299.618408</v>
      </c>
      <c r="E410">
        <v>1321.680298</v>
      </c>
      <c r="F410">
        <v>1321.680298</v>
      </c>
      <c r="G410">
        <v>1560627</v>
      </c>
      <c r="I410" s="5"/>
    </row>
    <row r="411" spans="1:9" ht="13">
      <c r="A411" s="22">
        <v>44885</v>
      </c>
      <c r="B411">
        <v>1321.680298</v>
      </c>
      <c r="C411">
        <v>1327.6370850000001</v>
      </c>
      <c r="D411">
        <v>1232.539673</v>
      </c>
      <c r="E411">
        <v>1239.247192</v>
      </c>
      <c r="F411">
        <v>1239.247192</v>
      </c>
      <c r="G411">
        <v>2547341</v>
      </c>
      <c r="I411" s="5"/>
    </row>
    <row r="412" spans="1:9" ht="13">
      <c r="A412" s="22">
        <v>44886</v>
      </c>
      <c r="B412">
        <v>1238.7226559999999</v>
      </c>
      <c r="C412">
        <v>1239.797607</v>
      </c>
      <c r="D412">
        <v>1169.647461</v>
      </c>
      <c r="E412">
        <v>1197.20874</v>
      </c>
      <c r="F412">
        <v>1197.20874</v>
      </c>
      <c r="G412">
        <v>19611878</v>
      </c>
      <c r="I412" s="5"/>
    </row>
    <row r="413" spans="1:9" ht="13">
      <c r="A413" s="22">
        <v>44887</v>
      </c>
      <c r="B413">
        <v>1197.3339840000001</v>
      </c>
      <c r="C413">
        <v>1230.7176509999999</v>
      </c>
      <c r="D413">
        <v>1166.5922849999999</v>
      </c>
      <c r="E413">
        <v>1227.0592039999999</v>
      </c>
      <c r="F413">
        <v>1227.0592039999999</v>
      </c>
      <c r="G413">
        <v>6470243</v>
      </c>
      <c r="I413" s="5"/>
    </row>
    <row r="414" spans="1:9" ht="13">
      <c r="A414" s="22">
        <v>44888</v>
      </c>
      <c r="B414">
        <v>1226.8758539999999</v>
      </c>
      <c r="C414">
        <v>1281.58374</v>
      </c>
      <c r="D414">
        <v>1219.509155</v>
      </c>
      <c r="E414">
        <v>1278.871582</v>
      </c>
      <c r="F414">
        <v>1278.871582</v>
      </c>
      <c r="G414">
        <v>7206018</v>
      </c>
      <c r="I414" s="5"/>
    </row>
    <row r="415" spans="1:9" ht="13">
      <c r="A415" s="22">
        <v>44889</v>
      </c>
      <c r="B415">
        <v>1278.958862</v>
      </c>
      <c r="C415">
        <v>1311.536987</v>
      </c>
      <c r="D415">
        <v>1275.178467</v>
      </c>
      <c r="E415">
        <v>1293.7368160000001</v>
      </c>
      <c r="F415">
        <v>1293.7368160000001</v>
      </c>
      <c r="G415">
        <v>44891176</v>
      </c>
      <c r="I415" s="5"/>
    </row>
    <row r="416" spans="1:9" ht="13">
      <c r="A416" s="22">
        <v>44890</v>
      </c>
      <c r="B416">
        <v>1293.7368160000001</v>
      </c>
      <c r="C416">
        <v>1297.897827</v>
      </c>
      <c r="D416">
        <v>1255.260376</v>
      </c>
      <c r="E416">
        <v>1291.3129879999999</v>
      </c>
      <c r="F416">
        <v>1291.3129879999999</v>
      </c>
      <c r="G416">
        <v>4942844</v>
      </c>
      <c r="I416" s="5"/>
    </row>
    <row r="417" spans="1:9" ht="13">
      <c r="A417" s="22">
        <v>44891</v>
      </c>
      <c r="B417">
        <v>1291.2017820000001</v>
      </c>
      <c r="C417">
        <v>1324.2852780000001</v>
      </c>
      <c r="D417">
        <v>1289.6035159999999</v>
      </c>
      <c r="E417">
        <v>1299.5329589999999</v>
      </c>
      <c r="F417">
        <v>1299.5329589999999</v>
      </c>
      <c r="G417">
        <v>2888956</v>
      </c>
      <c r="I417" s="5"/>
    </row>
    <row r="418" spans="1:9" ht="13">
      <c r="A418" s="22">
        <v>44892</v>
      </c>
      <c r="B418">
        <v>1298.727539</v>
      </c>
      <c r="C418">
        <v>1317.4852289999999</v>
      </c>
      <c r="D418">
        <v>1287.669922</v>
      </c>
      <c r="E418">
        <v>1289.031616</v>
      </c>
      <c r="F418">
        <v>1289.031616</v>
      </c>
      <c r="G418">
        <v>3445013</v>
      </c>
      <c r="I418" s="5"/>
    </row>
    <row r="419" spans="1:9" ht="13">
      <c r="A419" s="22">
        <v>44893</v>
      </c>
      <c r="B419">
        <v>1289.031616</v>
      </c>
      <c r="C419">
        <v>1295.416626</v>
      </c>
      <c r="D419">
        <v>1248.3835449999999</v>
      </c>
      <c r="E419">
        <v>1262.888794</v>
      </c>
      <c r="F419">
        <v>1262.888794</v>
      </c>
      <c r="G419">
        <v>4996481</v>
      </c>
      <c r="I419" s="5"/>
    </row>
    <row r="420" spans="1:9" ht="13">
      <c r="A420" s="22">
        <v>44894</v>
      </c>
      <c r="B420">
        <v>1262.4592290000001</v>
      </c>
      <c r="C420">
        <v>1328.966553</v>
      </c>
      <c r="D420">
        <v>1257.121216</v>
      </c>
      <c r="E420">
        <v>1320.8831789999999</v>
      </c>
      <c r="F420">
        <v>1320.8831789999999</v>
      </c>
      <c r="G420">
        <v>17615339</v>
      </c>
      <c r="I420" s="5"/>
    </row>
    <row r="421" spans="1:9" ht="13">
      <c r="A421" s="22">
        <v>44895</v>
      </c>
      <c r="B421">
        <v>1320.8831789999999</v>
      </c>
      <c r="C421">
        <v>1417.2166749999999</v>
      </c>
      <c r="D421">
        <v>1319.795288</v>
      </c>
      <c r="E421">
        <v>1407.693237</v>
      </c>
      <c r="F421">
        <v>1407.693237</v>
      </c>
      <c r="G421">
        <v>16759750</v>
      </c>
      <c r="I421" s="5"/>
    </row>
    <row r="422" spans="1:9" ht="13">
      <c r="A422" s="22">
        <v>44896</v>
      </c>
      <c r="B422">
        <v>1407.693237</v>
      </c>
      <c r="C422">
        <v>1408.9224850000001</v>
      </c>
      <c r="D422">
        <v>1376.0679929999999</v>
      </c>
      <c r="E422">
        <v>1386.2307129999999</v>
      </c>
      <c r="F422">
        <v>1386.2307129999999</v>
      </c>
      <c r="G422">
        <v>8971517</v>
      </c>
      <c r="I422" s="5"/>
    </row>
    <row r="423" spans="1:9" ht="13">
      <c r="A423" s="22">
        <v>44897</v>
      </c>
      <c r="B423">
        <v>1387.182129</v>
      </c>
      <c r="C423">
        <v>1408.418457</v>
      </c>
      <c r="D423">
        <v>1377.9279790000001</v>
      </c>
      <c r="E423">
        <v>1408.418457</v>
      </c>
      <c r="F423">
        <v>1408.418457</v>
      </c>
      <c r="G423">
        <v>8489674</v>
      </c>
      <c r="I423" s="5"/>
    </row>
    <row r="424" spans="1:9" ht="13">
      <c r="A424" s="22">
        <v>44898</v>
      </c>
      <c r="B424">
        <v>1407.305298</v>
      </c>
      <c r="C424">
        <v>1414.228394</v>
      </c>
      <c r="D424">
        <v>1347.391846</v>
      </c>
      <c r="E424">
        <v>1349.2662350000001</v>
      </c>
      <c r="F424">
        <v>1349.2662350000001</v>
      </c>
      <c r="G424">
        <v>6301444</v>
      </c>
      <c r="I424" s="5"/>
    </row>
    <row r="425" spans="1:9" ht="13">
      <c r="A425" s="22">
        <v>44899</v>
      </c>
      <c r="B425">
        <v>1350.321289</v>
      </c>
      <c r="C425">
        <v>1394.2973629999999</v>
      </c>
      <c r="D425">
        <v>1348.78772</v>
      </c>
      <c r="E425">
        <v>1394.053101</v>
      </c>
      <c r="F425">
        <v>1394.053101</v>
      </c>
      <c r="G425">
        <v>7293619</v>
      </c>
      <c r="I425" s="5"/>
    </row>
    <row r="426" spans="1:9" ht="13">
      <c r="A426" s="22">
        <v>44900</v>
      </c>
      <c r="B426">
        <v>1393.451294</v>
      </c>
      <c r="C426">
        <v>1417.935303</v>
      </c>
      <c r="D426">
        <v>1358.364624</v>
      </c>
      <c r="E426">
        <v>1369.3842770000001</v>
      </c>
      <c r="F426">
        <v>1369.3842770000001</v>
      </c>
      <c r="G426">
        <v>10043333</v>
      </c>
      <c r="I426" s="5"/>
    </row>
    <row r="427" spans="1:9" ht="13">
      <c r="A427" s="22">
        <v>44901</v>
      </c>
      <c r="B427">
        <v>1369.3842770000001</v>
      </c>
      <c r="C427">
        <v>1384.4575199999999</v>
      </c>
      <c r="D427">
        <v>1351.607544</v>
      </c>
      <c r="E427">
        <v>1381.0616460000001</v>
      </c>
      <c r="F427">
        <v>1381.0616460000001</v>
      </c>
      <c r="G427">
        <v>10440414</v>
      </c>
      <c r="I427" s="5"/>
    </row>
    <row r="428" spans="1:9" ht="13">
      <c r="A428" s="22">
        <v>44902</v>
      </c>
      <c r="B428">
        <v>1383.7696530000001</v>
      </c>
      <c r="C428">
        <v>1383.7696530000001</v>
      </c>
      <c r="D428">
        <v>1326.220947</v>
      </c>
      <c r="E428">
        <v>1336.8133539999999</v>
      </c>
      <c r="F428">
        <v>1336.8133539999999</v>
      </c>
      <c r="G428">
        <v>8648753</v>
      </c>
      <c r="I428" s="5"/>
    </row>
    <row r="429" spans="1:9" ht="13">
      <c r="A429" s="22">
        <v>44903</v>
      </c>
      <c r="B429">
        <v>1336.8133539999999</v>
      </c>
      <c r="C429">
        <v>1397.6766359999999</v>
      </c>
      <c r="D429">
        <v>1324.8923339999999</v>
      </c>
      <c r="E429">
        <v>1392.5913089999999</v>
      </c>
      <c r="F429">
        <v>1392.5913089999999</v>
      </c>
      <c r="G429">
        <v>9179701</v>
      </c>
      <c r="I429" s="5"/>
    </row>
    <row r="430" spans="1:9" ht="13">
      <c r="A430" s="22">
        <v>44904</v>
      </c>
      <c r="B430">
        <v>1392.5913089999999</v>
      </c>
      <c r="C430">
        <v>1404.911621</v>
      </c>
      <c r="D430">
        <v>1367.2642820000001</v>
      </c>
      <c r="E430">
        <v>1376.690308</v>
      </c>
      <c r="F430">
        <v>1376.690308</v>
      </c>
      <c r="G430">
        <v>10520965</v>
      </c>
      <c r="I430" s="5"/>
    </row>
    <row r="431" spans="1:9" ht="13">
      <c r="A431" s="22">
        <v>44905</v>
      </c>
      <c r="B431">
        <v>1376.690308</v>
      </c>
      <c r="C431">
        <v>1392.1936040000001</v>
      </c>
      <c r="D431">
        <v>1370.13147</v>
      </c>
      <c r="E431">
        <v>1380.211182</v>
      </c>
      <c r="F431">
        <v>1380.211182</v>
      </c>
      <c r="G431">
        <v>3900720</v>
      </c>
      <c r="I431" s="5"/>
    </row>
    <row r="432" spans="1:9" ht="13">
      <c r="A432" s="22">
        <v>44906</v>
      </c>
      <c r="B432">
        <v>1380.211182</v>
      </c>
      <c r="C432">
        <v>1396.9782709999999</v>
      </c>
      <c r="D432">
        <v>1371.2548830000001</v>
      </c>
      <c r="E432">
        <v>1375.106689</v>
      </c>
      <c r="F432">
        <v>1375.106689</v>
      </c>
      <c r="G432">
        <v>5999442</v>
      </c>
      <c r="I432" s="5"/>
    </row>
    <row r="433" spans="1:9" ht="13">
      <c r="A433" s="22">
        <v>44907</v>
      </c>
      <c r="B433">
        <v>1375.106689</v>
      </c>
      <c r="C433">
        <v>1391.881836</v>
      </c>
      <c r="D433">
        <v>1349.5511469999999</v>
      </c>
      <c r="E433">
        <v>1389.090942</v>
      </c>
      <c r="F433">
        <v>1389.090942</v>
      </c>
      <c r="G433">
        <v>11289027</v>
      </c>
      <c r="I433" s="5"/>
    </row>
    <row r="434" spans="1:9" ht="13">
      <c r="A434" s="22">
        <v>44908</v>
      </c>
      <c r="B434">
        <v>1389.1687010000001</v>
      </c>
      <c r="C434">
        <v>1461.3292240000001</v>
      </c>
      <c r="D434">
        <v>1371.1324460000001</v>
      </c>
      <c r="E434">
        <v>1434.4343260000001</v>
      </c>
      <c r="F434">
        <v>1434.4343260000001</v>
      </c>
      <c r="G434">
        <v>12216731</v>
      </c>
      <c r="I434" s="5"/>
    </row>
    <row r="435" spans="1:9" ht="13">
      <c r="A435" s="22">
        <v>44909</v>
      </c>
      <c r="B435">
        <v>1436.4157709999999</v>
      </c>
      <c r="C435">
        <v>1465.9982910000001</v>
      </c>
      <c r="D435">
        <v>1424.80603</v>
      </c>
      <c r="E435">
        <v>1425.150269</v>
      </c>
      <c r="F435">
        <v>1425.150269</v>
      </c>
      <c r="G435">
        <v>14733512</v>
      </c>
      <c r="I435" s="5"/>
    </row>
    <row r="436" spans="1:9" ht="13">
      <c r="A436" s="22">
        <v>44910</v>
      </c>
      <c r="B436">
        <v>1426.169922</v>
      </c>
      <c r="C436">
        <v>1428.2202150000001</v>
      </c>
      <c r="D436">
        <v>1374.5047609999999</v>
      </c>
      <c r="E436">
        <v>1378.690918</v>
      </c>
      <c r="F436">
        <v>1378.690918</v>
      </c>
      <c r="G436">
        <v>8184528</v>
      </c>
      <c r="I436" s="5"/>
    </row>
    <row r="437" spans="1:9" ht="13">
      <c r="A437" s="22">
        <v>44911</v>
      </c>
      <c r="B437">
        <v>1380.4388429999999</v>
      </c>
      <c r="C437">
        <v>1389.0225829999999</v>
      </c>
      <c r="D437">
        <v>1265.241577</v>
      </c>
      <c r="E437">
        <v>1276.39978</v>
      </c>
      <c r="F437">
        <v>1276.39978</v>
      </c>
      <c r="G437">
        <v>15174959</v>
      </c>
      <c r="I437" s="5"/>
    </row>
    <row r="438" spans="1:9" ht="13">
      <c r="A438" s="22">
        <v>44912</v>
      </c>
      <c r="B438">
        <v>1276.005615</v>
      </c>
      <c r="C438">
        <v>1293.4804690000001</v>
      </c>
      <c r="D438">
        <v>1265.4141850000001</v>
      </c>
      <c r="E438">
        <v>1291.359009</v>
      </c>
      <c r="F438">
        <v>1291.359009</v>
      </c>
      <c r="G438">
        <v>9342352</v>
      </c>
      <c r="I438" s="5"/>
    </row>
    <row r="439" spans="1:9" ht="13">
      <c r="A439" s="22">
        <v>44913</v>
      </c>
      <c r="B439">
        <v>1291.5820309999999</v>
      </c>
      <c r="C439">
        <v>1301.294922</v>
      </c>
      <c r="D439">
        <v>1272.3011469999999</v>
      </c>
      <c r="E439">
        <v>1280.9730219999999</v>
      </c>
      <c r="F439">
        <v>1280.9730219999999</v>
      </c>
      <c r="G439">
        <v>6014742</v>
      </c>
      <c r="I439" s="5"/>
    </row>
    <row r="440" spans="1:9" ht="13">
      <c r="A440" s="22">
        <v>44914</v>
      </c>
      <c r="B440">
        <v>1280.9730219999999</v>
      </c>
      <c r="C440">
        <v>1295.1773679999999</v>
      </c>
      <c r="D440">
        <v>1251.1076660000001</v>
      </c>
      <c r="E440">
        <v>1262.1635739999999</v>
      </c>
      <c r="F440">
        <v>1262.1635739999999</v>
      </c>
      <c r="G440">
        <v>8772708</v>
      </c>
      <c r="I440" s="5"/>
    </row>
    <row r="441" spans="1:9" ht="13">
      <c r="A441" s="22">
        <v>44915</v>
      </c>
      <c r="B441">
        <v>1262.1635739999999</v>
      </c>
      <c r="C441">
        <v>1331.400513</v>
      </c>
      <c r="D441">
        <v>1257.881226</v>
      </c>
      <c r="E441">
        <v>1326.154297</v>
      </c>
      <c r="F441">
        <v>1326.154297</v>
      </c>
      <c r="G441">
        <v>11114837</v>
      </c>
      <c r="I441" s="5"/>
    </row>
    <row r="442" spans="1:9" ht="13">
      <c r="A442" s="22">
        <v>44916</v>
      </c>
      <c r="B442">
        <v>1325.5969239999999</v>
      </c>
      <c r="C442">
        <v>1326.973999</v>
      </c>
      <c r="D442">
        <v>1309.452393</v>
      </c>
      <c r="E442">
        <v>1319.9316409999999</v>
      </c>
      <c r="F442">
        <v>1319.9316409999999</v>
      </c>
      <c r="G442">
        <v>8856622</v>
      </c>
      <c r="I442" s="5"/>
    </row>
    <row r="443" spans="1:9" ht="13">
      <c r="A443" s="22">
        <v>44917</v>
      </c>
      <c r="B443">
        <v>1320.3862300000001</v>
      </c>
      <c r="C443">
        <v>1330.586548</v>
      </c>
      <c r="D443">
        <v>1286.4761960000001</v>
      </c>
      <c r="E443">
        <v>1321.482788</v>
      </c>
      <c r="F443">
        <v>1321.482788</v>
      </c>
      <c r="G443">
        <v>11714622</v>
      </c>
      <c r="I443" s="5"/>
    </row>
    <row r="444" spans="1:9" ht="13">
      <c r="A444" s="22">
        <v>44918</v>
      </c>
      <c r="B444">
        <v>1320.5229489999999</v>
      </c>
      <c r="C444">
        <v>1335.300293</v>
      </c>
      <c r="D444">
        <v>1316.1942140000001</v>
      </c>
      <c r="E444">
        <v>1331.802246</v>
      </c>
      <c r="F444">
        <v>1331.802246</v>
      </c>
      <c r="G444">
        <v>8732879</v>
      </c>
      <c r="I444" s="5"/>
    </row>
    <row r="445" spans="1:9" ht="13">
      <c r="A445" s="22">
        <v>44919</v>
      </c>
      <c r="B445">
        <v>1331.548828</v>
      </c>
      <c r="C445">
        <v>1335.5423579999999</v>
      </c>
      <c r="D445">
        <v>1323.2292480000001</v>
      </c>
      <c r="E445">
        <v>1331.825562</v>
      </c>
      <c r="F445">
        <v>1331.825562</v>
      </c>
      <c r="G445">
        <v>3616075</v>
      </c>
      <c r="I445" s="5"/>
    </row>
    <row r="446" spans="1:9" ht="13">
      <c r="A446" s="22">
        <v>44920</v>
      </c>
      <c r="B446">
        <v>1331.825562</v>
      </c>
      <c r="C446">
        <v>1334.7296140000001</v>
      </c>
      <c r="D446">
        <v>1312.0582280000001</v>
      </c>
      <c r="E446">
        <v>1328.6088870000001</v>
      </c>
      <c r="F446">
        <v>1328.6088870000001</v>
      </c>
      <c r="G446">
        <v>6954394</v>
      </c>
      <c r="I446" s="5"/>
    </row>
    <row r="447" spans="1:9" ht="13">
      <c r="A447" s="22">
        <v>44921</v>
      </c>
      <c r="B447">
        <v>1329.613525</v>
      </c>
      <c r="C447">
        <v>1340.729126</v>
      </c>
      <c r="D447">
        <v>1324.900635</v>
      </c>
      <c r="E447">
        <v>1339.723389</v>
      </c>
      <c r="F447">
        <v>1339.723389</v>
      </c>
      <c r="G447">
        <v>4568514</v>
      </c>
      <c r="I447" s="5"/>
    </row>
    <row r="448" spans="1:9" ht="13">
      <c r="A448" s="22">
        <v>44922</v>
      </c>
      <c r="B448">
        <v>1339.5916749999999</v>
      </c>
      <c r="C448">
        <v>1344.927856</v>
      </c>
      <c r="D448">
        <v>1315.211548</v>
      </c>
      <c r="E448">
        <v>1322.5916749999999</v>
      </c>
      <c r="F448">
        <v>1322.5916749999999</v>
      </c>
      <c r="G448">
        <v>6739622</v>
      </c>
      <c r="I448" s="5"/>
    </row>
    <row r="449" spans="1:9" ht="13">
      <c r="A449" s="22">
        <v>44923</v>
      </c>
      <c r="B449">
        <v>1322.4385990000001</v>
      </c>
      <c r="C449">
        <v>1324.711548</v>
      </c>
      <c r="D449">
        <v>1291.8895259999999</v>
      </c>
      <c r="E449">
        <v>1297.750366</v>
      </c>
      <c r="F449">
        <v>1297.750366</v>
      </c>
      <c r="G449">
        <v>8135434</v>
      </c>
      <c r="I449" s="5"/>
    </row>
    <row r="450" spans="1:9" ht="13">
      <c r="A450" s="22">
        <v>44924</v>
      </c>
      <c r="B450">
        <v>1297.750366</v>
      </c>
      <c r="C450">
        <v>1313.953857</v>
      </c>
      <c r="D450">
        <v>1295.595703</v>
      </c>
      <c r="E450">
        <v>1309.4144289999999</v>
      </c>
      <c r="F450">
        <v>1309.4144289999999</v>
      </c>
      <c r="G450">
        <v>8138578</v>
      </c>
      <c r="I450" s="5"/>
    </row>
    <row r="451" spans="1:9" ht="13">
      <c r="A451" s="22">
        <v>44925</v>
      </c>
      <c r="B451">
        <v>1309.4144289999999</v>
      </c>
      <c r="C451">
        <v>1310.34375</v>
      </c>
      <c r="D451">
        <v>1292.3320309999999</v>
      </c>
      <c r="E451">
        <v>1306.6674800000001</v>
      </c>
      <c r="F451">
        <v>1306.6674800000001</v>
      </c>
      <c r="G451">
        <v>6425613</v>
      </c>
      <c r="I451" s="5"/>
    </row>
    <row r="452" spans="1:9" ht="13">
      <c r="A452" s="22">
        <v>44926</v>
      </c>
      <c r="B452">
        <v>1307.4442140000001</v>
      </c>
      <c r="C452">
        <v>1315.5235600000001</v>
      </c>
      <c r="D452">
        <v>1298.712158</v>
      </c>
      <c r="E452">
        <v>1301.4914550000001</v>
      </c>
      <c r="F452">
        <v>1301.4914550000001</v>
      </c>
      <c r="G452">
        <v>28021544</v>
      </c>
      <c r="I452" s="5"/>
    </row>
    <row r="453" spans="1:9" ht="13">
      <c r="A453" s="22">
        <v>44927</v>
      </c>
      <c r="B453">
        <v>1302.2337649999999</v>
      </c>
      <c r="C453">
        <v>1310.434937</v>
      </c>
      <c r="D453">
        <v>1296.7188719999999</v>
      </c>
      <c r="E453">
        <v>1306.7932129999999</v>
      </c>
      <c r="F453">
        <v>1306.7932129999999</v>
      </c>
      <c r="G453">
        <v>4358005</v>
      </c>
      <c r="I453" s="5"/>
    </row>
    <row r="454" spans="1:9" ht="13">
      <c r="A454" s="22">
        <v>44928</v>
      </c>
      <c r="B454">
        <v>1306.7932129999999</v>
      </c>
      <c r="C454">
        <v>1329.409668</v>
      </c>
      <c r="D454">
        <v>1299.8961179999999</v>
      </c>
      <c r="E454">
        <v>1322.244629</v>
      </c>
      <c r="F454">
        <v>1322.244629</v>
      </c>
      <c r="G454">
        <v>7158158</v>
      </c>
      <c r="I454" s="5"/>
    </row>
    <row r="455" spans="1:9" ht="13">
      <c r="A455" s="22">
        <v>44929</v>
      </c>
      <c r="B455">
        <v>1321.8842770000001</v>
      </c>
      <c r="C455">
        <v>1328.6865230000001</v>
      </c>
      <c r="D455">
        <v>1314.4646</v>
      </c>
      <c r="E455">
        <v>1323.590332</v>
      </c>
      <c r="F455">
        <v>1323.590332</v>
      </c>
      <c r="G455">
        <v>8455670</v>
      </c>
      <c r="I455" s="5"/>
    </row>
    <row r="456" spans="1:9" ht="13">
      <c r="A456" s="22">
        <v>44930</v>
      </c>
      <c r="B456">
        <v>1323.590332</v>
      </c>
      <c r="C456">
        <v>1375.6180420000001</v>
      </c>
      <c r="D456">
        <v>1322.0119629999999</v>
      </c>
      <c r="E456">
        <v>1368.9617920000001</v>
      </c>
      <c r="F456">
        <v>1368.9617920000001</v>
      </c>
      <c r="G456">
        <v>12861703</v>
      </c>
      <c r="I456" s="5"/>
    </row>
    <row r="457" spans="1:9" ht="13">
      <c r="A457" s="22">
        <v>44931</v>
      </c>
      <c r="B457">
        <v>1368.26062</v>
      </c>
      <c r="C457">
        <v>1372.3648679999999</v>
      </c>
      <c r="D457">
        <v>1357.7947999999999</v>
      </c>
      <c r="E457">
        <v>1363.841797</v>
      </c>
      <c r="F457">
        <v>1363.841797</v>
      </c>
      <c r="G457">
        <v>7642462</v>
      </c>
      <c r="I457" s="5"/>
    </row>
    <row r="458" spans="1:9" ht="13">
      <c r="A458" s="22">
        <v>44932</v>
      </c>
      <c r="B458">
        <v>1363.5920410000001</v>
      </c>
      <c r="C458">
        <v>1385.6811520000001</v>
      </c>
      <c r="D458">
        <v>1350.525269</v>
      </c>
      <c r="E458">
        <v>1379.939697</v>
      </c>
      <c r="F458">
        <v>1379.939697</v>
      </c>
      <c r="G458">
        <v>8312886</v>
      </c>
      <c r="I458" s="5"/>
    </row>
    <row r="459" spans="1:9" ht="13">
      <c r="A459" s="22">
        <v>44933</v>
      </c>
      <c r="B459">
        <v>1380.484009</v>
      </c>
      <c r="C459">
        <v>1385.1182859999999</v>
      </c>
      <c r="D459">
        <v>1371.641357</v>
      </c>
      <c r="E459">
        <v>1382.501831</v>
      </c>
      <c r="F459">
        <v>1382.501831</v>
      </c>
      <c r="G459">
        <v>9142842</v>
      </c>
      <c r="I459" s="5"/>
    </row>
    <row r="460" spans="1:9" ht="13">
      <c r="A460" s="22">
        <v>44934</v>
      </c>
      <c r="B460">
        <v>1383.4197999999999</v>
      </c>
      <c r="C460">
        <v>1413.954712</v>
      </c>
      <c r="D460">
        <v>1378.3929439999999</v>
      </c>
      <c r="E460">
        <v>1413.954712</v>
      </c>
      <c r="F460">
        <v>1413.954712</v>
      </c>
      <c r="G460">
        <v>7583192</v>
      </c>
      <c r="I460" s="5"/>
    </row>
    <row r="461" spans="1:9" ht="13">
      <c r="A461" s="22">
        <v>44935</v>
      </c>
      <c r="B461">
        <v>1409.88501</v>
      </c>
      <c r="C461">
        <v>1471.3831789999999</v>
      </c>
      <c r="D461">
        <v>1408.174683</v>
      </c>
      <c r="E461">
        <v>1447.338501</v>
      </c>
      <c r="F461">
        <v>1447.338501</v>
      </c>
      <c r="G461">
        <v>13787403</v>
      </c>
      <c r="I461" s="5"/>
    </row>
    <row r="462" spans="1:9" ht="13">
      <c r="A462" s="22">
        <v>44936</v>
      </c>
      <c r="B462">
        <v>1448.0008539999999</v>
      </c>
      <c r="C462">
        <v>1471.8576660000001</v>
      </c>
      <c r="D462">
        <v>1443.039307</v>
      </c>
      <c r="E462">
        <v>1463.056763</v>
      </c>
      <c r="F462">
        <v>1463.056763</v>
      </c>
      <c r="G462">
        <v>7916624</v>
      </c>
      <c r="I462" s="5"/>
    </row>
    <row r="463" spans="1:9" ht="13">
      <c r="A463" s="22">
        <v>44937</v>
      </c>
      <c r="B463">
        <v>1463.056763</v>
      </c>
      <c r="C463">
        <v>1523.4053960000001</v>
      </c>
      <c r="D463">
        <v>1449.5158690000001</v>
      </c>
      <c r="E463">
        <v>1523.4053960000001</v>
      </c>
      <c r="F463">
        <v>1523.4053960000001</v>
      </c>
      <c r="G463">
        <v>10706204</v>
      </c>
      <c r="I463" s="5"/>
    </row>
    <row r="464" spans="1:9" ht="13">
      <c r="A464" s="22">
        <v>44938</v>
      </c>
      <c r="B464">
        <v>1544.011841</v>
      </c>
      <c r="C464">
        <v>1572.704346</v>
      </c>
      <c r="D464">
        <v>1507.984741</v>
      </c>
      <c r="E464">
        <v>1554.9261469999999</v>
      </c>
      <c r="F464">
        <v>1554.9261469999999</v>
      </c>
      <c r="G464">
        <v>15747346</v>
      </c>
      <c r="I464" s="5"/>
    </row>
    <row r="465" spans="1:9" ht="13">
      <c r="A465" s="22">
        <v>44939</v>
      </c>
      <c r="B465">
        <v>1554.972168</v>
      </c>
      <c r="C465">
        <v>1605.9681399999999</v>
      </c>
      <c r="D465">
        <v>1539.0770259999999</v>
      </c>
      <c r="E465">
        <v>1591.7967530000001</v>
      </c>
      <c r="F465">
        <v>1591.7967530000001</v>
      </c>
      <c r="G465">
        <v>10136710</v>
      </c>
      <c r="I465" s="5"/>
    </row>
    <row r="466" spans="1:9" ht="13">
      <c r="A466" s="22">
        <v>44940</v>
      </c>
      <c r="B466">
        <v>1591.814453</v>
      </c>
      <c r="C466">
        <v>1714.888062</v>
      </c>
      <c r="D466">
        <v>1591.518677</v>
      </c>
      <c r="E466">
        <v>1701.2520750000001</v>
      </c>
      <c r="F466">
        <v>1701.2520750000001</v>
      </c>
      <c r="G466">
        <v>18124713</v>
      </c>
      <c r="I466" s="5"/>
    </row>
    <row r="467" spans="1:9" ht="13">
      <c r="A467" s="22">
        <v>44941</v>
      </c>
      <c r="B467">
        <v>1701.5471190000001</v>
      </c>
      <c r="C467">
        <v>1712.8115230000001</v>
      </c>
      <c r="D467">
        <v>1666.4774170000001</v>
      </c>
      <c r="E467">
        <v>1703.7258300000001</v>
      </c>
      <c r="F467">
        <v>1703.7258300000001</v>
      </c>
      <c r="G467">
        <v>10531753</v>
      </c>
      <c r="I467" s="5"/>
    </row>
    <row r="468" spans="1:9" ht="13">
      <c r="A468" s="22">
        <v>44942</v>
      </c>
      <c r="B468">
        <v>1704.462769</v>
      </c>
      <c r="C468">
        <v>1753.905518</v>
      </c>
      <c r="D468">
        <v>1677.861572</v>
      </c>
      <c r="E468">
        <v>1732.2926030000001</v>
      </c>
      <c r="F468">
        <v>1732.2926030000001</v>
      </c>
      <c r="G468">
        <v>14855897</v>
      </c>
      <c r="I468" s="5"/>
    </row>
    <row r="469" spans="1:9" ht="13">
      <c r="A469" s="22">
        <v>44943</v>
      </c>
      <c r="B469">
        <v>1732.2926030000001</v>
      </c>
      <c r="C469">
        <v>1756.369629</v>
      </c>
      <c r="D469">
        <v>1703.476318</v>
      </c>
      <c r="E469">
        <v>1718.3229980000001</v>
      </c>
      <c r="F469">
        <v>1718.3229980000001</v>
      </c>
      <c r="G469">
        <v>13510771</v>
      </c>
      <c r="I469" s="5"/>
    </row>
    <row r="470" spans="1:9" ht="13">
      <c r="A470" s="22">
        <v>44944</v>
      </c>
      <c r="B470">
        <v>1716.486328</v>
      </c>
      <c r="C470">
        <v>1766.79126</v>
      </c>
      <c r="D470">
        <v>1651.0357670000001</v>
      </c>
      <c r="E470">
        <v>1664.2991939999999</v>
      </c>
      <c r="F470">
        <v>1664.2991939999999</v>
      </c>
      <c r="G470">
        <v>18571584</v>
      </c>
      <c r="I470" s="5"/>
    </row>
    <row r="471" spans="1:9" ht="13">
      <c r="A471" s="22">
        <v>44945</v>
      </c>
      <c r="B471">
        <v>1665.3900149999999</v>
      </c>
      <c r="C471">
        <v>1719.2739260000001</v>
      </c>
      <c r="D471">
        <v>1661.6571039999999</v>
      </c>
      <c r="E471">
        <v>1712.7753909999999</v>
      </c>
      <c r="F471">
        <v>1712.7753909999999</v>
      </c>
      <c r="G471">
        <v>25674379</v>
      </c>
      <c r="I471" s="5"/>
    </row>
    <row r="472" spans="1:9" ht="13">
      <c r="A472" s="22">
        <v>44946</v>
      </c>
      <c r="B472">
        <v>1713.0936280000001</v>
      </c>
      <c r="C472">
        <v>1830.0211179999999</v>
      </c>
      <c r="D472">
        <v>1695.961548</v>
      </c>
      <c r="E472">
        <v>1830.0211179999999</v>
      </c>
      <c r="F472">
        <v>1830.0211179999999</v>
      </c>
      <c r="G472">
        <v>14138912</v>
      </c>
      <c r="I472" s="5"/>
    </row>
    <row r="473" spans="1:9" ht="13">
      <c r="A473" s="22">
        <v>44947</v>
      </c>
      <c r="B473">
        <v>1830.0211179999999</v>
      </c>
      <c r="C473">
        <v>1842.087524</v>
      </c>
      <c r="D473">
        <v>1787.7017820000001</v>
      </c>
      <c r="E473">
        <v>1795.017456</v>
      </c>
      <c r="F473">
        <v>1795.017456</v>
      </c>
      <c r="G473">
        <v>15884857</v>
      </c>
      <c r="I473" s="5"/>
    </row>
    <row r="474" spans="1:9" ht="13">
      <c r="A474" s="22">
        <v>44948</v>
      </c>
      <c r="B474">
        <v>1796.640991</v>
      </c>
      <c r="C474">
        <v>1827.450562</v>
      </c>
      <c r="D474">
        <v>1772.098389</v>
      </c>
      <c r="E474">
        <v>1793.0897219999999</v>
      </c>
      <c r="F474">
        <v>1793.0897219999999</v>
      </c>
      <c r="G474">
        <v>12806504</v>
      </c>
      <c r="I474" s="5"/>
    </row>
    <row r="475" spans="1:9" ht="13">
      <c r="A475" s="22">
        <v>44949</v>
      </c>
      <c r="B475">
        <v>1791.878784</v>
      </c>
      <c r="C475">
        <v>1816.153687</v>
      </c>
      <c r="D475">
        <v>1767.394043</v>
      </c>
      <c r="E475">
        <v>1803.5516359999999</v>
      </c>
      <c r="F475">
        <v>1803.5516359999999</v>
      </c>
      <c r="G475">
        <v>30114165</v>
      </c>
      <c r="I475" s="5"/>
    </row>
    <row r="476" spans="1:9" ht="13">
      <c r="A476" s="22">
        <v>44950</v>
      </c>
      <c r="B476">
        <v>1802.9376219999999</v>
      </c>
      <c r="C476">
        <v>1816.1251219999999</v>
      </c>
      <c r="D476">
        <v>1706.5151370000001</v>
      </c>
      <c r="E476">
        <v>1721.7777100000001</v>
      </c>
      <c r="F476">
        <v>1721.7777100000001</v>
      </c>
      <c r="G476">
        <v>16290420</v>
      </c>
      <c r="I476" s="5"/>
    </row>
    <row r="477" spans="1:9" ht="13">
      <c r="A477" s="22">
        <v>44951</v>
      </c>
      <c r="B477">
        <v>1721.8305660000001</v>
      </c>
      <c r="C477">
        <v>1799.743164</v>
      </c>
      <c r="D477">
        <v>1686.554932</v>
      </c>
      <c r="E477">
        <v>1777.8354489999999</v>
      </c>
      <c r="F477">
        <v>1777.8354489999999</v>
      </c>
      <c r="G477">
        <v>31322859</v>
      </c>
      <c r="I477" s="5"/>
    </row>
    <row r="478" spans="1:9" ht="13">
      <c r="A478" s="22">
        <v>44952</v>
      </c>
      <c r="B478">
        <v>1778.6838379999999</v>
      </c>
      <c r="C478">
        <v>1790.373413</v>
      </c>
      <c r="D478">
        <v>1751.6058350000001</v>
      </c>
      <c r="E478">
        <v>1770.866577</v>
      </c>
      <c r="F478">
        <v>1770.866577</v>
      </c>
      <c r="G478">
        <v>16963077</v>
      </c>
      <c r="I478" s="5"/>
    </row>
    <row r="479" spans="1:9" ht="13">
      <c r="A479" s="22">
        <v>44953</v>
      </c>
      <c r="B479">
        <v>1770.157471</v>
      </c>
      <c r="C479">
        <v>1792.1795649999999</v>
      </c>
      <c r="D479">
        <v>1723.851318</v>
      </c>
      <c r="E479">
        <v>1764.6641850000001</v>
      </c>
      <c r="F479">
        <v>1764.6641850000001</v>
      </c>
      <c r="G479">
        <v>9480926</v>
      </c>
      <c r="I479" s="5"/>
    </row>
    <row r="480" spans="1:9" ht="13">
      <c r="A480" s="22">
        <v>44954</v>
      </c>
      <c r="B480">
        <v>1764.340698</v>
      </c>
      <c r="C480">
        <v>1774.4372559999999</v>
      </c>
      <c r="D480">
        <v>1720.1632079999999</v>
      </c>
      <c r="E480">
        <v>1735.00415</v>
      </c>
      <c r="F480">
        <v>1735.00415</v>
      </c>
      <c r="G480">
        <v>15758443</v>
      </c>
      <c r="I480" s="5"/>
    </row>
    <row r="481" spans="1:9" ht="13">
      <c r="A481" s="22">
        <v>44955</v>
      </c>
      <c r="B481">
        <v>1735.00415</v>
      </c>
      <c r="C481">
        <v>1826.8287350000001</v>
      </c>
      <c r="D481">
        <v>1727.78125</v>
      </c>
      <c r="E481">
        <v>1821.072144</v>
      </c>
      <c r="F481">
        <v>1821.072144</v>
      </c>
      <c r="G481">
        <v>13321381</v>
      </c>
      <c r="I481" s="5"/>
    </row>
    <row r="482" spans="1:9" ht="13">
      <c r="A482" s="22">
        <v>44956</v>
      </c>
      <c r="B482">
        <v>1821.2524410000001</v>
      </c>
      <c r="C482">
        <v>1824.9670410000001</v>
      </c>
      <c r="D482">
        <v>1707.6004640000001</v>
      </c>
      <c r="E482">
        <v>1733.2495120000001</v>
      </c>
      <c r="F482">
        <v>1733.2495120000001</v>
      </c>
      <c r="G482">
        <v>16469085</v>
      </c>
      <c r="I482" s="5"/>
    </row>
    <row r="483" spans="1:9" ht="13">
      <c r="A483" s="22">
        <v>44957</v>
      </c>
      <c r="B483">
        <v>1732.676514</v>
      </c>
      <c r="C483">
        <v>1766.354004</v>
      </c>
      <c r="D483">
        <v>1723.7078859999999</v>
      </c>
      <c r="E483">
        <v>1754.947876</v>
      </c>
      <c r="F483">
        <v>1754.947876</v>
      </c>
      <c r="G483">
        <v>23290476</v>
      </c>
      <c r="I483" s="5"/>
    </row>
    <row r="484" spans="1:9" ht="13">
      <c r="A484" s="22">
        <v>44958</v>
      </c>
      <c r="B484">
        <v>1754.167725</v>
      </c>
      <c r="C484">
        <v>1816.408936</v>
      </c>
      <c r="D484">
        <v>1728.3354489999999</v>
      </c>
      <c r="E484">
        <v>1809.7662350000001</v>
      </c>
      <c r="F484">
        <v>1809.7662350000001</v>
      </c>
      <c r="G484">
        <v>11752473</v>
      </c>
      <c r="I484" s="5"/>
    </row>
    <row r="485" spans="1:9" ht="13">
      <c r="A485" s="22">
        <v>44959</v>
      </c>
      <c r="B485">
        <v>1809.7188719999999</v>
      </c>
      <c r="C485">
        <v>1888.440918</v>
      </c>
      <c r="D485">
        <v>1802.2797849999999</v>
      </c>
      <c r="E485">
        <v>1812.415649</v>
      </c>
      <c r="F485">
        <v>1812.415649</v>
      </c>
      <c r="G485">
        <v>18647254</v>
      </c>
      <c r="I485" s="5"/>
    </row>
    <row r="486" spans="1:9" ht="13">
      <c r="A486" s="22">
        <v>44960</v>
      </c>
      <c r="B486">
        <v>1812.988525</v>
      </c>
      <c r="C486">
        <v>1851.609009</v>
      </c>
      <c r="D486">
        <v>1800.0426030000001</v>
      </c>
      <c r="E486">
        <v>1844.7260739999999</v>
      </c>
      <c r="F486">
        <v>1844.7260739999999</v>
      </c>
      <c r="G486">
        <v>16282435</v>
      </c>
      <c r="I486" s="5"/>
    </row>
    <row r="487" spans="1:9" ht="13">
      <c r="A487" s="22">
        <v>44961</v>
      </c>
      <c r="B487">
        <v>1844.844116</v>
      </c>
      <c r="C487">
        <v>1866.5826420000001</v>
      </c>
      <c r="D487">
        <v>1817.4857179999999</v>
      </c>
      <c r="E487">
        <v>1836.8826899999999</v>
      </c>
      <c r="F487">
        <v>1836.8826899999999</v>
      </c>
      <c r="G487">
        <v>12297951</v>
      </c>
      <c r="I487" s="5"/>
    </row>
    <row r="488" spans="1:9" ht="13">
      <c r="A488" s="22">
        <v>44962</v>
      </c>
      <c r="B488">
        <v>1838.3420410000001</v>
      </c>
      <c r="C488">
        <v>1846.928711</v>
      </c>
      <c r="D488">
        <v>1780.9884030000001</v>
      </c>
      <c r="E488">
        <v>1803.661499</v>
      </c>
      <c r="F488">
        <v>1803.661499</v>
      </c>
      <c r="G488">
        <v>12444903</v>
      </c>
      <c r="I488" s="5"/>
    </row>
    <row r="489" spans="1:9" ht="13">
      <c r="A489" s="22">
        <v>44963</v>
      </c>
      <c r="B489">
        <v>1803.8089600000001</v>
      </c>
      <c r="C489">
        <v>1839.8194579999999</v>
      </c>
      <c r="D489">
        <v>1779.18335</v>
      </c>
      <c r="E489">
        <v>1790.1297609999999</v>
      </c>
      <c r="F489">
        <v>1790.1297609999999</v>
      </c>
      <c r="G489">
        <v>14630561</v>
      </c>
      <c r="I489" s="5"/>
    </row>
    <row r="490" spans="1:9" ht="13">
      <c r="A490" s="22">
        <v>44964</v>
      </c>
      <c r="B490">
        <v>1789.1567379999999</v>
      </c>
      <c r="C490">
        <v>1859.365356</v>
      </c>
      <c r="D490">
        <v>1786.923828</v>
      </c>
      <c r="E490">
        <v>1850.257202</v>
      </c>
      <c r="F490">
        <v>1850.257202</v>
      </c>
      <c r="G490">
        <v>23075452</v>
      </c>
      <c r="I490" s="5"/>
    </row>
    <row r="491" spans="1:9" ht="13">
      <c r="A491" s="22">
        <v>44965</v>
      </c>
      <c r="B491">
        <v>1850.8206789999999</v>
      </c>
      <c r="C491">
        <v>1877.340698</v>
      </c>
      <c r="D491">
        <v>1803.4729</v>
      </c>
      <c r="E491">
        <v>1827.353149</v>
      </c>
      <c r="F491">
        <v>1827.353149</v>
      </c>
      <c r="G491">
        <v>18254961</v>
      </c>
      <c r="I491" s="5"/>
    </row>
    <row r="492" spans="1:9" ht="13">
      <c r="A492" s="22">
        <v>44966</v>
      </c>
      <c r="B492">
        <v>1829.9056399999999</v>
      </c>
      <c r="C492">
        <v>1835.463135</v>
      </c>
      <c r="D492">
        <v>1691.674438</v>
      </c>
      <c r="E492">
        <v>1707.5229489999999</v>
      </c>
      <c r="F492">
        <v>1707.5229489999999</v>
      </c>
      <c r="G492">
        <v>42035651</v>
      </c>
      <c r="I492" s="5"/>
    </row>
    <row r="493" spans="1:9" ht="13">
      <c r="A493" s="22">
        <v>44967</v>
      </c>
      <c r="B493">
        <v>1707.4270019999999</v>
      </c>
      <c r="C493">
        <v>1720.13562</v>
      </c>
      <c r="D493">
        <v>1668.2857670000001</v>
      </c>
      <c r="E493">
        <v>1684.5792240000001</v>
      </c>
      <c r="F493">
        <v>1684.5792240000001</v>
      </c>
      <c r="G493">
        <v>30529536</v>
      </c>
      <c r="I493" s="5"/>
    </row>
    <row r="494" spans="1:9" ht="13">
      <c r="A494" s="22">
        <v>44968</v>
      </c>
      <c r="B494">
        <v>1684.4914550000001</v>
      </c>
      <c r="C494">
        <v>1710.338135</v>
      </c>
      <c r="D494">
        <v>1672.031982</v>
      </c>
      <c r="E494">
        <v>1706.5273440000001</v>
      </c>
      <c r="F494">
        <v>1706.5273440000001</v>
      </c>
      <c r="G494">
        <v>14705420</v>
      </c>
      <c r="I494" s="5"/>
    </row>
    <row r="495" spans="1:9" ht="13">
      <c r="A495" s="22">
        <v>44969</v>
      </c>
      <c r="B495">
        <v>1705.9375</v>
      </c>
      <c r="C495">
        <v>1711.844116</v>
      </c>
      <c r="D495">
        <v>1657.4967039999999</v>
      </c>
      <c r="E495">
        <v>1677.9415280000001</v>
      </c>
      <c r="F495">
        <v>1677.9415280000001</v>
      </c>
      <c r="G495">
        <v>13104534</v>
      </c>
      <c r="I495" s="5"/>
    </row>
    <row r="496" spans="1:9" ht="13">
      <c r="A496" s="22">
        <v>44970</v>
      </c>
      <c r="B496">
        <v>1678.9554439999999</v>
      </c>
      <c r="C496">
        <v>1689.606812</v>
      </c>
      <c r="D496">
        <v>1624.3638920000001</v>
      </c>
      <c r="E496">
        <v>1667.7696530000001</v>
      </c>
      <c r="F496">
        <v>1667.7696530000001</v>
      </c>
      <c r="G496">
        <v>27203050</v>
      </c>
      <c r="I496" s="5"/>
    </row>
    <row r="497" spans="1:9" ht="13">
      <c r="A497" s="22">
        <v>44971</v>
      </c>
      <c r="B497">
        <v>1668.6060789999999</v>
      </c>
      <c r="C497">
        <v>1731.1527100000001</v>
      </c>
      <c r="D497">
        <v>1654.3811040000001</v>
      </c>
      <c r="E497">
        <v>1721.748169</v>
      </c>
      <c r="F497">
        <v>1721.748169</v>
      </c>
      <c r="G497">
        <v>22817475</v>
      </c>
      <c r="I497" s="5"/>
    </row>
    <row r="498" spans="1:9" ht="13">
      <c r="A498" s="22">
        <v>44972</v>
      </c>
      <c r="B498">
        <v>1721.273682</v>
      </c>
      <c r="C498">
        <v>1849.383057</v>
      </c>
      <c r="D498">
        <v>1707.5511469999999</v>
      </c>
      <c r="E498">
        <v>1848.0866699999999</v>
      </c>
      <c r="F498">
        <v>1848.0866699999999</v>
      </c>
      <c r="G498">
        <v>14560506</v>
      </c>
      <c r="I498" s="5"/>
    </row>
    <row r="499" spans="1:9" ht="13">
      <c r="A499" s="22">
        <v>44973</v>
      </c>
      <c r="B499">
        <v>1848.784058</v>
      </c>
      <c r="C499">
        <v>1925.349487</v>
      </c>
      <c r="D499">
        <v>1810.777466</v>
      </c>
      <c r="E499">
        <v>1820.169067</v>
      </c>
      <c r="F499">
        <v>1820.169067</v>
      </c>
      <c r="G499">
        <v>25135660</v>
      </c>
      <c r="I499" s="5"/>
    </row>
    <row r="500" spans="1:9" ht="13">
      <c r="A500" s="22">
        <v>44974</v>
      </c>
      <c r="B500">
        <v>1823.786499</v>
      </c>
      <c r="C500">
        <v>1900.5303960000001</v>
      </c>
      <c r="D500">
        <v>1815.3786620000001</v>
      </c>
      <c r="E500">
        <v>1875.923706</v>
      </c>
      <c r="F500">
        <v>1875.923706</v>
      </c>
      <c r="G500">
        <v>19743709</v>
      </c>
      <c r="I500" s="5"/>
    </row>
    <row r="501" spans="1:9" ht="13">
      <c r="A501" s="22">
        <v>44975</v>
      </c>
      <c r="B501">
        <v>1875.923706</v>
      </c>
      <c r="C501">
        <v>1897.112061</v>
      </c>
      <c r="D501">
        <v>1865.897217</v>
      </c>
      <c r="E501">
        <v>1877.5614009999999</v>
      </c>
      <c r="F501">
        <v>1877.5614009999999</v>
      </c>
      <c r="G501">
        <v>12538449</v>
      </c>
      <c r="I501" s="5"/>
    </row>
    <row r="502" spans="1:9" ht="13">
      <c r="A502" s="22">
        <v>44976</v>
      </c>
      <c r="B502">
        <v>1878.4273679999999</v>
      </c>
      <c r="C502">
        <v>1907.751953</v>
      </c>
      <c r="D502">
        <v>1846.1441649999999</v>
      </c>
      <c r="E502">
        <v>1857.805908</v>
      </c>
      <c r="F502">
        <v>1857.805908</v>
      </c>
      <c r="G502">
        <v>13084671</v>
      </c>
      <c r="I502" s="5"/>
    </row>
    <row r="503" spans="1:9" ht="13">
      <c r="A503" s="22">
        <v>44977</v>
      </c>
      <c r="B503">
        <v>1859.0867920000001</v>
      </c>
      <c r="C503">
        <v>1900.5051269999999</v>
      </c>
      <c r="D503">
        <v>1829.810669</v>
      </c>
      <c r="E503">
        <v>1888.7124020000001</v>
      </c>
      <c r="F503">
        <v>1888.7124020000001</v>
      </c>
      <c r="G503">
        <v>16409078</v>
      </c>
      <c r="I503" s="5"/>
    </row>
    <row r="504" spans="1:9" ht="13">
      <c r="A504" s="22">
        <v>44978</v>
      </c>
      <c r="B504">
        <v>1888.7265629999999</v>
      </c>
      <c r="C504">
        <v>1908.8985600000001</v>
      </c>
      <c r="D504">
        <v>1820.2114260000001</v>
      </c>
      <c r="E504">
        <v>1843.75647</v>
      </c>
      <c r="F504">
        <v>1843.75647</v>
      </c>
      <c r="G504">
        <v>26056221</v>
      </c>
      <c r="I504" s="5"/>
    </row>
    <row r="505" spans="1:9" ht="13">
      <c r="A505" s="22">
        <v>44979</v>
      </c>
      <c r="B505">
        <v>1842.799438</v>
      </c>
      <c r="C505">
        <v>1850.256226</v>
      </c>
      <c r="D505">
        <v>1776.3819579999999</v>
      </c>
      <c r="E505">
        <v>1823.188721</v>
      </c>
      <c r="F505">
        <v>1823.188721</v>
      </c>
      <c r="G505">
        <v>26757952</v>
      </c>
      <c r="I505" s="5"/>
    </row>
    <row r="506" spans="1:9" ht="13">
      <c r="A506" s="22">
        <v>44980</v>
      </c>
      <c r="B506">
        <v>1826.6049800000001</v>
      </c>
      <c r="C506">
        <v>1858.893311</v>
      </c>
      <c r="D506">
        <v>1814.224121</v>
      </c>
      <c r="E506">
        <v>1827.073975</v>
      </c>
      <c r="F506">
        <v>1827.073975</v>
      </c>
      <c r="G506">
        <v>24936423</v>
      </c>
      <c r="I506" s="5"/>
    </row>
    <row r="507" spans="1:9" ht="13">
      <c r="A507" s="22">
        <v>44981</v>
      </c>
      <c r="B507">
        <v>1827.073975</v>
      </c>
      <c r="C507">
        <v>1840.6938479999999</v>
      </c>
      <c r="D507">
        <v>1762.3704829999999</v>
      </c>
      <c r="E507">
        <v>1789.9019780000001</v>
      </c>
      <c r="F507">
        <v>1789.9019780000001</v>
      </c>
      <c r="G507">
        <v>27781500</v>
      </c>
      <c r="I507" s="5"/>
    </row>
    <row r="508" spans="1:9" ht="13">
      <c r="A508" s="22">
        <v>44982</v>
      </c>
      <c r="B508">
        <v>1789.9019780000001</v>
      </c>
      <c r="C508">
        <v>1790.5520019999999</v>
      </c>
      <c r="D508">
        <v>1729.5894780000001</v>
      </c>
      <c r="E508">
        <v>1767.612061</v>
      </c>
      <c r="F508">
        <v>1767.612061</v>
      </c>
      <c r="G508">
        <v>11062109</v>
      </c>
      <c r="I508" s="5"/>
    </row>
    <row r="509" spans="1:9" ht="13">
      <c r="A509" s="22">
        <v>44983</v>
      </c>
      <c r="B509">
        <v>1767.519409</v>
      </c>
      <c r="C509">
        <v>1831.579712</v>
      </c>
      <c r="D509">
        <v>1760.864624</v>
      </c>
      <c r="E509">
        <v>1821.2633060000001</v>
      </c>
      <c r="F509">
        <v>1821.2633060000001</v>
      </c>
      <c r="G509">
        <v>17067349</v>
      </c>
      <c r="I509" s="5"/>
    </row>
    <row r="510" spans="1:9" ht="13">
      <c r="A510" s="22">
        <v>44984</v>
      </c>
      <c r="B510">
        <v>1820.6942140000001</v>
      </c>
      <c r="C510">
        <v>1847.903442</v>
      </c>
      <c r="D510">
        <v>1794.7523189999999</v>
      </c>
      <c r="E510">
        <v>1817.6035159999999</v>
      </c>
      <c r="F510">
        <v>1817.6035159999999</v>
      </c>
      <c r="G510">
        <v>23626920</v>
      </c>
      <c r="I510" s="5"/>
    </row>
    <row r="511" spans="1:9" ht="13">
      <c r="A511" s="22">
        <v>44985</v>
      </c>
      <c r="B511">
        <v>1818.825439</v>
      </c>
      <c r="C511">
        <v>1823.5938719999999</v>
      </c>
      <c r="D511">
        <v>1777.1145019999999</v>
      </c>
      <c r="E511">
        <v>1781.3118899999999</v>
      </c>
      <c r="F511">
        <v>1781.3118899999999</v>
      </c>
      <c r="G511">
        <v>15191247</v>
      </c>
      <c r="I511" s="5"/>
    </row>
    <row r="512" spans="1:9" ht="13">
      <c r="A512" s="22">
        <v>44986</v>
      </c>
      <c r="B512">
        <v>1781.5203859999999</v>
      </c>
      <c r="C512">
        <v>1849.567505</v>
      </c>
      <c r="D512">
        <v>1779.49353</v>
      </c>
      <c r="E512">
        <v>1843.929077</v>
      </c>
      <c r="F512">
        <v>1843.929077</v>
      </c>
      <c r="G512">
        <v>18703966</v>
      </c>
      <c r="I512" s="5"/>
    </row>
    <row r="513" spans="1:9" ht="13">
      <c r="A513" s="22">
        <v>44987</v>
      </c>
      <c r="B513">
        <v>1843.929077</v>
      </c>
      <c r="C513">
        <v>1862.5634769999999</v>
      </c>
      <c r="D513">
        <v>1801.2274170000001</v>
      </c>
      <c r="E513">
        <v>1841.0935059999999</v>
      </c>
      <c r="F513">
        <v>1841.0935059999999</v>
      </c>
      <c r="G513">
        <v>15450268</v>
      </c>
      <c r="I513" s="5"/>
    </row>
    <row r="514" spans="1:9" ht="13">
      <c r="A514" s="22">
        <v>44988</v>
      </c>
      <c r="B514">
        <v>1840.7166749999999</v>
      </c>
      <c r="C514">
        <v>1846.0219729999999</v>
      </c>
      <c r="D514">
        <v>1725.540649</v>
      </c>
      <c r="E514">
        <v>1744.0698239999999</v>
      </c>
      <c r="F514">
        <v>1744.0698239999999</v>
      </c>
      <c r="G514">
        <v>26444562</v>
      </c>
      <c r="I514" s="5"/>
    </row>
    <row r="515" spans="1:9" ht="13">
      <c r="A515" s="22">
        <v>44989</v>
      </c>
      <c r="B515">
        <v>1744.2476810000001</v>
      </c>
      <c r="C515">
        <v>1759.2509769999999</v>
      </c>
      <c r="D515">
        <v>1718.3420410000001</v>
      </c>
      <c r="E515">
        <v>1734.880737</v>
      </c>
      <c r="F515">
        <v>1734.880737</v>
      </c>
      <c r="G515">
        <v>9768140</v>
      </c>
      <c r="I515" s="5"/>
    </row>
    <row r="516" spans="1:9" ht="13">
      <c r="A516" s="22">
        <v>44990</v>
      </c>
      <c r="B516">
        <v>1734.6513669999999</v>
      </c>
      <c r="C516">
        <v>1765.0532229999999</v>
      </c>
      <c r="D516">
        <v>1729.052246</v>
      </c>
      <c r="E516">
        <v>1739.9415280000001</v>
      </c>
      <c r="F516">
        <v>1739.9415280000001</v>
      </c>
      <c r="G516">
        <v>9501594</v>
      </c>
      <c r="I516" s="5"/>
    </row>
    <row r="517" spans="1:9" ht="13">
      <c r="A517" s="22">
        <v>44991</v>
      </c>
      <c r="B517">
        <v>1739.7326660000001</v>
      </c>
      <c r="C517">
        <v>1757.7441409999999</v>
      </c>
      <c r="D517">
        <v>1729.6245120000001</v>
      </c>
      <c r="E517">
        <v>1742.1209719999999</v>
      </c>
      <c r="F517">
        <v>1742.1209719999999</v>
      </c>
      <c r="G517">
        <v>11855036</v>
      </c>
      <c r="I517" s="5"/>
    </row>
    <row r="518" spans="1:9" ht="13">
      <c r="A518" s="22">
        <v>44992</v>
      </c>
      <c r="B518">
        <v>1742.593384</v>
      </c>
      <c r="C518">
        <v>1757.3530270000001</v>
      </c>
      <c r="D518">
        <v>1707.9357910000001</v>
      </c>
      <c r="E518">
        <v>1738.470947</v>
      </c>
      <c r="F518">
        <v>1738.470947</v>
      </c>
      <c r="G518">
        <v>18423098</v>
      </c>
      <c r="I518" s="5"/>
    </row>
    <row r="519" spans="1:9" ht="13">
      <c r="A519" s="22">
        <v>44993</v>
      </c>
      <c r="B519">
        <v>1737.630249</v>
      </c>
      <c r="C519">
        <v>1746.83374</v>
      </c>
      <c r="D519">
        <v>1706.6311040000001</v>
      </c>
      <c r="E519">
        <v>1708.9517820000001</v>
      </c>
      <c r="F519">
        <v>1708.9517820000001</v>
      </c>
      <c r="G519">
        <v>17854682</v>
      </c>
      <c r="I519" s="5"/>
    </row>
    <row r="520" spans="1:9" ht="13">
      <c r="A520" s="22">
        <v>44994</v>
      </c>
      <c r="B520">
        <v>1709.644409</v>
      </c>
      <c r="C520">
        <v>1728.595947</v>
      </c>
      <c r="D520">
        <v>1574.8508300000001</v>
      </c>
      <c r="E520">
        <v>1596.7983400000001</v>
      </c>
      <c r="F520">
        <v>1596.7983400000001</v>
      </c>
      <c r="G520">
        <v>19252035</v>
      </c>
      <c r="I520" s="5"/>
    </row>
    <row r="521" spans="1:9" ht="13">
      <c r="A521" s="22">
        <v>44995</v>
      </c>
      <c r="B521">
        <v>1597.3741460000001</v>
      </c>
      <c r="C521">
        <v>1603.180908</v>
      </c>
      <c r="D521">
        <v>1527.0810550000001</v>
      </c>
      <c r="E521">
        <v>1598.795654</v>
      </c>
      <c r="F521">
        <v>1598.795654</v>
      </c>
      <c r="G521">
        <v>25538586</v>
      </c>
      <c r="I521" s="5"/>
    </row>
    <row r="522" spans="1:9" ht="13">
      <c r="A522" s="22">
        <v>44996</v>
      </c>
      <c r="B522">
        <v>1598.7574460000001</v>
      </c>
      <c r="C522">
        <v>1728.3394780000001</v>
      </c>
      <c r="D522">
        <v>1552.238525</v>
      </c>
      <c r="E522">
        <v>1651.9041749999999</v>
      </c>
      <c r="F522">
        <v>1651.9041749999999</v>
      </c>
      <c r="G522">
        <v>99827888</v>
      </c>
      <c r="I522" s="5"/>
    </row>
    <row r="523" spans="1:9" ht="13">
      <c r="A523" s="22">
        <v>44997</v>
      </c>
      <c r="B523">
        <v>1650.8511960000001</v>
      </c>
      <c r="C523">
        <v>1779.856689</v>
      </c>
      <c r="D523">
        <v>1623.1999510000001</v>
      </c>
      <c r="E523">
        <v>1769.907837</v>
      </c>
      <c r="F523">
        <v>1769.907837</v>
      </c>
      <c r="G523">
        <v>45283981</v>
      </c>
      <c r="I523" s="5"/>
    </row>
    <row r="524" spans="1:9" ht="13">
      <c r="A524" s="22">
        <v>44998</v>
      </c>
      <c r="B524">
        <v>1770.732422</v>
      </c>
      <c r="C524">
        <v>1890.502686</v>
      </c>
      <c r="D524">
        <v>1739.7358400000001</v>
      </c>
      <c r="E524">
        <v>1862.595337</v>
      </c>
      <c r="F524">
        <v>1862.595337</v>
      </c>
      <c r="G524">
        <v>124914242</v>
      </c>
      <c r="I524" s="5"/>
    </row>
    <row r="525" spans="1:9" ht="13">
      <c r="A525" s="22">
        <v>44999</v>
      </c>
      <c r="B525">
        <v>1863.7227780000001</v>
      </c>
      <c r="C525">
        <v>1979.3438719999999</v>
      </c>
      <c r="D525">
        <v>1849.6256100000001</v>
      </c>
      <c r="E525">
        <v>1893.701294</v>
      </c>
      <c r="F525">
        <v>1893.701294</v>
      </c>
      <c r="G525">
        <v>32199298</v>
      </c>
      <c r="I525" s="5"/>
    </row>
    <row r="526" spans="1:9" ht="13">
      <c r="A526" s="22">
        <v>45000</v>
      </c>
      <c r="B526">
        <v>1893.8170170000001</v>
      </c>
      <c r="C526">
        <v>1911.662476</v>
      </c>
      <c r="D526">
        <v>1785.290894</v>
      </c>
      <c r="E526">
        <v>1835.0823969999999</v>
      </c>
      <c r="F526">
        <v>1835.0823969999999</v>
      </c>
      <c r="G526">
        <v>33715295</v>
      </c>
      <c r="I526" s="5"/>
    </row>
    <row r="527" spans="1:9" ht="13">
      <c r="A527" s="22">
        <v>45001</v>
      </c>
      <c r="B527">
        <v>1835.9732670000001</v>
      </c>
      <c r="C527">
        <v>1876.908081</v>
      </c>
      <c r="D527">
        <v>1815.4986570000001</v>
      </c>
      <c r="E527">
        <v>1864.658813</v>
      </c>
      <c r="F527">
        <v>1864.658813</v>
      </c>
      <c r="G527">
        <v>29659763</v>
      </c>
      <c r="I527" s="5"/>
    </row>
    <row r="528" spans="1:9" ht="13">
      <c r="A528" s="22">
        <v>45002</v>
      </c>
      <c r="B528">
        <v>1866.524658</v>
      </c>
      <c r="C528">
        <v>1999.911865</v>
      </c>
      <c r="D528">
        <v>1850.258789</v>
      </c>
      <c r="E528">
        <v>1991.5241699999999</v>
      </c>
      <c r="F528">
        <v>1991.5241699999999</v>
      </c>
      <c r="G528">
        <v>40146412</v>
      </c>
      <c r="I528" s="5"/>
    </row>
    <row r="529" spans="1:9" ht="13">
      <c r="A529" s="22">
        <v>45003</v>
      </c>
      <c r="B529">
        <v>1993.616943</v>
      </c>
      <c r="C529">
        <v>2044.853149</v>
      </c>
      <c r="D529">
        <v>1955.783447</v>
      </c>
      <c r="E529">
        <v>1960.3792719999999</v>
      </c>
      <c r="F529">
        <v>1960.3792719999999</v>
      </c>
      <c r="G529">
        <v>38336656</v>
      </c>
      <c r="I529" s="5"/>
    </row>
    <row r="530" spans="1:9" ht="13">
      <c r="A530" s="22">
        <v>45004</v>
      </c>
      <c r="B530">
        <v>1960.3792719999999</v>
      </c>
      <c r="C530">
        <v>2052.570557</v>
      </c>
      <c r="D530">
        <v>1958.3979489999999</v>
      </c>
      <c r="E530">
        <v>1988.256836</v>
      </c>
      <c r="F530">
        <v>1988.256836</v>
      </c>
      <c r="G530">
        <v>24747791</v>
      </c>
      <c r="I530" s="5"/>
    </row>
    <row r="531" spans="1:9" ht="13">
      <c r="A531" s="22">
        <v>45005</v>
      </c>
      <c r="B531">
        <v>1988.696289</v>
      </c>
      <c r="C531">
        <v>2012.8238530000001</v>
      </c>
      <c r="D531">
        <v>1926.1651609999999</v>
      </c>
      <c r="E531">
        <v>1928.875732</v>
      </c>
      <c r="F531">
        <v>1928.875732</v>
      </c>
      <c r="G531">
        <v>19369776</v>
      </c>
      <c r="I531" s="5"/>
    </row>
    <row r="532" spans="1:9" ht="13">
      <c r="A532" s="22">
        <v>45006</v>
      </c>
      <c r="B532">
        <v>1928.755005</v>
      </c>
      <c r="C532">
        <v>2038.407837</v>
      </c>
      <c r="D532">
        <v>1916.5360109999999</v>
      </c>
      <c r="E532">
        <v>2010.5523679999999</v>
      </c>
      <c r="F532">
        <v>2010.5523679999999</v>
      </c>
      <c r="G532">
        <v>15486737</v>
      </c>
      <c r="I532" s="5"/>
    </row>
    <row r="533" spans="1:9" ht="13">
      <c r="A533" s="22">
        <v>45007</v>
      </c>
      <c r="B533">
        <v>2011.1754149999999</v>
      </c>
      <c r="C533">
        <v>2028.0618899999999</v>
      </c>
      <c r="D533">
        <v>1915.5538329999999</v>
      </c>
      <c r="E533">
        <v>1937.3448490000001</v>
      </c>
      <c r="F533">
        <v>1937.3448490000001</v>
      </c>
      <c r="G533">
        <v>22139769</v>
      </c>
      <c r="I533" s="5"/>
    </row>
    <row r="534" spans="1:9" ht="13">
      <c r="A534" s="22">
        <v>45008</v>
      </c>
      <c r="B534">
        <v>1937.529297</v>
      </c>
      <c r="C534">
        <v>2062.9013669999999</v>
      </c>
      <c r="D534">
        <v>1925.3295900000001</v>
      </c>
      <c r="E534">
        <v>2014.509033</v>
      </c>
      <c r="F534">
        <v>2014.509033</v>
      </c>
      <c r="G534">
        <v>19815559</v>
      </c>
      <c r="I534" s="5"/>
    </row>
    <row r="535" spans="1:9" ht="13">
      <c r="A535" s="22">
        <v>45009</v>
      </c>
      <c r="B535">
        <v>2014.509033</v>
      </c>
      <c r="C535">
        <v>2024.4998780000001</v>
      </c>
      <c r="D535">
        <v>1928.307251</v>
      </c>
      <c r="E535">
        <v>1952.711914</v>
      </c>
      <c r="F535">
        <v>1952.711914</v>
      </c>
      <c r="G535">
        <v>17754991</v>
      </c>
      <c r="I535" s="5"/>
    </row>
    <row r="536" spans="1:9" ht="13">
      <c r="A536" s="22">
        <v>45010</v>
      </c>
      <c r="B536">
        <v>1953.325439</v>
      </c>
      <c r="C536">
        <v>1965.739746</v>
      </c>
      <c r="D536">
        <v>1913.9807129999999</v>
      </c>
      <c r="E536">
        <v>1941.8035890000001</v>
      </c>
      <c r="F536">
        <v>1941.8035890000001</v>
      </c>
      <c r="G536">
        <v>22010655</v>
      </c>
      <c r="I536" s="5"/>
    </row>
    <row r="537" spans="1:9" ht="13">
      <c r="A537" s="22">
        <v>45011</v>
      </c>
      <c r="B537">
        <v>1942.0638429999999</v>
      </c>
      <c r="C537">
        <v>2002.7705080000001</v>
      </c>
      <c r="D537">
        <v>1940.1385499999999</v>
      </c>
      <c r="E537">
        <v>1979.9967039999999</v>
      </c>
      <c r="F537">
        <v>1979.9967039999999</v>
      </c>
      <c r="G537">
        <v>12398162</v>
      </c>
      <c r="I537" s="5"/>
    </row>
    <row r="538" spans="1:9" ht="13">
      <c r="A538" s="22">
        <v>45012</v>
      </c>
      <c r="B538">
        <v>1980.3342290000001</v>
      </c>
      <c r="C538">
        <v>1985.3057859999999</v>
      </c>
      <c r="D538">
        <v>1884.69812</v>
      </c>
      <c r="E538">
        <v>1912.6160890000001</v>
      </c>
      <c r="F538">
        <v>1912.6160890000001</v>
      </c>
      <c r="G538">
        <v>16050312</v>
      </c>
      <c r="I538" s="5"/>
    </row>
    <row r="539" spans="1:9" ht="13">
      <c r="A539" s="22">
        <v>45013</v>
      </c>
      <c r="B539">
        <v>1912.6160890000001</v>
      </c>
      <c r="C539">
        <v>2000.1080320000001</v>
      </c>
      <c r="D539">
        <v>1897.2174070000001</v>
      </c>
      <c r="E539">
        <v>1974.6092530000001</v>
      </c>
      <c r="F539">
        <v>1974.6092530000001</v>
      </c>
      <c r="G539">
        <v>8784093</v>
      </c>
      <c r="I539" s="5"/>
    </row>
    <row r="540" spans="1:9" ht="13">
      <c r="A540" s="22">
        <v>45014</v>
      </c>
      <c r="B540">
        <v>1974.320068</v>
      </c>
      <c r="C540">
        <v>2028.9395750000001</v>
      </c>
      <c r="D540">
        <v>1974.320068</v>
      </c>
      <c r="E540">
        <v>1986.4985349999999</v>
      </c>
      <c r="F540">
        <v>1986.4985349999999</v>
      </c>
      <c r="G540">
        <v>14873589</v>
      </c>
      <c r="I540" s="5"/>
    </row>
    <row r="541" spans="1:9" ht="13">
      <c r="A541" s="22">
        <v>45015</v>
      </c>
      <c r="B541">
        <v>1987.3801269999999</v>
      </c>
      <c r="C541">
        <v>2023.9295649999999</v>
      </c>
      <c r="D541">
        <v>1965.294312</v>
      </c>
      <c r="E541">
        <v>1998.307861</v>
      </c>
      <c r="F541">
        <v>1998.307861</v>
      </c>
      <c r="G541">
        <v>17112892</v>
      </c>
      <c r="I541" s="5"/>
    </row>
    <row r="542" spans="1:9" ht="13">
      <c r="A542" s="22">
        <v>45016</v>
      </c>
      <c r="B542">
        <v>1998.148193</v>
      </c>
      <c r="C542">
        <v>2055.6533199999999</v>
      </c>
      <c r="D542">
        <v>1989.1798100000001</v>
      </c>
      <c r="E542">
        <v>2033.7929690000001</v>
      </c>
      <c r="F542">
        <v>2033.7929690000001</v>
      </c>
      <c r="G542">
        <v>21273883</v>
      </c>
      <c r="I542" s="5"/>
    </row>
    <row r="543" spans="1:9" ht="13">
      <c r="A543" s="22">
        <v>45017</v>
      </c>
      <c r="B543">
        <v>2033.9389650000001</v>
      </c>
      <c r="C543">
        <v>2049.6591800000001</v>
      </c>
      <c r="D543">
        <v>2020.913452</v>
      </c>
      <c r="E543">
        <v>2026.770996</v>
      </c>
      <c r="F543">
        <v>2026.770996</v>
      </c>
      <c r="G543">
        <v>12793930</v>
      </c>
      <c r="I543" s="5"/>
    </row>
    <row r="544" spans="1:9" ht="13">
      <c r="A544" s="22">
        <v>45018</v>
      </c>
      <c r="B544">
        <v>2035.1972659999999</v>
      </c>
      <c r="C544">
        <v>2039.216187</v>
      </c>
      <c r="D544">
        <v>1977.392212</v>
      </c>
      <c r="E544">
        <v>1997.7835689999999</v>
      </c>
      <c r="F544">
        <v>1997.7835689999999</v>
      </c>
      <c r="G544">
        <v>7933971</v>
      </c>
      <c r="I544" s="5"/>
    </row>
    <row r="545" spans="1:9" ht="13">
      <c r="A545" s="22">
        <v>45019</v>
      </c>
      <c r="B545">
        <v>1997.73938</v>
      </c>
      <c r="C545">
        <v>2045.004639</v>
      </c>
      <c r="D545">
        <v>1969.327759</v>
      </c>
      <c r="E545">
        <v>2019.6046140000001</v>
      </c>
      <c r="F545">
        <v>2019.6046140000001</v>
      </c>
      <c r="G545">
        <v>25025174</v>
      </c>
      <c r="I545" s="5"/>
    </row>
    <row r="546" spans="1:9" ht="13">
      <c r="A546" s="22">
        <v>45020</v>
      </c>
      <c r="B546">
        <v>2019.6046140000001</v>
      </c>
      <c r="C546">
        <v>2109.4816890000002</v>
      </c>
      <c r="D546">
        <v>2009.857422</v>
      </c>
      <c r="E546">
        <v>2097.5083009999998</v>
      </c>
      <c r="F546">
        <v>2097.5083009999998</v>
      </c>
      <c r="G546">
        <v>18024188</v>
      </c>
      <c r="I546" s="5"/>
    </row>
    <row r="547" spans="1:9" ht="13">
      <c r="A547" s="22">
        <v>45021</v>
      </c>
      <c r="B547">
        <v>2096.0559079999998</v>
      </c>
      <c r="C547">
        <v>2156.3190920000002</v>
      </c>
      <c r="D547">
        <v>2096.0512699999999</v>
      </c>
      <c r="E547">
        <v>2129.3129880000001</v>
      </c>
      <c r="F547">
        <v>2129.3129880000001</v>
      </c>
      <c r="G547">
        <v>19839775</v>
      </c>
      <c r="I547" s="5"/>
    </row>
    <row r="548" spans="1:9" ht="13">
      <c r="A548" s="22">
        <v>45022</v>
      </c>
      <c r="B548">
        <v>2128.9982909999999</v>
      </c>
      <c r="C548">
        <v>2130.5495609999998</v>
      </c>
      <c r="D548">
        <v>2070.0734859999998</v>
      </c>
      <c r="E548">
        <v>2096.4194339999999</v>
      </c>
      <c r="F548">
        <v>2096.4194339999999</v>
      </c>
      <c r="G548">
        <v>13507675</v>
      </c>
      <c r="I548" s="5"/>
    </row>
    <row r="549" spans="1:9" ht="13">
      <c r="A549" s="22">
        <v>45023</v>
      </c>
      <c r="B549">
        <v>2096.6049800000001</v>
      </c>
      <c r="C549">
        <v>2104.1577149999998</v>
      </c>
      <c r="D549">
        <v>2054.6586910000001</v>
      </c>
      <c r="E549">
        <v>2080.8852539999998</v>
      </c>
      <c r="F549">
        <v>2080.8852539999998</v>
      </c>
      <c r="G549">
        <v>9411006</v>
      </c>
      <c r="I549" s="5"/>
    </row>
    <row r="550" spans="1:9" ht="13">
      <c r="A550" s="22">
        <v>45024</v>
      </c>
      <c r="B550">
        <v>2080.61499</v>
      </c>
      <c r="C550">
        <v>2093.6857909999999</v>
      </c>
      <c r="D550">
        <v>2062.1591800000001</v>
      </c>
      <c r="E550">
        <v>2066.7373050000001</v>
      </c>
      <c r="F550">
        <v>2066.7373050000001</v>
      </c>
      <c r="G550">
        <v>13342512</v>
      </c>
      <c r="I550" s="5"/>
    </row>
    <row r="551" spans="1:9" ht="13">
      <c r="A551" s="22">
        <v>45025</v>
      </c>
      <c r="B551">
        <v>2066.258789</v>
      </c>
      <c r="C551">
        <v>2089.6198730000001</v>
      </c>
      <c r="D551">
        <v>2037.6585689999999</v>
      </c>
      <c r="E551">
        <v>2074.5207519999999</v>
      </c>
      <c r="F551">
        <v>2074.5207519999999</v>
      </c>
      <c r="G551">
        <v>32086514</v>
      </c>
      <c r="I551" s="5"/>
    </row>
    <row r="552" spans="1:9" ht="13">
      <c r="A552" s="22">
        <v>45026</v>
      </c>
      <c r="B552">
        <v>2074.0200199999999</v>
      </c>
      <c r="C552">
        <v>2137.313721</v>
      </c>
      <c r="D552">
        <v>2061.0776369999999</v>
      </c>
      <c r="E552">
        <v>2132.498047</v>
      </c>
      <c r="F552">
        <v>2132.498047</v>
      </c>
      <c r="G552">
        <v>16244581</v>
      </c>
      <c r="I552" s="5"/>
    </row>
    <row r="553" spans="1:9" ht="13">
      <c r="A553" s="22">
        <v>45027</v>
      </c>
      <c r="B553">
        <v>2132.4392090000001</v>
      </c>
      <c r="C553">
        <v>2153.6198730000001</v>
      </c>
      <c r="D553">
        <v>2101.8564449999999</v>
      </c>
      <c r="E553">
        <v>2111.8947750000002</v>
      </c>
      <c r="F553">
        <v>2111.8947750000002</v>
      </c>
      <c r="G553">
        <v>29335269</v>
      </c>
      <c r="I553" s="5"/>
    </row>
    <row r="554" spans="1:9" ht="13">
      <c r="A554" s="22">
        <v>45028</v>
      </c>
      <c r="B554">
        <v>2112.3332519999999</v>
      </c>
      <c r="C554">
        <v>2147.8215329999998</v>
      </c>
      <c r="D554">
        <v>2069.2148440000001</v>
      </c>
      <c r="E554">
        <v>2138.4282229999999</v>
      </c>
      <c r="F554">
        <v>2138.4282229999999</v>
      </c>
      <c r="G554">
        <v>45411343</v>
      </c>
      <c r="I554" s="5"/>
    </row>
    <row r="555" spans="1:9" ht="13">
      <c r="A555" s="22">
        <v>45029</v>
      </c>
      <c r="B555">
        <v>2138.6499020000001</v>
      </c>
      <c r="C555">
        <v>2261.6953130000002</v>
      </c>
      <c r="D555">
        <v>2121.4458009999998</v>
      </c>
      <c r="E555">
        <v>2230.9682619999999</v>
      </c>
      <c r="F555">
        <v>2230.9682619999999</v>
      </c>
      <c r="G555">
        <v>52103544</v>
      </c>
      <c r="I555" s="5"/>
    </row>
    <row r="556" spans="1:9" ht="13">
      <c r="A556" s="22">
        <v>45030</v>
      </c>
      <c r="B556">
        <v>2231.1416020000001</v>
      </c>
      <c r="C556">
        <v>2375.0378420000002</v>
      </c>
      <c r="D556">
        <v>2231.1027829999998</v>
      </c>
      <c r="E556">
        <v>2348.8969729999999</v>
      </c>
      <c r="F556">
        <v>2348.8969729999999</v>
      </c>
      <c r="G556">
        <v>46307146</v>
      </c>
      <c r="I556" s="5"/>
    </row>
    <row r="557" spans="1:9" ht="13">
      <c r="A557" s="22">
        <v>45031</v>
      </c>
      <c r="B557">
        <v>2348.4711910000001</v>
      </c>
      <c r="C557">
        <v>2369.001221</v>
      </c>
      <c r="D557">
        <v>2313.4704590000001</v>
      </c>
      <c r="E557">
        <v>2339.764404</v>
      </c>
      <c r="F557">
        <v>2339.764404</v>
      </c>
      <c r="G557">
        <v>15145340</v>
      </c>
      <c r="I557" s="5"/>
    </row>
    <row r="558" spans="1:9" ht="13">
      <c r="A558" s="22">
        <v>45032</v>
      </c>
      <c r="B558">
        <v>2340.1945799999999</v>
      </c>
      <c r="C558">
        <v>2382.39624</v>
      </c>
      <c r="D558">
        <v>2315.4250489999999</v>
      </c>
      <c r="E558">
        <v>2365.9526369999999</v>
      </c>
      <c r="F558">
        <v>2365.9526369999999</v>
      </c>
      <c r="G558">
        <v>18834352</v>
      </c>
      <c r="I558" s="5"/>
    </row>
    <row r="559" spans="1:9" ht="13">
      <c r="A559" s="22">
        <v>45033</v>
      </c>
      <c r="B559">
        <v>2365.3322750000002</v>
      </c>
      <c r="C559">
        <v>2365.3322750000002</v>
      </c>
      <c r="D559">
        <v>2307.907471</v>
      </c>
      <c r="E559">
        <v>2317.296143</v>
      </c>
      <c r="F559">
        <v>2317.296143</v>
      </c>
      <c r="G559">
        <v>11965229</v>
      </c>
      <c r="I559" s="5"/>
    </row>
    <row r="560" spans="1:9" ht="13">
      <c r="A560" s="22">
        <v>45034</v>
      </c>
      <c r="B560">
        <v>2318.3271479999999</v>
      </c>
      <c r="C560">
        <v>2369.7160640000002</v>
      </c>
      <c r="D560">
        <v>2301.9296880000002</v>
      </c>
      <c r="E560">
        <v>2355.2451169999999</v>
      </c>
      <c r="F560">
        <v>2355.2451169999999</v>
      </c>
      <c r="G560">
        <v>3590730</v>
      </c>
      <c r="I560" s="5"/>
    </row>
    <row r="561" spans="1:9" ht="13">
      <c r="A561" s="22">
        <v>45035</v>
      </c>
      <c r="B561">
        <v>2353.6652829999998</v>
      </c>
      <c r="C561">
        <v>2353.6652829999998</v>
      </c>
      <c r="D561">
        <v>2158.326172</v>
      </c>
      <c r="E561">
        <v>2171.5554200000001</v>
      </c>
      <c r="F561">
        <v>2171.5554200000001</v>
      </c>
      <c r="G561">
        <v>3059664</v>
      </c>
      <c r="I561" s="5"/>
    </row>
    <row r="562" spans="1:9" ht="13">
      <c r="A562" s="22">
        <v>45036</v>
      </c>
      <c r="B562">
        <v>2169.7678219999998</v>
      </c>
      <c r="C562">
        <v>2209.1992190000001</v>
      </c>
      <c r="D562">
        <v>2130.641357</v>
      </c>
      <c r="E562">
        <v>2169.9965820000002</v>
      </c>
      <c r="F562">
        <v>2169.9965820000002</v>
      </c>
      <c r="G562">
        <v>7775314</v>
      </c>
      <c r="I562" s="5"/>
    </row>
    <row r="563" spans="1:9" ht="13">
      <c r="A563" s="22">
        <v>45037</v>
      </c>
      <c r="B563">
        <v>2171.4309079999998</v>
      </c>
      <c r="C563">
        <v>2182.3461910000001</v>
      </c>
      <c r="D563">
        <v>2047.896362</v>
      </c>
      <c r="E563">
        <v>2072.5981449999999</v>
      </c>
      <c r="F563">
        <v>2072.5981449999999</v>
      </c>
      <c r="G563">
        <v>9095393</v>
      </c>
      <c r="I563" s="5"/>
    </row>
    <row r="564" spans="1:9" ht="13">
      <c r="A564" s="22">
        <v>45038</v>
      </c>
      <c r="B564">
        <v>2072.5981449999999</v>
      </c>
      <c r="C564">
        <v>2110.4323730000001</v>
      </c>
      <c r="D564">
        <v>2062.0014649999998</v>
      </c>
      <c r="E564">
        <v>2104.4482419999999</v>
      </c>
      <c r="F564">
        <v>2104.4482419999999</v>
      </c>
      <c r="G564">
        <v>8845141</v>
      </c>
      <c r="I564" s="5"/>
    </row>
    <row r="565" spans="1:9" ht="13">
      <c r="A565" s="22">
        <v>45039</v>
      </c>
      <c r="B565">
        <v>2104.0429690000001</v>
      </c>
      <c r="C565">
        <v>2108.157471</v>
      </c>
      <c r="D565">
        <v>2043.76062</v>
      </c>
      <c r="E565">
        <v>2087.4907229999999</v>
      </c>
      <c r="F565">
        <v>2087.4907229999999</v>
      </c>
      <c r="G565">
        <v>7356523</v>
      </c>
      <c r="I565" s="5"/>
    </row>
    <row r="566" spans="1:9" ht="13">
      <c r="A566" s="22">
        <v>45040</v>
      </c>
      <c r="B566">
        <v>2087.4223630000001</v>
      </c>
      <c r="C566">
        <v>2116.8615719999998</v>
      </c>
      <c r="D566">
        <v>2040.415649</v>
      </c>
      <c r="E566">
        <v>2071.8032229999999</v>
      </c>
      <c r="F566">
        <v>2071.8032229999999</v>
      </c>
      <c r="G566">
        <v>2696914</v>
      </c>
      <c r="I566" s="5"/>
    </row>
    <row r="567" spans="1:9" ht="13">
      <c r="A567" s="22">
        <v>45041</v>
      </c>
      <c r="B567">
        <v>2072.5622560000002</v>
      </c>
      <c r="C567">
        <v>2103.7150879999999</v>
      </c>
      <c r="D567">
        <v>2017.1166989999999</v>
      </c>
      <c r="E567">
        <v>2086.460693</v>
      </c>
      <c r="F567">
        <v>2086.460693</v>
      </c>
      <c r="G567">
        <v>11848300</v>
      </c>
      <c r="I567" s="5"/>
    </row>
    <row r="568" spans="1:9" ht="13">
      <c r="A568" s="22">
        <v>45042</v>
      </c>
      <c r="B568">
        <v>2086.7558589999999</v>
      </c>
      <c r="C568">
        <v>2190.1240229999999</v>
      </c>
      <c r="D568">
        <v>2014.33313</v>
      </c>
      <c r="E568">
        <v>2085.8183589999999</v>
      </c>
      <c r="F568">
        <v>2085.8183589999999</v>
      </c>
      <c r="G568">
        <v>7550761</v>
      </c>
      <c r="I568" s="5"/>
    </row>
    <row r="569" spans="1:9" ht="13">
      <c r="A569" s="22">
        <v>45043</v>
      </c>
      <c r="B569">
        <v>2085.866211</v>
      </c>
      <c r="C569">
        <v>2162.6123050000001</v>
      </c>
      <c r="D569">
        <v>2083.7666020000001</v>
      </c>
      <c r="E569">
        <v>2137.726318</v>
      </c>
      <c r="F569">
        <v>2137.726318</v>
      </c>
      <c r="G569">
        <v>11693507</v>
      </c>
      <c r="I569" s="5"/>
    </row>
    <row r="570" spans="1:9" ht="13">
      <c r="A570" s="22">
        <v>45044</v>
      </c>
      <c r="B570">
        <v>2137.616943</v>
      </c>
      <c r="C570">
        <v>2151.2924800000001</v>
      </c>
      <c r="D570">
        <v>2098.3569339999999</v>
      </c>
      <c r="E570">
        <v>2122.75</v>
      </c>
      <c r="F570">
        <v>2122.75</v>
      </c>
      <c r="G570">
        <v>5515081</v>
      </c>
      <c r="I570" s="5"/>
    </row>
    <row r="571" spans="1:9" ht="13">
      <c r="A571" s="22">
        <v>45045</v>
      </c>
      <c r="B571">
        <v>2122.8012699999999</v>
      </c>
      <c r="C571">
        <v>2142.4853520000001</v>
      </c>
      <c r="D571">
        <v>2111.7072750000002</v>
      </c>
      <c r="E571">
        <v>2135.2224120000001</v>
      </c>
      <c r="F571">
        <v>2135.2224120000001</v>
      </c>
      <c r="G571">
        <v>7708997</v>
      </c>
      <c r="I571" s="5"/>
    </row>
    <row r="572" spans="1:9" ht="13">
      <c r="A572" s="22">
        <v>45046</v>
      </c>
      <c r="B572">
        <v>2137.0583499999998</v>
      </c>
      <c r="C572">
        <v>2171.039307</v>
      </c>
      <c r="D572">
        <v>2106.6015630000002</v>
      </c>
      <c r="E572">
        <v>2106.6015630000002</v>
      </c>
      <c r="F572">
        <v>2106.6015630000002</v>
      </c>
      <c r="G572">
        <v>3628756</v>
      </c>
      <c r="I572" s="5"/>
    </row>
    <row r="573" spans="1:9" ht="13">
      <c r="A573" s="22">
        <v>45047</v>
      </c>
      <c r="B573">
        <v>2104.6088869999999</v>
      </c>
      <c r="C573">
        <v>2118.6450199999999</v>
      </c>
      <c r="D573">
        <v>2026.9223629999999</v>
      </c>
      <c r="E573">
        <v>2049.2753910000001</v>
      </c>
      <c r="F573">
        <v>2049.2753910000001</v>
      </c>
      <c r="G573">
        <v>5506486</v>
      </c>
      <c r="I573" s="5"/>
    </row>
    <row r="574" spans="1:9" ht="13">
      <c r="A574" s="22">
        <v>45048</v>
      </c>
      <c r="B574">
        <v>2049.4025879999999</v>
      </c>
      <c r="C574">
        <v>2098.405029</v>
      </c>
      <c r="D574">
        <v>2045.810303</v>
      </c>
      <c r="E574">
        <v>2096.8676759999998</v>
      </c>
      <c r="F574">
        <v>2096.8676759999998</v>
      </c>
      <c r="G574">
        <v>3349756</v>
      </c>
      <c r="I574" s="5"/>
    </row>
    <row r="575" spans="1:9" ht="13">
      <c r="A575" s="22">
        <v>45049</v>
      </c>
      <c r="B575">
        <v>2095.8928219999998</v>
      </c>
      <c r="C575">
        <v>2146.0441890000002</v>
      </c>
      <c r="D575">
        <v>2061.6508789999998</v>
      </c>
      <c r="E575">
        <v>2134.429932</v>
      </c>
      <c r="F575">
        <v>2134.429932</v>
      </c>
      <c r="G575">
        <v>4811119</v>
      </c>
      <c r="I575" s="5"/>
    </row>
    <row r="576" spans="1:9" ht="13">
      <c r="A576" s="22">
        <v>45050</v>
      </c>
      <c r="B576">
        <v>2133.8576659999999</v>
      </c>
      <c r="C576">
        <v>2145.235107</v>
      </c>
      <c r="D576">
        <v>2094.8952640000002</v>
      </c>
      <c r="E576">
        <v>2103.0920409999999</v>
      </c>
      <c r="F576">
        <v>2103.0920409999999</v>
      </c>
      <c r="G576">
        <v>2469215</v>
      </c>
      <c r="I576" s="5"/>
    </row>
    <row r="577" spans="1:9" ht="13">
      <c r="A577" s="22">
        <v>45051</v>
      </c>
      <c r="B577">
        <v>2102.7932129999999</v>
      </c>
      <c r="C577">
        <v>2238.3874510000001</v>
      </c>
      <c r="D577">
        <v>2099.1420899999998</v>
      </c>
      <c r="E577">
        <v>2234.116211</v>
      </c>
      <c r="F577">
        <v>2234.116211</v>
      </c>
      <c r="G577">
        <v>2606980</v>
      </c>
      <c r="I577" s="5"/>
    </row>
    <row r="578" spans="1:9" ht="13">
      <c r="A578" s="22">
        <v>45052</v>
      </c>
      <c r="B578">
        <v>2235.196289</v>
      </c>
      <c r="C578">
        <v>2260.7470699999999</v>
      </c>
      <c r="D578">
        <v>2101.9108890000002</v>
      </c>
      <c r="E578">
        <v>2126.779297</v>
      </c>
      <c r="F578">
        <v>2126.779297</v>
      </c>
      <c r="G578">
        <v>2908818</v>
      </c>
      <c r="I578" s="5"/>
    </row>
    <row r="579" spans="1:9" ht="13">
      <c r="A579" s="22">
        <v>45053</v>
      </c>
      <c r="B579">
        <v>2126.5742190000001</v>
      </c>
      <c r="C579">
        <v>2163.3852539999998</v>
      </c>
      <c r="D579">
        <v>2102.203125</v>
      </c>
      <c r="E579">
        <v>2103.2058109999998</v>
      </c>
      <c r="F579">
        <v>2103.2058109999998</v>
      </c>
      <c r="G579">
        <v>3119000</v>
      </c>
      <c r="I579" s="5"/>
    </row>
    <row r="580" spans="1:9" ht="13">
      <c r="A580" s="22">
        <v>45054</v>
      </c>
      <c r="B580">
        <v>2103.2626949999999</v>
      </c>
      <c r="C580">
        <v>2117.0405270000001</v>
      </c>
      <c r="D580">
        <v>2024.0164789999999</v>
      </c>
      <c r="E580">
        <v>2072.7883299999999</v>
      </c>
      <c r="F580">
        <v>2072.7883299999999</v>
      </c>
      <c r="G580">
        <v>19561181</v>
      </c>
      <c r="I580" s="5"/>
    </row>
    <row r="581" spans="1:9" ht="13">
      <c r="A581" s="22">
        <v>45055</v>
      </c>
      <c r="B581">
        <v>2072.6872560000002</v>
      </c>
      <c r="C581">
        <v>2085.8002929999998</v>
      </c>
      <c r="D581">
        <v>2061.139893</v>
      </c>
      <c r="E581">
        <v>2066.5302729999999</v>
      </c>
      <c r="F581">
        <v>2066.5302729999999</v>
      </c>
      <c r="G581">
        <v>8790933</v>
      </c>
      <c r="I581" s="5"/>
    </row>
    <row r="582" spans="1:9" ht="13">
      <c r="A582" s="22">
        <v>45056</v>
      </c>
      <c r="B582">
        <v>2062.8603520000001</v>
      </c>
      <c r="C582">
        <v>2134.6367190000001</v>
      </c>
      <c r="D582">
        <v>2020.7176509999999</v>
      </c>
      <c r="E582">
        <v>2080.2939449999999</v>
      </c>
      <c r="F582">
        <v>2080.2939449999999</v>
      </c>
      <c r="G582">
        <v>6047156</v>
      </c>
      <c r="I582" s="5"/>
    </row>
    <row r="583" spans="1:9" ht="13">
      <c r="A583" s="22">
        <v>45057</v>
      </c>
      <c r="B583">
        <v>2080.1186520000001</v>
      </c>
      <c r="C583">
        <v>2081.4399410000001</v>
      </c>
      <c r="D583">
        <v>1996.3510739999999</v>
      </c>
      <c r="E583">
        <v>2019.0108640000001</v>
      </c>
      <c r="F583">
        <v>2019.0108640000001</v>
      </c>
      <c r="G583">
        <v>6761029</v>
      </c>
      <c r="I583" s="5"/>
    </row>
    <row r="584" spans="1:9" ht="13">
      <c r="A584" s="22">
        <v>45058</v>
      </c>
      <c r="B584">
        <v>2018.588379</v>
      </c>
      <c r="C584">
        <v>2049.9174800000001</v>
      </c>
      <c r="D584">
        <v>1970.7236330000001</v>
      </c>
      <c r="E584">
        <v>2047.2739260000001</v>
      </c>
      <c r="F584">
        <v>2047.2739260000001</v>
      </c>
      <c r="G584">
        <v>10207980</v>
      </c>
      <c r="I584" s="5"/>
    </row>
    <row r="585" spans="1:9" ht="13">
      <c r="A585" s="22">
        <v>45059</v>
      </c>
      <c r="B585">
        <v>2046.7376710000001</v>
      </c>
      <c r="C585">
        <v>2047.658081</v>
      </c>
      <c r="D585">
        <v>2013.084961</v>
      </c>
      <c r="E585">
        <v>2023.078857</v>
      </c>
      <c r="F585">
        <v>2023.078857</v>
      </c>
      <c r="G585">
        <v>2645998</v>
      </c>
      <c r="I585" s="5"/>
    </row>
    <row r="586" spans="1:9" ht="13">
      <c r="A586" s="22">
        <v>45060</v>
      </c>
      <c r="B586">
        <v>2022.8945309999999</v>
      </c>
      <c r="C586">
        <v>2063.9655760000001</v>
      </c>
      <c r="D586">
        <v>2011.2166749999999</v>
      </c>
      <c r="E586">
        <v>2033.0566409999999</v>
      </c>
      <c r="F586">
        <v>2033.0566409999999</v>
      </c>
      <c r="G586">
        <v>4646536</v>
      </c>
      <c r="I586" s="5"/>
    </row>
    <row r="587" spans="1:9" ht="13">
      <c r="A587" s="22">
        <v>45061</v>
      </c>
      <c r="B587">
        <v>2032.8013920000001</v>
      </c>
      <c r="C587">
        <v>2073.3342290000001</v>
      </c>
      <c r="D587">
        <v>2013.994629</v>
      </c>
      <c r="E587">
        <v>2043.5</v>
      </c>
      <c r="F587">
        <v>2043.5</v>
      </c>
      <c r="G587">
        <v>5300770</v>
      </c>
      <c r="I587" s="5"/>
    </row>
    <row r="588" spans="1:9" ht="13">
      <c r="A588" s="22">
        <v>45062</v>
      </c>
      <c r="B588">
        <v>2044.5943600000001</v>
      </c>
      <c r="C588">
        <v>2061.155029</v>
      </c>
      <c r="D588">
        <v>2019.1304929999999</v>
      </c>
      <c r="E588">
        <v>2050.1225589999999</v>
      </c>
      <c r="F588">
        <v>2050.1225589999999</v>
      </c>
      <c r="G588">
        <v>1932047</v>
      </c>
      <c r="I588" s="5"/>
    </row>
    <row r="589" spans="1:9" ht="13">
      <c r="A589" s="22">
        <v>45063</v>
      </c>
      <c r="B589">
        <v>2050.5895999999998</v>
      </c>
      <c r="C589">
        <v>2067.7749020000001</v>
      </c>
      <c r="D589">
        <v>2007.6669919999999</v>
      </c>
      <c r="E589">
        <v>2047.866943</v>
      </c>
      <c r="F589">
        <v>2047.866943</v>
      </c>
      <c r="G589">
        <v>6368058</v>
      </c>
      <c r="I589" s="5"/>
    </row>
    <row r="590" spans="1:9" ht="13">
      <c r="A590" s="22">
        <v>45064</v>
      </c>
      <c r="B590">
        <v>2047.7695309999999</v>
      </c>
      <c r="C590">
        <v>2050.553711</v>
      </c>
      <c r="D590">
        <v>1991.6451420000001</v>
      </c>
      <c r="E590">
        <v>2019.563232</v>
      </c>
      <c r="F590">
        <v>2019.563232</v>
      </c>
      <c r="G590">
        <v>8503240</v>
      </c>
      <c r="I590" s="5"/>
    </row>
    <row r="591" spans="1:9" ht="13">
      <c r="A591" s="22">
        <v>45065</v>
      </c>
      <c r="B591">
        <v>2019.701904</v>
      </c>
      <c r="C591">
        <v>2054.1484380000002</v>
      </c>
      <c r="D591">
        <v>2013.258423</v>
      </c>
      <c r="E591">
        <v>2035.969482</v>
      </c>
      <c r="F591">
        <v>2035.969482</v>
      </c>
      <c r="G591">
        <v>10377979</v>
      </c>
      <c r="I591" s="5"/>
    </row>
    <row r="592" spans="1:9" ht="13">
      <c r="A592" s="22">
        <v>45066</v>
      </c>
      <c r="B592">
        <v>2036.1522219999999</v>
      </c>
      <c r="C592">
        <v>2045.474731</v>
      </c>
      <c r="D592">
        <v>2020.9094239999999</v>
      </c>
      <c r="E592">
        <v>2036.087769</v>
      </c>
      <c r="F592">
        <v>2036.087769</v>
      </c>
      <c r="G592">
        <v>2902208</v>
      </c>
      <c r="I592" s="5"/>
    </row>
    <row r="593" spans="1:9" ht="13">
      <c r="A593" s="22">
        <v>45067</v>
      </c>
      <c r="B593">
        <v>2036.4539789999999</v>
      </c>
      <c r="C593">
        <v>2046.8767089999999</v>
      </c>
      <c r="D593">
        <v>2012.612061</v>
      </c>
      <c r="E593">
        <v>2016.9951169999999</v>
      </c>
      <c r="F593">
        <v>2016.9951169999999</v>
      </c>
      <c r="G593">
        <v>4411039</v>
      </c>
      <c r="I593" s="5"/>
    </row>
    <row r="594" spans="1:9" ht="13">
      <c r="A594" s="22">
        <v>45068</v>
      </c>
      <c r="B594">
        <v>2016.8801269999999</v>
      </c>
      <c r="C594">
        <v>2054.600586</v>
      </c>
      <c r="D594">
        <v>2000.322754</v>
      </c>
      <c r="E594">
        <v>2040.948975</v>
      </c>
      <c r="F594">
        <v>2040.948975</v>
      </c>
      <c r="G594">
        <v>5862998</v>
      </c>
      <c r="I594" s="5"/>
    </row>
    <row r="595" spans="1:9" ht="13">
      <c r="A595" s="22">
        <v>45069</v>
      </c>
      <c r="B595">
        <v>2040.8526609999999</v>
      </c>
      <c r="C595">
        <v>2104.8359380000002</v>
      </c>
      <c r="D595">
        <v>2039.2700199999999</v>
      </c>
      <c r="E595">
        <v>2085.8447270000001</v>
      </c>
      <c r="F595">
        <v>2085.8447270000001</v>
      </c>
      <c r="G595">
        <v>4028561</v>
      </c>
      <c r="I595" s="5"/>
    </row>
    <row r="596" spans="1:9" ht="13">
      <c r="A596" s="22">
        <v>45070</v>
      </c>
      <c r="B596">
        <v>2085.2463379999999</v>
      </c>
      <c r="C596">
        <v>2087.873047</v>
      </c>
      <c r="D596">
        <v>2007.955811</v>
      </c>
      <c r="E596">
        <v>2034.6326899999999</v>
      </c>
      <c r="F596">
        <v>2034.6326899999999</v>
      </c>
      <c r="G596">
        <v>5414594</v>
      </c>
      <c r="I596" s="5"/>
    </row>
    <row r="597" spans="1:9" ht="13">
      <c r="A597" s="22">
        <v>45071</v>
      </c>
      <c r="B597">
        <v>2034.7928469999999</v>
      </c>
      <c r="C597">
        <v>2043.841797</v>
      </c>
      <c r="D597">
        <v>1991.8145750000001</v>
      </c>
      <c r="E597">
        <v>2033.141357</v>
      </c>
      <c r="F597">
        <v>2033.141357</v>
      </c>
      <c r="G597">
        <v>2839510</v>
      </c>
      <c r="I597" s="5"/>
    </row>
    <row r="598" spans="1:9" ht="13">
      <c r="A598" s="22">
        <v>45072</v>
      </c>
      <c r="B598">
        <v>2033.103638</v>
      </c>
      <c r="C598">
        <v>2064.4321289999998</v>
      </c>
      <c r="D598">
        <v>2022.878784</v>
      </c>
      <c r="E598">
        <v>2059.0529790000001</v>
      </c>
      <c r="F598">
        <v>2059.0529790000001</v>
      </c>
      <c r="G598">
        <v>3375548</v>
      </c>
      <c r="I598" s="5"/>
    </row>
    <row r="599" spans="1:9" ht="13">
      <c r="A599" s="22">
        <v>45073</v>
      </c>
      <c r="B599">
        <v>2059.0439449999999</v>
      </c>
      <c r="C599">
        <v>2066.1271969999998</v>
      </c>
      <c r="D599">
        <v>2043.7055660000001</v>
      </c>
      <c r="E599">
        <v>2064.33374</v>
      </c>
      <c r="F599">
        <v>2064.33374</v>
      </c>
      <c r="G599">
        <v>600822</v>
      </c>
      <c r="I599" s="5"/>
    </row>
    <row r="600" spans="1:9" ht="13">
      <c r="A600" s="22">
        <v>45074</v>
      </c>
      <c r="B600">
        <v>2064.4326169999999</v>
      </c>
      <c r="C600">
        <v>2145.4191890000002</v>
      </c>
      <c r="D600">
        <v>2058.3562010000001</v>
      </c>
      <c r="E600">
        <v>2143.0493160000001</v>
      </c>
      <c r="F600">
        <v>2143.0493160000001</v>
      </c>
      <c r="G600">
        <v>4953072</v>
      </c>
      <c r="I600" s="5"/>
    </row>
    <row r="601" spans="1:9" ht="13">
      <c r="A601" s="22">
        <v>45075</v>
      </c>
      <c r="B601">
        <v>2142.8779300000001</v>
      </c>
      <c r="C601">
        <v>2162.3781739999999</v>
      </c>
      <c r="D601">
        <v>2107.4660640000002</v>
      </c>
      <c r="E601">
        <v>2130.9018550000001</v>
      </c>
      <c r="F601">
        <v>2130.9018550000001</v>
      </c>
      <c r="G601">
        <v>2845541</v>
      </c>
      <c r="I601" s="5"/>
    </row>
    <row r="602" spans="1:9" ht="13">
      <c r="A602" s="22">
        <v>45076</v>
      </c>
      <c r="B602">
        <v>2130.2875979999999</v>
      </c>
      <c r="C602">
        <v>2156.5358890000002</v>
      </c>
      <c r="D602">
        <v>2120.6994629999999</v>
      </c>
      <c r="E602">
        <v>2138.7827149999998</v>
      </c>
      <c r="F602">
        <v>2138.7827149999998</v>
      </c>
      <c r="G602">
        <v>5864459</v>
      </c>
      <c r="I602" s="5"/>
    </row>
    <row r="603" spans="1:9" ht="13">
      <c r="A603" s="22">
        <v>45077</v>
      </c>
      <c r="B603">
        <v>2138.8100589999999</v>
      </c>
      <c r="C603">
        <v>2147.9841310000002</v>
      </c>
      <c r="D603">
        <v>2086.4965820000002</v>
      </c>
      <c r="E603">
        <v>2106.0478520000001</v>
      </c>
      <c r="F603">
        <v>2106.0478520000001</v>
      </c>
      <c r="G603">
        <v>63712251</v>
      </c>
      <c r="I603" s="5"/>
    </row>
    <row r="604" spans="1:9" ht="13">
      <c r="A604" s="22">
        <v>45078</v>
      </c>
      <c r="B604">
        <v>2106.1791990000002</v>
      </c>
      <c r="C604">
        <v>2119.0512699999999</v>
      </c>
      <c r="D604">
        <v>2076.1467290000001</v>
      </c>
      <c r="E604">
        <v>2096.6098630000001</v>
      </c>
      <c r="F604">
        <v>2096.6098630000001</v>
      </c>
      <c r="G604">
        <v>7666164</v>
      </c>
      <c r="I604" s="5"/>
    </row>
    <row r="605" spans="1:9" ht="13">
      <c r="A605" s="22">
        <v>45079</v>
      </c>
      <c r="B605">
        <v>2096.0629880000001</v>
      </c>
      <c r="C605">
        <v>2156.8164059999999</v>
      </c>
      <c r="D605">
        <v>2078.9333499999998</v>
      </c>
      <c r="E605">
        <v>2145.6770019999999</v>
      </c>
      <c r="F605">
        <v>2145.6770019999999</v>
      </c>
      <c r="G605">
        <v>5594371</v>
      </c>
      <c r="I605" s="5"/>
    </row>
    <row r="606" spans="1:9" ht="13">
      <c r="A606" s="22">
        <v>45080</v>
      </c>
      <c r="B606">
        <v>2146.0834960000002</v>
      </c>
      <c r="C606">
        <v>2148.6440429999998</v>
      </c>
      <c r="D606">
        <v>2121.6091310000002</v>
      </c>
      <c r="E606">
        <v>2130.194336</v>
      </c>
      <c r="F606">
        <v>2130.194336</v>
      </c>
      <c r="G606">
        <v>2089832</v>
      </c>
      <c r="I606" s="5"/>
    </row>
    <row r="607" spans="1:9" ht="13">
      <c r="A607" s="22">
        <v>45081</v>
      </c>
      <c r="B607">
        <v>2129.8798830000001</v>
      </c>
      <c r="C607">
        <v>2153.23999</v>
      </c>
      <c r="D607">
        <v>2118.735107</v>
      </c>
      <c r="E607">
        <v>2129.6508789999998</v>
      </c>
      <c r="F607">
        <v>2129.6508789999998</v>
      </c>
      <c r="G607">
        <v>1994740</v>
      </c>
      <c r="I607" s="5"/>
    </row>
    <row r="608" spans="1:9" ht="13">
      <c r="A608" s="22">
        <v>45082</v>
      </c>
      <c r="B608">
        <v>2129.798828</v>
      </c>
      <c r="C608">
        <v>2129.798828</v>
      </c>
      <c r="D608">
        <v>2014.775635</v>
      </c>
      <c r="E608">
        <v>2043.1451420000001</v>
      </c>
      <c r="F608">
        <v>2043.1451420000001</v>
      </c>
      <c r="G608">
        <v>3203200</v>
      </c>
      <c r="I608" s="5"/>
    </row>
    <row r="609" spans="1:9" ht="13">
      <c r="A609" s="22">
        <v>45083</v>
      </c>
      <c r="B609">
        <v>2043.119263</v>
      </c>
      <c r="C609">
        <v>2128.6721189999998</v>
      </c>
      <c r="D609">
        <v>2026.9313959999999</v>
      </c>
      <c r="E609">
        <v>2119.5407709999999</v>
      </c>
      <c r="F609">
        <v>2119.5407709999999</v>
      </c>
      <c r="G609">
        <v>3513534</v>
      </c>
      <c r="I609" s="5"/>
    </row>
    <row r="610" spans="1:9" ht="13">
      <c r="A610" s="22">
        <v>45084</v>
      </c>
      <c r="B610">
        <v>2119.6096189999998</v>
      </c>
      <c r="C610">
        <v>2132.8325199999999</v>
      </c>
      <c r="D610">
        <v>2045.383057</v>
      </c>
      <c r="E610">
        <v>2055.1875</v>
      </c>
      <c r="F610">
        <v>2055.1875</v>
      </c>
      <c r="G610">
        <v>4557830</v>
      </c>
      <c r="I610" s="5"/>
    </row>
    <row r="611" spans="1:9" ht="13">
      <c r="A611" s="22">
        <v>45085</v>
      </c>
      <c r="B611">
        <v>2055.4377439999998</v>
      </c>
      <c r="C611">
        <v>2094.3095699999999</v>
      </c>
      <c r="D611">
        <v>2055.4377439999998</v>
      </c>
      <c r="E611">
        <v>2079.6608890000002</v>
      </c>
      <c r="F611">
        <v>2079.6608890000002</v>
      </c>
      <c r="G611">
        <v>4626471</v>
      </c>
      <c r="I611" s="5"/>
    </row>
    <row r="612" spans="1:9" ht="13">
      <c r="A612" s="22">
        <v>45086</v>
      </c>
      <c r="B612">
        <v>2079.5249020000001</v>
      </c>
      <c r="C612">
        <v>2093.7626949999999</v>
      </c>
      <c r="D612">
        <v>2063.0620119999999</v>
      </c>
      <c r="E612">
        <v>2075.0417480000001</v>
      </c>
      <c r="F612">
        <v>2075.0417480000001</v>
      </c>
      <c r="G612">
        <v>5995615</v>
      </c>
      <c r="I612" s="5"/>
    </row>
    <row r="613" spans="1:9" ht="13">
      <c r="A613" s="22">
        <v>45087</v>
      </c>
      <c r="B613">
        <v>2074.9804690000001</v>
      </c>
      <c r="C613">
        <v>2075.6271969999998</v>
      </c>
      <c r="D613">
        <v>1945.0382079999999</v>
      </c>
      <c r="E613">
        <v>1978.3211670000001</v>
      </c>
      <c r="F613">
        <v>1978.3211670000001</v>
      </c>
      <c r="G613">
        <v>37824653</v>
      </c>
      <c r="I613" s="5"/>
    </row>
    <row r="614" spans="1:9" ht="13">
      <c r="A614" s="22">
        <v>45088</v>
      </c>
      <c r="B614">
        <v>1978.456909</v>
      </c>
      <c r="C614">
        <v>2002.304077</v>
      </c>
      <c r="D614">
        <v>1957.2110600000001</v>
      </c>
      <c r="E614">
        <v>1971.3248289999999</v>
      </c>
      <c r="F614">
        <v>1971.3248289999999</v>
      </c>
      <c r="G614">
        <v>4412531</v>
      </c>
      <c r="I614" s="5"/>
    </row>
    <row r="615" spans="1:9" ht="13">
      <c r="A615" s="22">
        <v>45089</v>
      </c>
      <c r="B615">
        <v>1971.498047</v>
      </c>
      <c r="C615">
        <v>1986.001587</v>
      </c>
      <c r="D615">
        <v>1935.9952390000001</v>
      </c>
      <c r="E615">
        <v>1964.0563959999999</v>
      </c>
      <c r="F615">
        <v>1964.0563959999999</v>
      </c>
      <c r="G615">
        <v>8911752</v>
      </c>
      <c r="I615" s="5"/>
    </row>
    <row r="616" spans="1:9" ht="13">
      <c r="A616" s="22">
        <v>45090</v>
      </c>
      <c r="B616">
        <v>1964.0771480000001</v>
      </c>
      <c r="C616">
        <v>1989.0158690000001</v>
      </c>
      <c r="D616">
        <v>1944.188232</v>
      </c>
      <c r="E616">
        <v>1963.076538</v>
      </c>
      <c r="F616">
        <v>1963.076538</v>
      </c>
      <c r="G616">
        <v>8258910</v>
      </c>
      <c r="I616" s="5"/>
    </row>
    <row r="617" spans="1:9" ht="13">
      <c r="A617" s="22">
        <v>45091</v>
      </c>
      <c r="B617">
        <v>1963.0729980000001</v>
      </c>
      <c r="C617">
        <v>1974.651245</v>
      </c>
      <c r="D617">
        <v>1854.8426509999999</v>
      </c>
      <c r="E617">
        <v>1865.8526609999999</v>
      </c>
      <c r="F617">
        <v>1865.8526609999999</v>
      </c>
      <c r="G617">
        <v>10490015</v>
      </c>
      <c r="I617" s="5"/>
    </row>
    <row r="618" spans="1:9" ht="13">
      <c r="A618" s="22">
        <v>45092</v>
      </c>
      <c r="B618">
        <v>1866.0322269999999</v>
      </c>
      <c r="C618">
        <v>1893.9746090000001</v>
      </c>
      <c r="D618">
        <v>1834.272217</v>
      </c>
      <c r="E618">
        <v>1878.66687</v>
      </c>
      <c r="F618">
        <v>1878.66687</v>
      </c>
      <c r="G618">
        <v>10568139</v>
      </c>
      <c r="I618" s="5"/>
    </row>
    <row r="619" spans="1:9" ht="13">
      <c r="A619" s="22">
        <v>45093</v>
      </c>
      <c r="B619">
        <v>1878.758423</v>
      </c>
      <c r="C619">
        <v>1941.7689210000001</v>
      </c>
      <c r="D619">
        <v>1865.638062</v>
      </c>
      <c r="E619">
        <v>1936.6879879999999</v>
      </c>
      <c r="F619">
        <v>1936.6879879999999</v>
      </c>
      <c r="G619">
        <v>20165946</v>
      </c>
      <c r="I619" s="5"/>
    </row>
    <row r="620" spans="1:9" ht="13">
      <c r="A620" s="22">
        <v>45094</v>
      </c>
      <c r="B620">
        <v>1936.5230710000001</v>
      </c>
      <c r="C620">
        <v>1981.371582</v>
      </c>
      <c r="D620">
        <v>1929.253418</v>
      </c>
      <c r="E620">
        <v>1949.637817</v>
      </c>
      <c r="F620">
        <v>1949.637817</v>
      </c>
      <c r="G620">
        <v>15097730</v>
      </c>
      <c r="I620" s="5"/>
    </row>
    <row r="621" spans="1:9" ht="13">
      <c r="A621" s="22">
        <v>45095</v>
      </c>
      <c r="B621">
        <v>1949.3670649999999</v>
      </c>
      <c r="C621">
        <v>1969.691284</v>
      </c>
      <c r="D621">
        <v>1936.209717</v>
      </c>
      <c r="E621">
        <v>1939.130371</v>
      </c>
      <c r="F621">
        <v>1939.130371</v>
      </c>
      <c r="G621">
        <v>6419111</v>
      </c>
      <c r="I621" s="5"/>
    </row>
    <row r="622" spans="1:9" ht="13">
      <c r="A622" s="22">
        <v>45096</v>
      </c>
      <c r="B622">
        <v>1939.1107179999999</v>
      </c>
      <c r="C622">
        <v>1968.845703</v>
      </c>
      <c r="D622">
        <v>1925.276245</v>
      </c>
      <c r="E622">
        <v>1957.834717</v>
      </c>
      <c r="F622">
        <v>1957.834717</v>
      </c>
      <c r="G622">
        <v>32576546</v>
      </c>
      <c r="I622" s="5"/>
    </row>
    <row r="623" spans="1:9" ht="13">
      <c r="A623" s="22">
        <v>45097</v>
      </c>
      <c r="B623">
        <v>1959.1999510000001</v>
      </c>
      <c r="C623">
        <v>2026.2294919999999</v>
      </c>
      <c r="D623">
        <v>1940.0223390000001</v>
      </c>
      <c r="E623">
        <v>2025.0107419999999</v>
      </c>
      <c r="F623">
        <v>2025.0107419999999</v>
      </c>
      <c r="G623">
        <v>13784094</v>
      </c>
      <c r="I623" s="5"/>
    </row>
    <row r="624" spans="1:9" ht="13">
      <c r="A624" s="22">
        <v>45098</v>
      </c>
      <c r="B624">
        <v>2025.020874</v>
      </c>
      <c r="C624">
        <v>2139.829346</v>
      </c>
      <c r="D624">
        <v>2016.939331</v>
      </c>
      <c r="E624">
        <v>2121.2407229999999</v>
      </c>
      <c r="F624">
        <v>2121.2407229999999</v>
      </c>
      <c r="G624">
        <v>14566938</v>
      </c>
      <c r="I624" s="5"/>
    </row>
    <row r="625" spans="1:9" ht="13">
      <c r="A625" s="22">
        <v>45099</v>
      </c>
      <c r="B625">
        <v>2120.6914059999999</v>
      </c>
      <c r="C625">
        <v>2175.9692380000001</v>
      </c>
      <c r="D625">
        <v>2106.85376</v>
      </c>
      <c r="E625">
        <v>2111.819336</v>
      </c>
      <c r="F625">
        <v>2111.819336</v>
      </c>
      <c r="G625">
        <v>19430975</v>
      </c>
      <c r="I625" s="5"/>
    </row>
    <row r="626" spans="1:9" ht="13">
      <c r="A626" s="22">
        <v>45100</v>
      </c>
      <c r="B626">
        <v>2111.9626459999999</v>
      </c>
      <c r="C626">
        <v>2186.0415039999998</v>
      </c>
      <c r="D626">
        <v>2107.648682</v>
      </c>
      <c r="E626">
        <v>2140.3100589999999</v>
      </c>
      <c r="F626">
        <v>2140.3100589999999</v>
      </c>
      <c r="G626">
        <v>15251642</v>
      </c>
      <c r="I626" s="5"/>
    </row>
    <row r="627" spans="1:9" ht="13">
      <c r="A627" s="22">
        <v>45101</v>
      </c>
      <c r="B627">
        <v>2140.5988769999999</v>
      </c>
      <c r="C627">
        <v>2146.9260250000002</v>
      </c>
      <c r="D627">
        <v>2098.0187989999999</v>
      </c>
      <c r="E627">
        <v>2119.0969239999999</v>
      </c>
      <c r="F627">
        <v>2119.0969239999999</v>
      </c>
      <c r="G627">
        <v>9053673</v>
      </c>
      <c r="I627" s="5"/>
    </row>
    <row r="628" spans="1:9" ht="13">
      <c r="A628" s="22">
        <v>45102</v>
      </c>
      <c r="B628">
        <v>2118.866211</v>
      </c>
      <c r="C628">
        <v>2176.626953</v>
      </c>
      <c r="D628">
        <v>2115.1655270000001</v>
      </c>
      <c r="E628">
        <v>2147.0749510000001</v>
      </c>
      <c r="F628">
        <v>2147.0749510000001</v>
      </c>
      <c r="G628">
        <v>12265089</v>
      </c>
      <c r="I628" s="5"/>
    </row>
    <row r="629" spans="1:9" ht="13">
      <c r="A629" s="22">
        <v>45103</v>
      </c>
      <c r="B629">
        <v>2147.2746579999998</v>
      </c>
      <c r="C629">
        <v>2149.76001</v>
      </c>
      <c r="D629">
        <v>2083.661865</v>
      </c>
      <c r="E629">
        <v>2099.2319339999999</v>
      </c>
      <c r="F629">
        <v>2099.2319339999999</v>
      </c>
      <c r="G629">
        <v>40020522</v>
      </c>
      <c r="I629" s="5"/>
    </row>
    <row r="630" spans="1:9" ht="13">
      <c r="A630" s="22">
        <v>45104</v>
      </c>
      <c r="B630">
        <v>2099.5227049999999</v>
      </c>
      <c r="C630">
        <v>2152.625732</v>
      </c>
      <c r="D630">
        <v>2095.6372070000002</v>
      </c>
      <c r="E630">
        <v>2134.1872560000002</v>
      </c>
      <c r="F630">
        <v>2134.1872560000002</v>
      </c>
      <c r="G630">
        <v>163670147</v>
      </c>
      <c r="I630" s="5"/>
    </row>
    <row r="631" spans="1:9" ht="13">
      <c r="A631" s="22">
        <v>45105</v>
      </c>
      <c r="B631">
        <v>2134.3522950000001</v>
      </c>
      <c r="C631">
        <v>2134.3522950000001</v>
      </c>
      <c r="D631">
        <v>2060.366211</v>
      </c>
      <c r="E631">
        <v>2065.4602049999999</v>
      </c>
      <c r="F631">
        <v>2065.4602049999999</v>
      </c>
      <c r="G631">
        <v>15447664</v>
      </c>
      <c r="I631" s="5"/>
    </row>
    <row r="632" spans="1:9" ht="13">
      <c r="A632" s="22">
        <v>45106</v>
      </c>
      <c r="B632">
        <v>2065.4541020000001</v>
      </c>
      <c r="C632">
        <v>2117.5446780000002</v>
      </c>
      <c r="D632">
        <v>2065.4541020000001</v>
      </c>
      <c r="E632">
        <v>2090.2233890000002</v>
      </c>
      <c r="F632">
        <v>2090.2233890000002</v>
      </c>
      <c r="G632">
        <v>21901876</v>
      </c>
      <c r="I632" s="5"/>
    </row>
    <row r="633" spans="1:9" ht="13">
      <c r="A633" s="22">
        <v>45107</v>
      </c>
      <c r="B633">
        <v>2089.8752439999998</v>
      </c>
      <c r="C633">
        <v>2187.7133789999998</v>
      </c>
      <c r="D633">
        <v>2071.7719729999999</v>
      </c>
      <c r="E633">
        <v>2181.3398440000001</v>
      </c>
      <c r="F633">
        <v>2181.3398440000001</v>
      </c>
      <c r="G633">
        <v>36552471</v>
      </c>
      <c r="I633" s="5"/>
    </row>
    <row r="634" spans="1:9" ht="13">
      <c r="A634" s="22">
        <v>45108</v>
      </c>
      <c r="B634">
        <v>2181.8476559999999</v>
      </c>
      <c r="C634">
        <v>2189.8945309999999</v>
      </c>
      <c r="D634">
        <v>2159.3452149999998</v>
      </c>
      <c r="E634">
        <v>2179.5866700000001</v>
      </c>
      <c r="F634">
        <v>2179.5866700000001</v>
      </c>
      <c r="G634">
        <v>24041069</v>
      </c>
      <c r="I634" s="5"/>
    </row>
    <row r="635" spans="1:9" ht="13">
      <c r="A635" s="22">
        <v>45109</v>
      </c>
      <c r="B635">
        <v>2179.5915530000002</v>
      </c>
      <c r="C635">
        <v>2208.5329590000001</v>
      </c>
      <c r="D635">
        <v>2143.7429200000001</v>
      </c>
      <c r="E635">
        <v>2190.4526369999999</v>
      </c>
      <c r="F635">
        <v>2190.4526369999999</v>
      </c>
      <c r="G635">
        <v>16727305</v>
      </c>
      <c r="I635" s="5"/>
    </row>
    <row r="636" spans="1:9" ht="13">
      <c r="A636" s="22">
        <v>45110</v>
      </c>
      <c r="B636">
        <v>2189.9167480000001</v>
      </c>
      <c r="C636">
        <v>2231.9812010000001</v>
      </c>
      <c r="D636">
        <v>2183.554443</v>
      </c>
      <c r="E636">
        <v>2213.3803710000002</v>
      </c>
      <c r="F636">
        <v>2213.3803710000002</v>
      </c>
      <c r="G636">
        <v>16297054</v>
      </c>
      <c r="I636" s="5"/>
    </row>
    <row r="637" spans="1:9" ht="13">
      <c r="A637" s="22">
        <v>45111</v>
      </c>
      <c r="B637">
        <v>2213.585693</v>
      </c>
      <c r="C637">
        <v>2222.0253910000001</v>
      </c>
      <c r="D637">
        <v>2187.1977539999998</v>
      </c>
      <c r="E637">
        <v>2192.32251</v>
      </c>
      <c r="F637">
        <v>2192.32251</v>
      </c>
      <c r="G637">
        <v>11756986</v>
      </c>
      <c r="I637" s="5"/>
    </row>
    <row r="638" spans="1:9" ht="13">
      <c r="A638" s="22">
        <v>45112</v>
      </c>
      <c r="B638">
        <v>2192.4445799999999</v>
      </c>
      <c r="C638">
        <v>2204.2727049999999</v>
      </c>
      <c r="D638">
        <v>2139.0253910000001</v>
      </c>
      <c r="E638">
        <v>2160.9196780000002</v>
      </c>
      <c r="F638">
        <v>2160.9196780000002</v>
      </c>
      <c r="G638">
        <v>8208082</v>
      </c>
      <c r="I638" s="5"/>
    </row>
    <row r="639" spans="1:9" ht="13">
      <c r="A639" s="22">
        <v>45113</v>
      </c>
      <c r="B639">
        <v>2160.9802249999998</v>
      </c>
      <c r="C639">
        <v>2212.429443</v>
      </c>
      <c r="D639">
        <v>2094.713135</v>
      </c>
      <c r="E639">
        <v>2094.713135</v>
      </c>
      <c r="F639">
        <v>2094.713135</v>
      </c>
      <c r="G639">
        <v>28168857</v>
      </c>
      <c r="I639" s="5"/>
    </row>
    <row r="640" spans="1:9" ht="13">
      <c r="A640" s="22">
        <v>45114</v>
      </c>
      <c r="B640">
        <v>2094.8408199999999</v>
      </c>
      <c r="C640">
        <v>2124.1489259999998</v>
      </c>
      <c r="D640">
        <v>2078.7626949999999</v>
      </c>
      <c r="E640">
        <v>2119.8483890000002</v>
      </c>
      <c r="F640">
        <v>2119.8483890000002</v>
      </c>
      <c r="G640">
        <v>14528070</v>
      </c>
      <c r="I640" s="5"/>
    </row>
    <row r="641" spans="1:9" ht="13">
      <c r="A641" s="22">
        <v>45115</v>
      </c>
      <c r="B641">
        <v>2119.7866210000002</v>
      </c>
      <c r="C641">
        <v>2122.672607</v>
      </c>
      <c r="D641">
        <v>2083.5234380000002</v>
      </c>
      <c r="E641">
        <v>2105.3840329999998</v>
      </c>
      <c r="F641">
        <v>2105.3840329999998</v>
      </c>
      <c r="G641">
        <v>2828024</v>
      </c>
      <c r="I641" s="5"/>
    </row>
    <row r="642" spans="1:9" ht="13">
      <c r="A642" s="22">
        <v>45116</v>
      </c>
      <c r="B642">
        <v>2105.3840329999998</v>
      </c>
      <c r="C642">
        <v>2124.5402829999998</v>
      </c>
      <c r="D642">
        <v>2103.290039</v>
      </c>
      <c r="E642">
        <v>2111.8400879999999</v>
      </c>
      <c r="F642">
        <v>2111.8400879999999</v>
      </c>
      <c r="G642">
        <v>11088062</v>
      </c>
      <c r="I642" s="5"/>
    </row>
    <row r="643" spans="1:9" ht="13">
      <c r="A643" s="22">
        <v>45117</v>
      </c>
      <c r="B643">
        <v>2111.8691410000001</v>
      </c>
      <c r="C643">
        <v>2155.0051269999999</v>
      </c>
      <c r="D643">
        <v>2082.3801269999999</v>
      </c>
      <c r="E643">
        <v>2130.428711</v>
      </c>
      <c r="F643">
        <v>2130.428711</v>
      </c>
      <c r="G643">
        <v>13562748</v>
      </c>
      <c r="I643" s="5"/>
    </row>
    <row r="644" spans="1:9" ht="13">
      <c r="A644" s="22">
        <v>45118</v>
      </c>
      <c r="B644">
        <v>2130.428711</v>
      </c>
      <c r="C644">
        <v>2141.7683109999998</v>
      </c>
      <c r="D644">
        <v>2110.227539</v>
      </c>
      <c r="E644">
        <v>2126.328857</v>
      </c>
      <c r="F644">
        <v>2126.328857</v>
      </c>
      <c r="G644">
        <v>39528133</v>
      </c>
      <c r="I644" s="5"/>
    </row>
    <row r="645" spans="1:9" ht="13">
      <c r="A645" s="22">
        <v>45119</v>
      </c>
      <c r="B645">
        <v>2126.2172850000002</v>
      </c>
      <c r="C645">
        <v>2147.085693</v>
      </c>
      <c r="D645">
        <v>2112.3427729999999</v>
      </c>
      <c r="E645">
        <v>2118.3920899999998</v>
      </c>
      <c r="F645">
        <v>2118.3920899999998</v>
      </c>
      <c r="G645">
        <v>41204379</v>
      </c>
      <c r="I645" s="5"/>
    </row>
    <row r="646" spans="1:9" ht="13">
      <c r="A646" s="22">
        <v>45120</v>
      </c>
      <c r="B646">
        <v>2118.44751</v>
      </c>
      <c r="C646">
        <v>2266.897461</v>
      </c>
      <c r="D646">
        <v>2111.4614259999998</v>
      </c>
      <c r="E646">
        <v>2264.1472170000002</v>
      </c>
      <c r="F646">
        <v>2264.1472170000002</v>
      </c>
      <c r="G646">
        <v>35335286</v>
      </c>
      <c r="I646" s="5"/>
    </row>
    <row r="647" spans="1:9" ht="13">
      <c r="A647" s="22">
        <v>45121</v>
      </c>
      <c r="B647">
        <v>2264.3474120000001</v>
      </c>
      <c r="C647">
        <v>2284.9729000000002</v>
      </c>
      <c r="D647">
        <v>2149.5808109999998</v>
      </c>
      <c r="E647">
        <v>2190.209961</v>
      </c>
      <c r="F647">
        <v>2190.209961</v>
      </c>
      <c r="G647">
        <v>26119966</v>
      </c>
      <c r="I647" s="5"/>
    </row>
    <row r="648" spans="1:9" ht="13">
      <c r="A648" s="22">
        <v>45122</v>
      </c>
      <c r="B648">
        <v>2190.789307</v>
      </c>
      <c r="C648">
        <v>2200.3623050000001</v>
      </c>
      <c r="D648">
        <v>2174.2485350000002</v>
      </c>
      <c r="E648">
        <v>2183.547607</v>
      </c>
      <c r="F648">
        <v>2183.547607</v>
      </c>
      <c r="G648">
        <v>12673371</v>
      </c>
      <c r="I648" s="5"/>
    </row>
    <row r="649" spans="1:9" ht="13">
      <c r="A649" s="22">
        <v>45123</v>
      </c>
      <c r="B649">
        <v>2183.7216800000001</v>
      </c>
      <c r="C649">
        <v>2197.4018550000001</v>
      </c>
      <c r="D649">
        <v>2159.5405270000001</v>
      </c>
      <c r="E649">
        <v>2171.764404</v>
      </c>
      <c r="F649">
        <v>2171.764404</v>
      </c>
      <c r="G649">
        <v>4695908</v>
      </c>
      <c r="I649" s="5"/>
    </row>
    <row r="650" spans="1:9" ht="13">
      <c r="A650" s="22">
        <v>45124</v>
      </c>
      <c r="B650">
        <v>2171.4370119999999</v>
      </c>
      <c r="C650">
        <v>2190.2094729999999</v>
      </c>
      <c r="D650">
        <v>2126.9997560000002</v>
      </c>
      <c r="E650">
        <v>2162.5764159999999</v>
      </c>
      <c r="F650">
        <v>2162.5764159999999</v>
      </c>
      <c r="G650">
        <v>20450793</v>
      </c>
      <c r="I650" s="5"/>
    </row>
    <row r="651" spans="1:9" ht="13">
      <c r="A651" s="22">
        <v>45125</v>
      </c>
      <c r="B651">
        <v>2162.4108890000002</v>
      </c>
      <c r="C651">
        <v>2166.9772950000001</v>
      </c>
      <c r="D651">
        <v>2128.3005370000001</v>
      </c>
      <c r="E651">
        <v>2145.1137699999999</v>
      </c>
      <c r="F651">
        <v>2145.1137699999999</v>
      </c>
      <c r="G651">
        <v>19935463</v>
      </c>
      <c r="I651" s="5"/>
    </row>
    <row r="652" spans="1:9" ht="13">
      <c r="A652" s="22">
        <v>45126</v>
      </c>
      <c r="B652">
        <v>2144.9089359999998</v>
      </c>
      <c r="C652">
        <v>2175.7749020000001</v>
      </c>
      <c r="D652">
        <v>2137.203857</v>
      </c>
      <c r="E652">
        <v>2142.7065429999998</v>
      </c>
      <c r="F652">
        <v>2142.7065429999998</v>
      </c>
      <c r="G652">
        <v>30056807</v>
      </c>
      <c r="I652" s="5"/>
    </row>
    <row r="653" spans="1:9" ht="13">
      <c r="A653" s="22">
        <v>45127</v>
      </c>
      <c r="B653">
        <v>2142.9487300000001</v>
      </c>
      <c r="C653">
        <v>2190.7407229999999</v>
      </c>
      <c r="D653">
        <v>2128.5268550000001</v>
      </c>
      <c r="E653">
        <v>2139.1376949999999</v>
      </c>
      <c r="F653">
        <v>2139.1376949999999</v>
      </c>
      <c r="G653">
        <v>22164286</v>
      </c>
      <c r="I653" s="5"/>
    </row>
    <row r="654" spans="1:9" ht="13">
      <c r="A654" s="22">
        <v>45128</v>
      </c>
      <c r="B654">
        <v>2138.9726559999999</v>
      </c>
      <c r="C654">
        <v>2162.625</v>
      </c>
      <c r="D654">
        <v>2128.0695799999999</v>
      </c>
      <c r="E654">
        <v>2145.544922</v>
      </c>
      <c r="F654">
        <v>2145.544922</v>
      </c>
      <c r="G654">
        <v>10279635</v>
      </c>
      <c r="I654" s="5"/>
    </row>
    <row r="655" spans="1:9" ht="13">
      <c r="A655" s="22">
        <v>45129</v>
      </c>
      <c r="B655">
        <v>2145.2446289999998</v>
      </c>
      <c r="C655">
        <v>2155.0397950000001</v>
      </c>
      <c r="D655">
        <v>2106.9025879999999</v>
      </c>
      <c r="E655">
        <v>2113.2836910000001</v>
      </c>
      <c r="F655">
        <v>2113.2836910000001</v>
      </c>
      <c r="G655">
        <v>9244693</v>
      </c>
      <c r="I655" s="5"/>
    </row>
    <row r="656" spans="1:9" ht="13">
      <c r="A656" s="22">
        <v>45130</v>
      </c>
      <c r="B656">
        <v>2113.3666990000002</v>
      </c>
      <c r="C656">
        <v>2150.141846</v>
      </c>
      <c r="D656">
        <v>2109.4553219999998</v>
      </c>
      <c r="E656">
        <v>2138.3937989999999</v>
      </c>
      <c r="F656">
        <v>2138.3937989999999</v>
      </c>
      <c r="G656">
        <v>3853462</v>
      </c>
      <c r="I656" s="5"/>
    </row>
    <row r="657" spans="1:9" ht="13">
      <c r="A657" s="22">
        <v>45131</v>
      </c>
      <c r="B657">
        <v>2137.860596</v>
      </c>
      <c r="C657">
        <v>2139.7058109999998</v>
      </c>
      <c r="D657">
        <v>2077.7727049999999</v>
      </c>
      <c r="E657">
        <v>2089.6821289999998</v>
      </c>
      <c r="F657">
        <v>2089.6821289999998</v>
      </c>
      <c r="G657">
        <v>5183779</v>
      </c>
      <c r="I657" s="5"/>
    </row>
    <row r="658" spans="1:9" ht="13">
      <c r="A658" s="22">
        <v>45132</v>
      </c>
      <c r="B658">
        <v>2089.8139649999998</v>
      </c>
      <c r="C658">
        <v>2114.3562010000001</v>
      </c>
      <c r="D658">
        <v>2083.4870609999998</v>
      </c>
      <c r="E658">
        <v>2104.5688479999999</v>
      </c>
      <c r="F658">
        <v>2104.5688479999999</v>
      </c>
      <c r="G658">
        <v>4397900</v>
      </c>
      <c r="I658" s="5"/>
    </row>
    <row r="659" spans="1:9" ht="13">
      <c r="A659" s="22">
        <v>45133</v>
      </c>
      <c r="B659">
        <v>2104.6455080000001</v>
      </c>
      <c r="C659">
        <v>2138.9020999999998</v>
      </c>
      <c r="D659">
        <v>2092.360596</v>
      </c>
      <c r="E659">
        <v>2120.2163089999999</v>
      </c>
      <c r="F659">
        <v>2120.2163089999999</v>
      </c>
      <c r="G659">
        <v>15450184</v>
      </c>
      <c r="I659" s="5"/>
    </row>
    <row r="660" spans="1:9" ht="13">
      <c r="A660" s="22">
        <v>45134</v>
      </c>
      <c r="B660">
        <v>2120.5808109999998</v>
      </c>
      <c r="C660">
        <v>2137.7639159999999</v>
      </c>
      <c r="D660">
        <v>2100.9094239999999</v>
      </c>
      <c r="E660">
        <v>2108.8652339999999</v>
      </c>
      <c r="F660">
        <v>2108.8652339999999</v>
      </c>
      <c r="G660">
        <v>25261169</v>
      </c>
      <c r="I660" s="5"/>
    </row>
    <row r="661" spans="1:9" ht="13">
      <c r="A661" s="22">
        <v>45135</v>
      </c>
      <c r="B661">
        <v>2108.523682</v>
      </c>
      <c r="C661">
        <v>2131.8066410000001</v>
      </c>
      <c r="D661">
        <v>2102.5664059999999</v>
      </c>
      <c r="E661">
        <v>2126.5739749999998</v>
      </c>
      <c r="F661">
        <v>2126.5739749999998</v>
      </c>
      <c r="G661">
        <v>8372561</v>
      </c>
      <c r="I661" s="5"/>
    </row>
    <row r="662" spans="1:9" ht="13">
      <c r="A662" s="22">
        <v>45136</v>
      </c>
      <c r="B662">
        <v>2126.3703609999998</v>
      </c>
      <c r="C662">
        <v>2141.203125</v>
      </c>
      <c r="D662">
        <v>2118.3354490000002</v>
      </c>
      <c r="E662">
        <v>2132.5424800000001</v>
      </c>
      <c r="F662">
        <v>2132.5424800000001</v>
      </c>
      <c r="G662">
        <v>6001483</v>
      </c>
      <c r="I662" s="5"/>
    </row>
    <row r="663" spans="1:9" ht="13">
      <c r="A663" s="22">
        <v>45137</v>
      </c>
      <c r="B663">
        <v>2132.4182129999999</v>
      </c>
      <c r="C663">
        <v>2136.0654300000001</v>
      </c>
      <c r="D663">
        <v>2100.0722660000001</v>
      </c>
      <c r="E663">
        <v>2108.1755370000001</v>
      </c>
      <c r="F663">
        <v>2108.1755370000001</v>
      </c>
      <c r="G663">
        <v>48105144</v>
      </c>
      <c r="I663" s="5"/>
    </row>
    <row r="664" spans="1:9" ht="13">
      <c r="A664" s="22">
        <v>45138</v>
      </c>
      <c r="B664">
        <v>2107.8728030000002</v>
      </c>
      <c r="C664">
        <v>2123.7658689999998</v>
      </c>
      <c r="D664">
        <v>2094.1826169999999</v>
      </c>
      <c r="E664">
        <v>2105.1469729999999</v>
      </c>
      <c r="F664">
        <v>2105.1469729999999</v>
      </c>
      <c r="G664">
        <v>85808601</v>
      </c>
      <c r="I664" s="5"/>
    </row>
    <row r="665" spans="1:9" ht="13">
      <c r="A665" s="22">
        <v>45139</v>
      </c>
      <c r="B665">
        <v>2105.0783689999998</v>
      </c>
      <c r="C665">
        <v>2118.5510250000002</v>
      </c>
      <c r="D665">
        <v>2057.1196289999998</v>
      </c>
      <c r="E665">
        <v>2118.1049800000001</v>
      </c>
      <c r="F665">
        <v>2118.1049800000001</v>
      </c>
      <c r="G665">
        <v>36152710</v>
      </c>
      <c r="I665" s="5"/>
    </row>
    <row r="666" spans="1:9" ht="13">
      <c r="A666" s="22">
        <v>45140</v>
      </c>
      <c r="B666">
        <v>2118.1750489999999</v>
      </c>
      <c r="C666">
        <v>2126.2436520000001</v>
      </c>
      <c r="D666">
        <v>2063.9985350000002</v>
      </c>
      <c r="E666">
        <v>2081.288086</v>
      </c>
      <c r="F666">
        <v>2081.288086</v>
      </c>
      <c r="G666">
        <v>27556726</v>
      </c>
      <c r="I666" s="5"/>
    </row>
    <row r="667" spans="1:9" ht="13">
      <c r="A667" s="22">
        <v>45141</v>
      </c>
      <c r="B667">
        <v>2081.560547</v>
      </c>
      <c r="C667">
        <v>2103.3508299999999</v>
      </c>
      <c r="D667">
        <v>2070.1750489999999</v>
      </c>
      <c r="E667">
        <v>2081.250732</v>
      </c>
      <c r="F667">
        <v>2081.250732</v>
      </c>
      <c r="G667">
        <v>11857747</v>
      </c>
      <c r="I667" s="5"/>
    </row>
    <row r="668" spans="1:9" ht="13">
      <c r="A668" s="22">
        <v>45142</v>
      </c>
      <c r="B668">
        <v>2081.2150879999999</v>
      </c>
      <c r="C668">
        <v>2097.4814449999999</v>
      </c>
      <c r="D668">
        <v>2067.1154790000001</v>
      </c>
      <c r="E668">
        <v>2071.3186040000001</v>
      </c>
      <c r="F668">
        <v>2071.3186040000001</v>
      </c>
      <c r="G668">
        <v>7314716</v>
      </c>
      <c r="I668" s="5"/>
    </row>
    <row r="669" spans="1:9" ht="13">
      <c r="A669" s="22">
        <v>45143</v>
      </c>
      <c r="B669">
        <v>2071.5014649999998</v>
      </c>
      <c r="C669">
        <v>2088.0876459999999</v>
      </c>
      <c r="D669">
        <v>2068.7387699999999</v>
      </c>
      <c r="E669">
        <v>2084.869385</v>
      </c>
      <c r="F669">
        <v>2084.869385</v>
      </c>
      <c r="G669">
        <v>1523056</v>
      </c>
      <c r="I669" s="5"/>
    </row>
    <row r="670" spans="1:9" ht="13">
      <c r="A670" s="22">
        <v>45144</v>
      </c>
      <c r="B670">
        <v>2084.7429200000001</v>
      </c>
      <c r="C670">
        <v>2086.7006839999999</v>
      </c>
      <c r="D670">
        <v>2073.453125</v>
      </c>
      <c r="E670">
        <v>2078.3383789999998</v>
      </c>
      <c r="F670">
        <v>2078.3383789999998</v>
      </c>
      <c r="G670">
        <v>25587271</v>
      </c>
      <c r="I670" s="5"/>
    </row>
    <row r="671" spans="1:9" ht="13">
      <c r="A671" s="22">
        <v>45145</v>
      </c>
      <c r="B671">
        <v>2078.7539059999999</v>
      </c>
      <c r="C671">
        <v>2089.966797</v>
      </c>
      <c r="D671">
        <v>2050.5371089999999</v>
      </c>
      <c r="E671">
        <v>2071.272461</v>
      </c>
      <c r="F671">
        <v>2071.272461</v>
      </c>
      <c r="G671">
        <v>21543908</v>
      </c>
      <c r="I671" s="5"/>
    </row>
    <row r="672" spans="1:9" ht="13">
      <c r="A672" s="22">
        <v>45146</v>
      </c>
      <c r="B672">
        <v>2070.5842290000001</v>
      </c>
      <c r="C672">
        <v>2129.7604980000001</v>
      </c>
      <c r="D672">
        <v>2069.704346</v>
      </c>
      <c r="E672">
        <v>2103.7143550000001</v>
      </c>
      <c r="F672">
        <v>2103.7143550000001</v>
      </c>
      <c r="G672">
        <v>17952656</v>
      </c>
      <c r="I672" s="5"/>
    </row>
    <row r="673" spans="1:9" ht="13">
      <c r="A673" s="22">
        <v>45147</v>
      </c>
      <c r="B673">
        <v>2103.443115</v>
      </c>
      <c r="C673">
        <v>2124.2421880000002</v>
      </c>
      <c r="D673">
        <v>2095.7136230000001</v>
      </c>
      <c r="E673">
        <v>2105.6645509999998</v>
      </c>
      <c r="F673">
        <v>2105.6645509999998</v>
      </c>
      <c r="G673">
        <v>5230281</v>
      </c>
      <c r="I673" s="5"/>
    </row>
    <row r="674" spans="1:9" ht="13">
      <c r="A674" s="22">
        <v>45148</v>
      </c>
      <c r="B674">
        <v>2105.3530270000001</v>
      </c>
      <c r="C674">
        <v>2115.4726559999999</v>
      </c>
      <c r="D674">
        <v>2094.8310550000001</v>
      </c>
      <c r="E674">
        <v>2101.9609380000002</v>
      </c>
      <c r="F674">
        <v>2101.9609380000002</v>
      </c>
      <c r="G674">
        <v>4068201</v>
      </c>
      <c r="I674" s="5"/>
    </row>
    <row r="675" spans="1:9" ht="13">
      <c r="A675" s="22">
        <v>45149</v>
      </c>
      <c r="B675">
        <v>2101.9865719999998</v>
      </c>
      <c r="C675">
        <v>2105.5979000000002</v>
      </c>
      <c r="D675">
        <v>2086.8615719999998</v>
      </c>
      <c r="E675">
        <v>2097.6484380000002</v>
      </c>
      <c r="F675">
        <v>2097.6484380000002</v>
      </c>
      <c r="G675">
        <v>8062606</v>
      </c>
      <c r="I675" s="5"/>
    </row>
    <row r="676" spans="1:9" ht="13">
      <c r="A676" s="22">
        <v>45150</v>
      </c>
      <c r="B676">
        <v>2097.6308589999999</v>
      </c>
      <c r="C676">
        <v>2107.0146479999999</v>
      </c>
      <c r="D676">
        <v>2094.6953130000002</v>
      </c>
      <c r="E676">
        <v>2098.9379880000001</v>
      </c>
      <c r="F676">
        <v>2098.9379880000001</v>
      </c>
      <c r="G676">
        <v>2881693</v>
      </c>
      <c r="I676" s="5"/>
    </row>
    <row r="677" spans="1:9" ht="13">
      <c r="A677" s="22">
        <v>45151</v>
      </c>
      <c r="B677">
        <v>2098.880615</v>
      </c>
      <c r="C677">
        <v>2111.0578609999998</v>
      </c>
      <c r="D677">
        <v>2086.8427729999999</v>
      </c>
      <c r="E677">
        <v>2088.2592770000001</v>
      </c>
      <c r="F677">
        <v>2088.2592770000001</v>
      </c>
      <c r="G677">
        <v>3396435</v>
      </c>
      <c r="I677" s="5"/>
    </row>
    <row r="678" spans="1:9" ht="13">
      <c r="A678" s="22">
        <v>45152</v>
      </c>
      <c r="B678">
        <v>2088.1423340000001</v>
      </c>
      <c r="C678">
        <v>2109.2551269999999</v>
      </c>
      <c r="D678">
        <v>2083.186279</v>
      </c>
      <c r="E678">
        <v>2092.7370609999998</v>
      </c>
      <c r="F678">
        <v>2092.7370609999998</v>
      </c>
      <c r="G678">
        <v>4974621</v>
      </c>
      <c r="I678" s="5"/>
    </row>
    <row r="679" spans="1:9" ht="13">
      <c r="A679" s="22">
        <v>45153</v>
      </c>
      <c r="B679">
        <v>2092.415039</v>
      </c>
      <c r="C679">
        <v>2094.3002929999998</v>
      </c>
      <c r="D679">
        <v>2058.5451659999999</v>
      </c>
      <c r="E679">
        <v>2073.4653320000002</v>
      </c>
      <c r="F679">
        <v>2073.4653320000002</v>
      </c>
      <c r="G679">
        <v>9645752</v>
      </c>
      <c r="I679" s="5"/>
    </row>
    <row r="680" spans="1:9" ht="13">
      <c r="A680" s="22">
        <v>45154</v>
      </c>
      <c r="B680">
        <v>2073.5356449999999</v>
      </c>
      <c r="C680">
        <v>2077.0483399999998</v>
      </c>
      <c r="D680">
        <v>2043.661987</v>
      </c>
      <c r="E680">
        <v>2054.3142090000001</v>
      </c>
      <c r="F680">
        <v>2054.3142090000001</v>
      </c>
      <c r="G680">
        <v>3078266</v>
      </c>
      <c r="I680" s="5"/>
    </row>
    <row r="681" spans="1:9" ht="13">
      <c r="A681" s="22">
        <v>45155</v>
      </c>
      <c r="B681">
        <v>2054.0668949999999</v>
      </c>
      <c r="C681">
        <v>2054.0668949999999</v>
      </c>
      <c r="D681">
        <v>1809.4017329999999</v>
      </c>
      <c r="E681">
        <v>1908.6180420000001</v>
      </c>
      <c r="F681">
        <v>1908.6180420000001</v>
      </c>
      <c r="G681">
        <v>9271553</v>
      </c>
      <c r="I681" s="5"/>
    </row>
    <row r="682" spans="1:9" ht="13">
      <c r="A682" s="22">
        <v>45156</v>
      </c>
      <c r="B682">
        <v>1909.198975</v>
      </c>
      <c r="C682">
        <v>1928.0710449999999</v>
      </c>
      <c r="D682">
        <v>1879.2231449999999</v>
      </c>
      <c r="E682">
        <v>1891.4411620000001</v>
      </c>
      <c r="F682">
        <v>1891.4411620000001</v>
      </c>
      <c r="G682">
        <v>10618301</v>
      </c>
      <c r="I682" s="5"/>
    </row>
    <row r="683" spans="1:9" ht="13">
      <c r="A683" s="22">
        <v>45157</v>
      </c>
      <c r="B683">
        <v>1891.3208010000001</v>
      </c>
      <c r="C683">
        <v>1921.931763</v>
      </c>
      <c r="D683">
        <v>1880.9724120000001</v>
      </c>
      <c r="E683">
        <v>1898.9045410000001</v>
      </c>
      <c r="F683">
        <v>1898.9045410000001</v>
      </c>
      <c r="G683">
        <v>5086949</v>
      </c>
      <c r="I683" s="5"/>
    </row>
    <row r="684" spans="1:9" ht="13">
      <c r="A684" s="22">
        <v>45158</v>
      </c>
      <c r="B684">
        <v>1899.1763920000001</v>
      </c>
      <c r="C684">
        <v>1921.122314</v>
      </c>
      <c r="D684">
        <v>1889.901611</v>
      </c>
      <c r="E684">
        <v>1914.3991699999999</v>
      </c>
      <c r="F684">
        <v>1914.3991699999999</v>
      </c>
      <c r="G684">
        <v>2913692</v>
      </c>
      <c r="I684" s="5"/>
    </row>
    <row r="685" spans="1:9" ht="13">
      <c r="A685" s="22">
        <v>45159</v>
      </c>
      <c r="B685">
        <v>1914.4270019999999</v>
      </c>
      <c r="C685">
        <v>1914.8508300000001</v>
      </c>
      <c r="D685">
        <v>1873.2172849999999</v>
      </c>
      <c r="E685">
        <v>1896.8874510000001</v>
      </c>
      <c r="F685">
        <v>1896.8874510000001</v>
      </c>
      <c r="G685">
        <v>4743037</v>
      </c>
      <c r="I685" s="5"/>
    </row>
    <row r="686" spans="1:9" ht="13">
      <c r="A686" s="22">
        <v>45160</v>
      </c>
      <c r="B686">
        <v>1897.0177000000001</v>
      </c>
      <c r="C686">
        <v>1897.8397219999999</v>
      </c>
      <c r="D686">
        <v>1818.376587</v>
      </c>
      <c r="E686">
        <v>1858.752563</v>
      </c>
      <c r="F686">
        <v>1858.752563</v>
      </c>
      <c r="G686">
        <v>11319543</v>
      </c>
      <c r="I686" s="5"/>
    </row>
    <row r="687" spans="1:9" ht="13">
      <c r="A687" s="22">
        <v>45161</v>
      </c>
      <c r="B687">
        <v>1859.2509769999999</v>
      </c>
      <c r="C687">
        <v>1929.1719969999999</v>
      </c>
      <c r="D687">
        <v>1855.2547609999999</v>
      </c>
      <c r="E687">
        <v>1906.900513</v>
      </c>
      <c r="F687">
        <v>1906.900513</v>
      </c>
      <c r="G687">
        <v>7876684</v>
      </c>
      <c r="I687" s="5"/>
    </row>
    <row r="688" spans="1:9" ht="13">
      <c r="A688" s="22">
        <v>45162</v>
      </c>
      <c r="B688">
        <v>1907.143677</v>
      </c>
      <c r="C688">
        <v>1911.1370850000001</v>
      </c>
      <c r="D688">
        <v>1866.209351</v>
      </c>
      <c r="E688">
        <v>1884.8865969999999</v>
      </c>
      <c r="F688">
        <v>1884.8865969999999</v>
      </c>
      <c r="G688">
        <v>5823310</v>
      </c>
      <c r="I688" s="5"/>
    </row>
    <row r="689" spans="1:9" ht="13">
      <c r="A689" s="22">
        <v>45163</v>
      </c>
      <c r="B689">
        <v>1884.621216</v>
      </c>
      <c r="C689">
        <v>1898.7467039999999</v>
      </c>
      <c r="D689">
        <v>1862.38562</v>
      </c>
      <c r="E689">
        <v>1879.344116</v>
      </c>
      <c r="F689">
        <v>1879.344116</v>
      </c>
      <c r="G689">
        <v>10718394</v>
      </c>
      <c r="I689" s="5"/>
    </row>
    <row r="690" spans="1:9" ht="13">
      <c r="A690" s="22">
        <v>45164</v>
      </c>
      <c r="B690">
        <v>1879.334106</v>
      </c>
      <c r="C690">
        <v>1884.2818600000001</v>
      </c>
      <c r="D690">
        <v>1869.5383300000001</v>
      </c>
      <c r="E690">
        <v>1870.4600829999999</v>
      </c>
      <c r="F690">
        <v>1870.4600829999999</v>
      </c>
      <c r="G690">
        <v>5992936</v>
      </c>
      <c r="I690" s="5"/>
    </row>
    <row r="691" spans="1:9" ht="13">
      <c r="A691" s="22">
        <v>45165</v>
      </c>
      <c r="B691">
        <v>1870.4914550000001</v>
      </c>
      <c r="C691">
        <v>1889.1960449999999</v>
      </c>
      <c r="D691">
        <v>1870.387573</v>
      </c>
      <c r="E691">
        <v>1883.895996</v>
      </c>
      <c r="F691">
        <v>1883.895996</v>
      </c>
      <c r="G691">
        <v>6176243</v>
      </c>
      <c r="I691" s="5"/>
    </row>
    <row r="692" spans="1:9" ht="13">
      <c r="A692" s="22">
        <v>45166</v>
      </c>
      <c r="B692">
        <v>1883.852173</v>
      </c>
      <c r="C692">
        <v>1884.142822</v>
      </c>
      <c r="D692">
        <v>1853.611328</v>
      </c>
      <c r="E692">
        <v>1881.265991</v>
      </c>
      <c r="F692">
        <v>1881.265991</v>
      </c>
      <c r="G692">
        <v>11940952</v>
      </c>
      <c r="I692" s="5"/>
    </row>
    <row r="693" spans="1:9" ht="13">
      <c r="A693" s="22">
        <v>45167</v>
      </c>
      <c r="B693">
        <v>1881.0200199999999</v>
      </c>
      <c r="C693">
        <v>1982.2873540000001</v>
      </c>
      <c r="D693">
        <v>1866.5770259999999</v>
      </c>
      <c r="E693">
        <v>1965.225342</v>
      </c>
      <c r="F693">
        <v>1965.225342</v>
      </c>
      <c r="G693">
        <v>9459811</v>
      </c>
      <c r="I693" s="5"/>
    </row>
    <row r="694" spans="1:9" ht="13">
      <c r="A694" s="22">
        <v>45168</v>
      </c>
      <c r="B694">
        <v>1967.066284</v>
      </c>
      <c r="C694">
        <v>1967.9075929999999</v>
      </c>
      <c r="D694">
        <v>1928.170654</v>
      </c>
      <c r="E694">
        <v>1935.9490969999999</v>
      </c>
      <c r="F694">
        <v>1935.9490969999999</v>
      </c>
      <c r="G694">
        <v>10348344</v>
      </c>
      <c r="I694" s="5"/>
    </row>
    <row r="695" spans="1:9" ht="13">
      <c r="A695" s="22">
        <v>45169</v>
      </c>
      <c r="B695">
        <v>1935.83313</v>
      </c>
      <c r="C695">
        <v>1954.3477780000001</v>
      </c>
      <c r="D695">
        <v>1867.5704350000001</v>
      </c>
      <c r="E695">
        <v>1870.3048100000001</v>
      </c>
      <c r="F695">
        <v>1870.3048100000001</v>
      </c>
      <c r="G695">
        <v>11548188</v>
      </c>
      <c r="I695" s="5"/>
    </row>
    <row r="696" spans="1:9" ht="13">
      <c r="A696" s="22">
        <v>45170</v>
      </c>
      <c r="B696">
        <v>1870.47522</v>
      </c>
      <c r="C696">
        <v>1881.684937</v>
      </c>
      <c r="D696">
        <v>1827.742798</v>
      </c>
      <c r="E696">
        <v>1851.9720460000001</v>
      </c>
      <c r="F696">
        <v>1851.9720460000001</v>
      </c>
      <c r="G696">
        <v>15293411</v>
      </c>
      <c r="I696" s="5"/>
    </row>
    <row r="697" spans="1:9" ht="13">
      <c r="A697" s="22">
        <v>45171</v>
      </c>
      <c r="B697">
        <v>1852.0219729999999</v>
      </c>
      <c r="C697">
        <v>1866.6485600000001</v>
      </c>
      <c r="D697">
        <v>1851.0242920000001</v>
      </c>
      <c r="E697">
        <v>1861.7312010000001</v>
      </c>
      <c r="F697">
        <v>1861.7312010000001</v>
      </c>
      <c r="G697">
        <v>5259745</v>
      </c>
      <c r="I697" s="5"/>
    </row>
    <row r="698" spans="1:9" ht="13">
      <c r="A698" s="22">
        <v>45172</v>
      </c>
      <c r="B698">
        <v>1861.8461910000001</v>
      </c>
      <c r="C698">
        <v>1869.02478</v>
      </c>
      <c r="D698">
        <v>1847.0625</v>
      </c>
      <c r="E698">
        <v>1861.100342</v>
      </c>
      <c r="F698">
        <v>1861.100342</v>
      </c>
      <c r="G698">
        <v>3369378</v>
      </c>
      <c r="I698" s="5"/>
    </row>
    <row r="699" spans="1:9" ht="13">
      <c r="A699" s="22">
        <v>45173</v>
      </c>
      <c r="B699">
        <v>1861.0389399999999</v>
      </c>
      <c r="C699">
        <v>1870.7561040000001</v>
      </c>
      <c r="D699">
        <v>1842.788818</v>
      </c>
      <c r="E699">
        <v>1853.05188</v>
      </c>
      <c r="F699">
        <v>1853.05188</v>
      </c>
      <c r="G699">
        <v>11919396</v>
      </c>
      <c r="I699" s="5"/>
    </row>
    <row r="700" spans="1:9" ht="13">
      <c r="A700" s="22">
        <v>45174</v>
      </c>
      <c r="B700">
        <v>1853.185303</v>
      </c>
      <c r="C700">
        <v>1873.2666019999999</v>
      </c>
      <c r="D700">
        <v>1835.0645750000001</v>
      </c>
      <c r="E700">
        <v>1858.275879</v>
      </c>
      <c r="F700">
        <v>1858.275879</v>
      </c>
      <c r="G700">
        <v>23360119</v>
      </c>
      <c r="I700" s="5"/>
    </row>
    <row r="701" spans="1:9" ht="13">
      <c r="A701" s="22">
        <v>45175</v>
      </c>
      <c r="B701">
        <v>1858.356567</v>
      </c>
      <c r="C701">
        <v>1882.483643</v>
      </c>
      <c r="D701">
        <v>1837.9530030000001</v>
      </c>
      <c r="E701">
        <v>1857.9541019999999</v>
      </c>
      <c r="F701">
        <v>1857.9541019999999</v>
      </c>
      <c r="G701">
        <v>19558542</v>
      </c>
      <c r="I701" s="5"/>
    </row>
    <row r="702" spans="1:9" ht="13">
      <c r="A702" s="22">
        <v>45176</v>
      </c>
      <c r="B702">
        <v>1857.7330320000001</v>
      </c>
      <c r="C702">
        <v>1882.824341</v>
      </c>
      <c r="D702">
        <v>1848.1850589999999</v>
      </c>
      <c r="E702">
        <v>1874.545654</v>
      </c>
      <c r="F702">
        <v>1874.545654</v>
      </c>
      <c r="G702">
        <v>18507162</v>
      </c>
      <c r="I702" s="5"/>
    </row>
    <row r="703" spans="1:9" ht="13">
      <c r="A703" s="22">
        <v>45177</v>
      </c>
      <c r="B703">
        <v>1874.3654790000001</v>
      </c>
      <c r="C703">
        <v>1883.670288</v>
      </c>
      <c r="D703">
        <v>1841.5333250000001</v>
      </c>
      <c r="E703">
        <v>1864.281982</v>
      </c>
      <c r="F703">
        <v>1864.281982</v>
      </c>
      <c r="G703">
        <v>14489823</v>
      </c>
      <c r="I703" s="5"/>
    </row>
    <row r="704" spans="1:9" ht="13">
      <c r="A704" s="22">
        <v>45178</v>
      </c>
      <c r="B704">
        <v>1864.2969969999999</v>
      </c>
      <c r="C704">
        <v>1865.3546140000001</v>
      </c>
      <c r="D704">
        <v>1849.30603</v>
      </c>
      <c r="E704">
        <v>1860.4267580000001</v>
      </c>
      <c r="F704">
        <v>1860.4267580000001</v>
      </c>
      <c r="G704">
        <v>3289698</v>
      </c>
      <c r="I704" s="5"/>
    </row>
    <row r="705" spans="1:9" ht="13">
      <c r="A705" s="22">
        <v>45179</v>
      </c>
      <c r="B705">
        <v>1860.463501</v>
      </c>
      <c r="C705">
        <v>1860.5527340000001</v>
      </c>
      <c r="D705">
        <v>1827.868408</v>
      </c>
      <c r="E705">
        <v>1845.37915</v>
      </c>
      <c r="F705">
        <v>1845.37915</v>
      </c>
      <c r="G705">
        <v>6735739</v>
      </c>
      <c r="I705" s="5"/>
    </row>
    <row r="706" spans="1:9" ht="13">
      <c r="A706" s="22">
        <v>45180</v>
      </c>
      <c r="B706">
        <v>1845.3907469999999</v>
      </c>
      <c r="C706">
        <v>1845.9423830000001</v>
      </c>
      <c r="D706">
        <v>1758.036621</v>
      </c>
      <c r="E706">
        <v>1767.132568</v>
      </c>
      <c r="F706">
        <v>1767.132568</v>
      </c>
      <c r="G706">
        <v>21582242</v>
      </c>
      <c r="I706" s="5"/>
    </row>
    <row r="707" spans="1:9" ht="13">
      <c r="A707" s="22">
        <v>45181</v>
      </c>
      <c r="B707">
        <v>1767.088013</v>
      </c>
      <c r="C707">
        <v>1840.7386469999999</v>
      </c>
      <c r="D707">
        <v>1763.7928469999999</v>
      </c>
      <c r="E707">
        <v>1814.362183</v>
      </c>
      <c r="F707">
        <v>1814.362183</v>
      </c>
      <c r="G707">
        <v>8867379</v>
      </c>
      <c r="I707" s="5"/>
    </row>
    <row r="708" spans="1:9" ht="13">
      <c r="A708" s="22">
        <v>45182</v>
      </c>
      <c r="B708">
        <v>1814.318237</v>
      </c>
      <c r="C708">
        <v>1839.2438959999999</v>
      </c>
      <c r="D708">
        <v>1802.5166019999999</v>
      </c>
      <c r="E708">
        <v>1829.9782709999999</v>
      </c>
      <c r="F708">
        <v>1829.9782709999999</v>
      </c>
      <c r="G708">
        <v>13805701</v>
      </c>
      <c r="I708" s="5"/>
    </row>
    <row r="709" spans="1:9" ht="13">
      <c r="A709" s="22">
        <v>45183</v>
      </c>
      <c r="B709">
        <v>1829.8725589999999</v>
      </c>
      <c r="C709">
        <v>1869.170288</v>
      </c>
      <c r="D709">
        <v>1829.757568</v>
      </c>
      <c r="E709">
        <v>1854.293091</v>
      </c>
      <c r="F709">
        <v>1854.293091</v>
      </c>
      <c r="G709">
        <v>10523183</v>
      </c>
      <c r="I709" s="5"/>
    </row>
    <row r="710" spans="1:9" ht="13">
      <c r="A710" s="22">
        <v>45184</v>
      </c>
      <c r="B710">
        <v>1854.3691409999999</v>
      </c>
      <c r="C710">
        <v>1881.380737</v>
      </c>
      <c r="D710">
        <v>1839.7597659999999</v>
      </c>
      <c r="E710">
        <v>1874.4254149999999</v>
      </c>
      <c r="F710">
        <v>1874.4254149999999</v>
      </c>
      <c r="G710">
        <v>22209715</v>
      </c>
      <c r="I710" s="5"/>
    </row>
    <row r="711" spans="1:9" ht="13">
      <c r="A711" s="22">
        <v>45185</v>
      </c>
      <c r="B711">
        <v>1874.184082</v>
      </c>
      <c r="C711">
        <v>1884.0972899999999</v>
      </c>
      <c r="D711">
        <v>1859.9644780000001</v>
      </c>
      <c r="E711">
        <v>1863.071655</v>
      </c>
      <c r="F711">
        <v>1863.071655</v>
      </c>
      <c r="G711">
        <v>10993379</v>
      </c>
      <c r="I711" s="5"/>
    </row>
    <row r="712" spans="1:9" ht="13">
      <c r="A712" s="22">
        <v>45186</v>
      </c>
      <c r="B712">
        <v>1863.0433350000001</v>
      </c>
      <c r="C712">
        <v>1864.0433350000001</v>
      </c>
      <c r="D712">
        <v>1844.09375</v>
      </c>
      <c r="E712">
        <v>1850.52478</v>
      </c>
      <c r="F712">
        <v>1850.52478</v>
      </c>
      <c r="G712">
        <v>6552141</v>
      </c>
      <c r="I712" s="5"/>
    </row>
    <row r="713" spans="1:9" ht="13">
      <c r="A713" s="22">
        <v>45187</v>
      </c>
      <c r="B713">
        <v>1850.1906739999999</v>
      </c>
      <c r="C713">
        <v>1898.2799070000001</v>
      </c>
      <c r="D713">
        <v>1840.9254149999999</v>
      </c>
      <c r="E713">
        <v>1866.612427</v>
      </c>
      <c r="F713">
        <v>1866.612427</v>
      </c>
      <c r="G713">
        <v>13857603</v>
      </c>
      <c r="I713" s="5"/>
    </row>
    <row r="714" spans="1:9" ht="13">
      <c r="A714" s="22">
        <v>45188</v>
      </c>
      <c r="B714">
        <v>1866.612427</v>
      </c>
      <c r="C714">
        <v>1891.369751</v>
      </c>
      <c r="D714">
        <v>1858.974365</v>
      </c>
      <c r="E714">
        <v>1874.69397</v>
      </c>
      <c r="F714">
        <v>1874.69397</v>
      </c>
      <c r="G714">
        <v>13944186</v>
      </c>
      <c r="I714" s="5"/>
    </row>
    <row r="715" spans="1:9" ht="13">
      <c r="A715" s="22">
        <v>45189</v>
      </c>
      <c r="B715">
        <v>1874.690552</v>
      </c>
      <c r="C715">
        <v>1880.7021480000001</v>
      </c>
      <c r="D715">
        <v>1841.793091</v>
      </c>
      <c r="E715">
        <v>1851.7889399999999</v>
      </c>
      <c r="F715">
        <v>1851.7889399999999</v>
      </c>
      <c r="G715">
        <v>4862264</v>
      </c>
      <c r="I715" s="5"/>
    </row>
    <row r="716" spans="1:9" ht="13">
      <c r="A716" s="22">
        <v>45190</v>
      </c>
      <c r="B716">
        <v>1851.8607179999999</v>
      </c>
      <c r="C716">
        <v>1854.467163</v>
      </c>
      <c r="D716">
        <v>1798.0469969999999</v>
      </c>
      <c r="E716">
        <v>1804.6716309999999</v>
      </c>
      <c r="F716">
        <v>1804.6716309999999</v>
      </c>
      <c r="G716">
        <v>13880319</v>
      </c>
      <c r="I716" s="5"/>
    </row>
    <row r="717" spans="1:9" ht="13">
      <c r="A717" s="22">
        <v>45191</v>
      </c>
      <c r="B717">
        <v>1804.665283</v>
      </c>
      <c r="C717">
        <v>1824.0627440000001</v>
      </c>
      <c r="D717">
        <v>1800.6826169999999</v>
      </c>
      <c r="E717">
        <v>1818.2220460000001</v>
      </c>
      <c r="F717">
        <v>1818.2220460000001</v>
      </c>
      <c r="G717">
        <v>7408351</v>
      </c>
      <c r="I717" s="5"/>
    </row>
    <row r="718" spans="1:9" ht="13">
      <c r="A718" s="22">
        <v>45192</v>
      </c>
      <c r="B718">
        <v>1818.2211910000001</v>
      </c>
      <c r="C718">
        <v>1822.544067</v>
      </c>
      <c r="D718">
        <v>1810.7595209999999</v>
      </c>
      <c r="E718">
        <v>1817.278198</v>
      </c>
      <c r="F718">
        <v>1817.278198</v>
      </c>
      <c r="G718">
        <v>9055568</v>
      </c>
      <c r="I718" s="5"/>
    </row>
    <row r="719" spans="1:9" ht="13">
      <c r="A719" s="22">
        <v>45193</v>
      </c>
      <c r="B719">
        <v>1817.2452390000001</v>
      </c>
      <c r="C719">
        <v>1827.048096</v>
      </c>
      <c r="D719">
        <v>1798.6547849999999</v>
      </c>
      <c r="E719">
        <v>1802.4736330000001</v>
      </c>
      <c r="F719">
        <v>1802.4736330000001</v>
      </c>
      <c r="G719">
        <v>7769636</v>
      </c>
      <c r="I719" s="5"/>
    </row>
    <row r="720" spans="1:9" ht="13">
      <c r="A720" s="22">
        <v>45194</v>
      </c>
      <c r="B720">
        <v>1802.4613039999999</v>
      </c>
      <c r="C720">
        <v>1818.9257809999999</v>
      </c>
      <c r="D720">
        <v>1788.3984379999999</v>
      </c>
      <c r="E720">
        <v>1811.425293</v>
      </c>
      <c r="F720">
        <v>1811.425293</v>
      </c>
      <c r="G720">
        <v>10101935</v>
      </c>
      <c r="I720" s="5"/>
    </row>
    <row r="721" spans="1:9" ht="13">
      <c r="A721" s="22">
        <v>45195</v>
      </c>
      <c r="B721">
        <v>1811.6313479999999</v>
      </c>
      <c r="C721">
        <v>1820.4368899999999</v>
      </c>
      <c r="D721">
        <v>1803.6411129999999</v>
      </c>
      <c r="E721">
        <v>1815.684814</v>
      </c>
      <c r="F721">
        <v>1815.684814</v>
      </c>
      <c r="G721">
        <v>8245796</v>
      </c>
      <c r="I721" s="5"/>
    </row>
    <row r="722" spans="1:9" ht="13">
      <c r="A722" s="22">
        <v>45196</v>
      </c>
      <c r="B722">
        <v>1815.6252440000001</v>
      </c>
      <c r="C722">
        <v>1857.1823730000001</v>
      </c>
      <c r="D722">
        <v>1809.5291749999999</v>
      </c>
      <c r="E722">
        <v>1822.9259030000001</v>
      </c>
      <c r="F722">
        <v>1822.9259030000001</v>
      </c>
      <c r="G722">
        <v>13245277</v>
      </c>
      <c r="I722" s="5"/>
    </row>
    <row r="723" spans="1:9" ht="13">
      <c r="A723" s="22">
        <v>45197</v>
      </c>
      <c r="B723">
        <v>1822.9592290000001</v>
      </c>
      <c r="C723">
        <v>1898.319092</v>
      </c>
      <c r="D723">
        <v>1822.8916019999999</v>
      </c>
      <c r="E723">
        <v>1882.3706050000001</v>
      </c>
      <c r="F723">
        <v>1882.3706050000001</v>
      </c>
      <c r="G723">
        <v>13626752</v>
      </c>
      <c r="I723" s="5"/>
    </row>
    <row r="724" spans="1:9" ht="13">
      <c r="A724" s="22">
        <v>45198</v>
      </c>
      <c r="B724">
        <v>1881.9057620000001</v>
      </c>
      <c r="C724">
        <v>1919.20874</v>
      </c>
      <c r="D724">
        <v>1878.3504640000001</v>
      </c>
      <c r="E724">
        <v>1903.761475</v>
      </c>
      <c r="F724">
        <v>1903.761475</v>
      </c>
      <c r="G724">
        <v>11235116</v>
      </c>
      <c r="I724" s="5"/>
    </row>
    <row r="725" spans="1:9" ht="13">
      <c r="A725" s="22">
        <v>45199</v>
      </c>
      <c r="B725">
        <v>1903.5554199999999</v>
      </c>
      <c r="C725">
        <v>1932.1864009999999</v>
      </c>
      <c r="D725">
        <v>1901.908203</v>
      </c>
      <c r="E725">
        <v>1905.637939</v>
      </c>
      <c r="F725">
        <v>1905.637939</v>
      </c>
      <c r="G725">
        <v>9137877</v>
      </c>
      <c r="I725" s="5"/>
    </row>
    <row r="726" spans="1:9" ht="13">
      <c r="A726" s="22">
        <v>45200</v>
      </c>
      <c r="B726">
        <v>1905.578125</v>
      </c>
      <c r="C726">
        <v>1978.185669</v>
      </c>
      <c r="D726">
        <v>1905.578125</v>
      </c>
      <c r="E726">
        <v>1977.4764399999999</v>
      </c>
      <c r="F726">
        <v>1977.4764399999999</v>
      </c>
      <c r="G726">
        <v>18375484</v>
      </c>
      <c r="I726" s="5"/>
    </row>
    <row r="727" spans="1:9" ht="13">
      <c r="A727" s="22">
        <v>45201</v>
      </c>
      <c r="B727">
        <v>1977.5145259999999</v>
      </c>
      <c r="C727">
        <v>1982.931519</v>
      </c>
      <c r="D727">
        <v>1883.686768</v>
      </c>
      <c r="E727">
        <v>1899.8233640000001</v>
      </c>
      <c r="F727">
        <v>1899.8233640000001</v>
      </c>
      <c r="G727">
        <v>22273567</v>
      </c>
      <c r="I727" s="5"/>
    </row>
    <row r="728" spans="1:9" ht="13">
      <c r="A728" s="22">
        <v>45202</v>
      </c>
      <c r="B728">
        <v>1899.6949460000001</v>
      </c>
      <c r="C728">
        <v>1906.9420170000001</v>
      </c>
      <c r="D728">
        <v>1879.958862</v>
      </c>
      <c r="E728">
        <v>1889.6807859999999</v>
      </c>
      <c r="F728">
        <v>1889.6807859999999</v>
      </c>
      <c r="G728">
        <v>25346580</v>
      </c>
      <c r="I728" s="5"/>
    </row>
    <row r="729" spans="1:9" ht="13">
      <c r="A729" s="22">
        <v>45203</v>
      </c>
      <c r="B729">
        <v>1889.9586179999999</v>
      </c>
      <c r="C729">
        <v>1890.7803960000001</v>
      </c>
      <c r="D729">
        <v>1861.5980219999999</v>
      </c>
      <c r="E729">
        <v>1880.425293</v>
      </c>
      <c r="F729">
        <v>1880.425293</v>
      </c>
      <c r="G729">
        <v>11133659</v>
      </c>
      <c r="I729" s="5"/>
    </row>
    <row r="730" spans="1:9" ht="13">
      <c r="A730" s="22">
        <v>45204</v>
      </c>
      <c r="B730">
        <v>1880.5268550000001</v>
      </c>
      <c r="C730">
        <v>1889.2658690000001</v>
      </c>
      <c r="D730">
        <v>1840.8592530000001</v>
      </c>
      <c r="E730">
        <v>1841.299438</v>
      </c>
      <c r="F730">
        <v>1841.299438</v>
      </c>
      <c r="G730">
        <v>16165944</v>
      </c>
      <c r="I730" s="5"/>
    </row>
    <row r="731" spans="1:9" ht="13">
      <c r="A731" s="22">
        <v>45205</v>
      </c>
      <c r="B731">
        <v>1841.3039550000001</v>
      </c>
      <c r="C731">
        <v>1893.1949460000001</v>
      </c>
      <c r="D731">
        <v>1840.9804690000001</v>
      </c>
      <c r="E731">
        <v>1876.0860600000001</v>
      </c>
      <c r="F731">
        <v>1876.0860600000001</v>
      </c>
      <c r="G731">
        <v>19392914</v>
      </c>
      <c r="I731" s="5"/>
    </row>
    <row r="732" spans="1:9" ht="13">
      <c r="A732" s="22">
        <v>45206</v>
      </c>
      <c r="B732">
        <v>1875.9925539999999</v>
      </c>
      <c r="C732">
        <v>1879.35022</v>
      </c>
      <c r="D732">
        <v>1862.5413820000001</v>
      </c>
      <c r="E732">
        <v>1865.1655270000001</v>
      </c>
      <c r="F732">
        <v>1865.1655270000001</v>
      </c>
      <c r="G732">
        <v>7994184</v>
      </c>
      <c r="I732" s="5"/>
    </row>
    <row r="733" spans="1:9" ht="13">
      <c r="A733" s="22">
        <v>45207</v>
      </c>
      <c r="B733">
        <v>1865.542725</v>
      </c>
      <c r="C733">
        <v>1873.1933590000001</v>
      </c>
      <c r="D733">
        <v>1848.4711910000001</v>
      </c>
      <c r="E733">
        <v>1864.197144</v>
      </c>
      <c r="F733">
        <v>1864.197144</v>
      </c>
      <c r="G733">
        <v>51261143</v>
      </c>
      <c r="I733" s="5"/>
    </row>
    <row r="734" spans="1:9" ht="13">
      <c r="A734" s="22">
        <v>45208</v>
      </c>
      <c r="B734">
        <v>1864.2905270000001</v>
      </c>
      <c r="C734">
        <v>1866.189697</v>
      </c>
      <c r="D734">
        <v>1781.7379149999999</v>
      </c>
      <c r="E734">
        <v>1803.4652100000001</v>
      </c>
      <c r="F734">
        <v>1803.4652100000001</v>
      </c>
      <c r="G734">
        <v>29484853</v>
      </c>
      <c r="I734" s="5"/>
    </row>
    <row r="735" spans="1:9" ht="13">
      <c r="A735" s="22">
        <v>45209</v>
      </c>
      <c r="B735">
        <v>1804.1000979999999</v>
      </c>
      <c r="C735">
        <v>1819.1210940000001</v>
      </c>
      <c r="D735">
        <v>1778.9765629999999</v>
      </c>
      <c r="E735">
        <v>1789.8245850000001</v>
      </c>
      <c r="F735">
        <v>1789.8245850000001</v>
      </c>
      <c r="G735">
        <v>24323100</v>
      </c>
      <c r="I735" s="5"/>
    </row>
    <row r="736" spans="1:9" ht="13">
      <c r="A736" s="22">
        <v>45210</v>
      </c>
      <c r="B736">
        <v>1789.7152100000001</v>
      </c>
      <c r="C736">
        <v>1802.22937</v>
      </c>
      <c r="D736">
        <v>1767.9956050000001</v>
      </c>
      <c r="E736">
        <v>1782.9345699999999</v>
      </c>
      <c r="F736">
        <v>1782.9345699999999</v>
      </c>
      <c r="G736">
        <v>22502548</v>
      </c>
      <c r="I736" s="5"/>
    </row>
    <row r="737" spans="1:9" ht="13">
      <c r="A737" s="22">
        <v>45211</v>
      </c>
      <c r="B737">
        <v>1783.0352780000001</v>
      </c>
      <c r="C737">
        <v>1789.098755</v>
      </c>
      <c r="D737">
        <v>1743.714111</v>
      </c>
      <c r="E737">
        <v>1757.0710449999999</v>
      </c>
      <c r="F737">
        <v>1757.0710449999999</v>
      </c>
      <c r="G737">
        <v>12129812</v>
      </c>
      <c r="I737" s="5"/>
    </row>
    <row r="738" spans="1:9" ht="13">
      <c r="A738" s="22">
        <v>45212</v>
      </c>
      <c r="B738">
        <v>1757.0463870000001</v>
      </c>
      <c r="C738">
        <v>1792.2490230000001</v>
      </c>
      <c r="D738">
        <v>1756.911987</v>
      </c>
      <c r="E738">
        <v>1771.197144</v>
      </c>
      <c r="F738">
        <v>1771.197144</v>
      </c>
      <c r="G738">
        <v>7788126</v>
      </c>
      <c r="I738" s="5"/>
    </row>
    <row r="739" spans="1:9" ht="13">
      <c r="A739" s="22">
        <v>45213</v>
      </c>
      <c r="B739">
        <v>1771.138428</v>
      </c>
      <c r="C739">
        <v>1780.9064940000001</v>
      </c>
      <c r="D739">
        <v>1763.793457</v>
      </c>
      <c r="E739">
        <v>1776.971436</v>
      </c>
      <c r="F739">
        <v>1776.971436</v>
      </c>
      <c r="G739">
        <v>9750794</v>
      </c>
      <c r="I739" s="5"/>
    </row>
    <row r="740" spans="1:9" ht="13">
      <c r="A740" s="22">
        <v>45214</v>
      </c>
      <c r="B740">
        <v>1776.971436</v>
      </c>
      <c r="C740">
        <v>1788.6779790000001</v>
      </c>
      <c r="D740">
        <v>1772.748413</v>
      </c>
      <c r="E740">
        <v>1780.7276609999999</v>
      </c>
      <c r="F740">
        <v>1780.7276609999999</v>
      </c>
      <c r="G740">
        <v>12881379</v>
      </c>
      <c r="I740" s="5"/>
    </row>
    <row r="741" spans="1:9" ht="13">
      <c r="A741" s="22">
        <v>45215</v>
      </c>
      <c r="B741">
        <v>1781.0395510000001</v>
      </c>
      <c r="C741">
        <v>1856.069702</v>
      </c>
      <c r="D741">
        <v>1777.974365</v>
      </c>
      <c r="E741">
        <v>1827.962524</v>
      </c>
      <c r="F741">
        <v>1827.962524</v>
      </c>
      <c r="G741">
        <v>41862749</v>
      </c>
      <c r="I741" s="5"/>
    </row>
    <row r="742" spans="1:9" ht="13">
      <c r="A742" s="22">
        <v>45216</v>
      </c>
      <c r="B742">
        <v>1827.9194339999999</v>
      </c>
      <c r="C742">
        <v>1827.9194339999999</v>
      </c>
      <c r="D742">
        <v>1781.9285890000001</v>
      </c>
      <c r="E742">
        <v>1788.8900149999999</v>
      </c>
      <c r="F742">
        <v>1788.8900149999999</v>
      </c>
      <c r="G742">
        <v>49042241</v>
      </c>
      <c r="I742" s="5"/>
    </row>
    <row r="743" spans="1:9" ht="13">
      <c r="A743" s="22">
        <v>45217</v>
      </c>
      <c r="B743">
        <v>1788.9169919999999</v>
      </c>
      <c r="C743">
        <v>1809.7711179999999</v>
      </c>
      <c r="D743">
        <v>1777.861206</v>
      </c>
      <c r="E743">
        <v>1783.664673</v>
      </c>
      <c r="F743">
        <v>1783.664673</v>
      </c>
      <c r="G743">
        <v>33572852</v>
      </c>
      <c r="I743" s="5"/>
    </row>
    <row r="744" spans="1:9" ht="13">
      <c r="A744" s="22">
        <v>45218</v>
      </c>
      <c r="B744">
        <v>1783.662842</v>
      </c>
      <c r="C744">
        <v>1796.139893</v>
      </c>
      <c r="D744">
        <v>1767.4132079999999</v>
      </c>
      <c r="E744">
        <v>1789.8016359999999</v>
      </c>
      <c r="F744">
        <v>1789.8016359999999</v>
      </c>
      <c r="G744">
        <v>14753465</v>
      </c>
      <c r="I744" s="5"/>
    </row>
    <row r="745" spans="1:9" ht="13">
      <c r="A745" s="22">
        <v>45219</v>
      </c>
      <c r="B745">
        <v>1789.7579350000001</v>
      </c>
      <c r="C745">
        <v>1858.616943</v>
      </c>
      <c r="D745">
        <v>1787.538818</v>
      </c>
      <c r="E745">
        <v>1834.5401609999999</v>
      </c>
      <c r="F745">
        <v>1834.5401609999999</v>
      </c>
      <c r="G745">
        <v>41893812</v>
      </c>
      <c r="I745" s="5"/>
    </row>
    <row r="746" spans="1:9" ht="13">
      <c r="A746" s="22">
        <v>45220</v>
      </c>
      <c r="B746">
        <v>1834.1320800000001</v>
      </c>
      <c r="C746">
        <v>1872.780518</v>
      </c>
      <c r="D746">
        <v>1823.3438719999999</v>
      </c>
      <c r="E746">
        <v>1864.631226</v>
      </c>
      <c r="F746">
        <v>1864.631226</v>
      </c>
      <c r="G746">
        <v>28834849</v>
      </c>
      <c r="I746" s="5"/>
    </row>
    <row r="747" spans="1:9" ht="13">
      <c r="A747" s="22">
        <v>45221</v>
      </c>
      <c r="B747">
        <v>1864.544067</v>
      </c>
      <c r="C747">
        <v>1903.7344969999999</v>
      </c>
      <c r="D747">
        <v>1858.112793</v>
      </c>
      <c r="E747">
        <v>1900.029419</v>
      </c>
      <c r="F747">
        <v>1900.029419</v>
      </c>
      <c r="G747">
        <v>27686871</v>
      </c>
      <c r="I747" s="5"/>
    </row>
    <row r="748" spans="1:9" ht="13">
      <c r="A748" s="22">
        <v>45222</v>
      </c>
      <c r="B748">
        <v>1914.1354980000001</v>
      </c>
      <c r="C748">
        <v>2049.45874</v>
      </c>
      <c r="D748">
        <v>1901.736572</v>
      </c>
      <c r="E748">
        <v>2017.1710210000001</v>
      </c>
      <c r="F748">
        <v>2017.1710210000001</v>
      </c>
      <c r="G748">
        <v>29733684</v>
      </c>
      <c r="I748" s="5"/>
    </row>
    <row r="749" spans="1:9" ht="13">
      <c r="A749" s="22">
        <v>45223</v>
      </c>
      <c r="B749">
        <v>2017.1710210000001</v>
      </c>
      <c r="C749">
        <v>2117.0166020000001</v>
      </c>
      <c r="D749">
        <v>2012.512207</v>
      </c>
      <c r="E749">
        <v>2039.0192870000001</v>
      </c>
      <c r="F749">
        <v>2039.0192870000001</v>
      </c>
      <c r="G749">
        <v>54307924</v>
      </c>
      <c r="I749" s="5"/>
    </row>
    <row r="750" spans="1:9" ht="13">
      <c r="A750" s="22">
        <v>45224</v>
      </c>
      <c r="B750">
        <v>2039.056519</v>
      </c>
      <c r="C750">
        <v>2075.9802249999998</v>
      </c>
      <c r="D750">
        <v>2011.627563</v>
      </c>
      <c r="E750">
        <v>2047.408447</v>
      </c>
      <c r="F750">
        <v>2047.408447</v>
      </c>
      <c r="G750">
        <v>33830321</v>
      </c>
      <c r="I750" s="5"/>
    </row>
    <row r="751" spans="1:9" ht="13">
      <c r="A751" s="22">
        <v>45225</v>
      </c>
      <c r="B751">
        <v>2047.452759</v>
      </c>
      <c r="C751">
        <v>2130.783203</v>
      </c>
      <c r="D751">
        <v>2020.494385</v>
      </c>
      <c r="E751">
        <v>2062.742432</v>
      </c>
      <c r="F751">
        <v>2062.742432</v>
      </c>
      <c r="G751">
        <v>34806813</v>
      </c>
      <c r="I751" s="5"/>
    </row>
    <row r="752" spans="1:9" ht="13">
      <c r="A752" s="22">
        <v>45226</v>
      </c>
      <c r="B752">
        <v>2062.8957519999999</v>
      </c>
      <c r="C752">
        <v>2062.8957519999999</v>
      </c>
      <c r="D752">
        <v>2006.684448</v>
      </c>
      <c r="E752">
        <v>2038.4470209999999</v>
      </c>
      <c r="F752">
        <v>2038.4470209999999</v>
      </c>
      <c r="G752">
        <v>42623662</v>
      </c>
      <c r="I752" s="5"/>
    </row>
    <row r="753" spans="1:9" ht="13">
      <c r="A753" s="22">
        <v>45227</v>
      </c>
      <c r="B753">
        <v>2038.384888</v>
      </c>
      <c r="C753">
        <v>2056.4692380000001</v>
      </c>
      <c r="D753">
        <v>2029.9820560000001</v>
      </c>
      <c r="E753">
        <v>2032.102173</v>
      </c>
      <c r="F753">
        <v>2032.102173</v>
      </c>
      <c r="G753">
        <v>13676277</v>
      </c>
      <c r="I753" s="5"/>
    </row>
    <row r="754" spans="1:9" ht="13">
      <c r="A754" s="22">
        <v>45228</v>
      </c>
      <c r="B754">
        <v>2032.210327</v>
      </c>
      <c r="C754">
        <v>2070.564453</v>
      </c>
      <c r="D754">
        <v>2021.009399</v>
      </c>
      <c r="E754">
        <v>2056.2009280000002</v>
      </c>
      <c r="F754">
        <v>2056.2009280000002</v>
      </c>
      <c r="G754">
        <v>13122724</v>
      </c>
      <c r="I754" s="5"/>
    </row>
    <row r="755" spans="1:9" ht="13">
      <c r="A755" s="22">
        <v>45229</v>
      </c>
      <c r="B755">
        <v>2056.1435550000001</v>
      </c>
      <c r="C755">
        <v>2090.5151369999999</v>
      </c>
      <c r="D755">
        <v>2037.4864500000001</v>
      </c>
      <c r="E755">
        <v>2071.7719729999999</v>
      </c>
      <c r="F755">
        <v>2071.7719729999999</v>
      </c>
      <c r="G755">
        <v>37502136</v>
      </c>
      <c r="I755" s="5"/>
    </row>
    <row r="756" spans="1:9" ht="13">
      <c r="A756" s="22">
        <v>45230</v>
      </c>
      <c r="B756">
        <v>2071.6635740000002</v>
      </c>
      <c r="C756">
        <v>2081.9638669999999</v>
      </c>
      <c r="D756">
        <v>2042.3066409999999</v>
      </c>
      <c r="E756">
        <v>2081.616211</v>
      </c>
      <c r="F756">
        <v>2081.616211</v>
      </c>
      <c r="G756">
        <v>35750576</v>
      </c>
      <c r="I756" s="5"/>
    </row>
    <row r="757" spans="1:9" ht="13">
      <c r="A757" s="22">
        <v>45231</v>
      </c>
      <c r="B757">
        <v>2081.5583499999998</v>
      </c>
      <c r="C757">
        <v>2123.2141109999998</v>
      </c>
      <c r="D757">
        <v>2045.9822999999999</v>
      </c>
      <c r="E757">
        <v>2115.1972660000001</v>
      </c>
      <c r="F757">
        <v>2115.1972660000001</v>
      </c>
      <c r="G757">
        <v>40547872</v>
      </c>
      <c r="I757" s="5"/>
    </row>
    <row r="758" spans="1:9" ht="13">
      <c r="A758" s="22">
        <v>45232</v>
      </c>
      <c r="B758">
        <v>2115.039307</v>
      </c>
      <c r="C758">
        <v>2140.7172850000002</v>
      </c>
      <c r="D758">
        <v>2049.5678710000002</v>
      </c>
      <c r="E758">
        <v>2064.8122560000002</v>
      </c>
      <c r="F758">
        <v>2064.8122560000002</v>
      </c>
      <c r="G758">
        <v>103767445</v>
      </c>
      <c r="I758" s="5"/>
    </row>
    <row r="759" spans="1:9" ht="13">
      <c r="A759" s="22">
        <v>45233</v>
      </c>
      <c r="B759">
        <v>2061.0356449999999</v>
      </c>
      <c r="C759">
        <v>2101.6838379999999</v>
      </c>
      <c r="D759">
        <v>2038.9357910000001</v>
      </c>
      <c r="E759">
        <v>2096.7338869999999</v>
      </c>
      <c r="F759">
        <v>2096.7338869999999</v>
      </c>
      <c r="G759">
        <v>34099630</v>
      </c>
      <c r="I759" s="5"/>
    </row>
    <row r="760" spans="1:9" ht="13">
      <c r="A760" s="22">
        <v>45234</v>
      </c>
      <c r="B760">
        <v>2096.9404300000001</v>
      </c>
      <c r="C760">
        <v>2137.7929690000001</v>
      </c>
      <c r="D760">
        <v>2090.3125</v>
      </c>
      <c r="E760">
        <v>2125.4985350000002</v>
      </c>
      <c r="F760">
        <v>2125.4985350000002</v>
      </c>
      <c r="G760">
        <v>18347497</v>
      </c>
      <c r="I760" s="5"/>
    </row>
    <row r="761" spans="1:9" ht="13">
      <c r="A761" s="22">
        <v>45235</v>
      </c>
      <c r="B761">
        <v>2125.6469729999999</v>
      </c>
      <c r="C761">
        <v>2186.226807</v>
      </c>
      <c r="D761">
        <v>2117.2915039999998</v>
      </c>
      <c r="E761">
        <v>2170.5112300000001</v>
      </c>
      <c r="F761">
        <v>2170.5112300000001</v>
      </c>
      <c r="G761">
        <v>52302503</v>
      </c>
      <c r="I761" s="5"/>
    </row>
    <row r="762" spans="1:9" ht="13">
      <c r="A762" s="22">
        <v>45236</v>
      </c>
      <c r="B762">
        <v>2170.1572270000001</v>
      </c>
      <c r="C762">
        <v>2191.4291990000002</v>
      </c>
      <c r="D762">
        <v>2146.1457519999999</v>
      </c>
      <c r="E762">
        <v>2176.4433589999999</v>
      </c>
      <c r="F762">
        <v>2176.4433589999999</v>
      </c>
      <c r="G762">
        <v>28080648</v>
      </c>
      <c r="I762" s="5"/>
    </row>
    <row r="763" spans="1:9" ht="13">
      <c r="A763" s="22">
        <v>45237</v>
      </c>
      <c r="B763">
        <v>2176.3156739999999</v>
      </c>
      <c r="C763">
        <v>2185.156982</v>
      </c>
      <c r="D763">
        <v>2123.1535640000002</v>
      </c>
      <c r="E763">
        <v>2164.1518550000001</v>
      </c>
      <c r="F763">
        <v>2164.1518550000001</v>
      </c>
      <c r="G763">
        <v>33571783</v>
      </c>
      <c r="I763" s="5"/>
    </row>
    <row r="764" spans="1:9" ht="13">
      <c r="A764" s="22">
        <v>45238</v>
      </c>
      <c r="B764">
        <v>2164.1296390000002</v>
      </c>
      <c r="C764">
        <v>2181.1428219999998</v>
      </c>
      <c r="D764">
        <v>2148.4777829999998</v>
      </c>
      <c r="E764">
        <v>2165.8232419999999</v>
      </c>
      <c r="F764">
        <v>2165.8232419999999</v>
      </c>
      <c r="G764">
        <v>25815240</v>
      </c>
      <c r="I764" s="5"/>
    </row>
    <row r="765" spans="1:9" ht="13">
      <c r="A765" s="22">
        <v>45239</v>
      </c>
      <c r="B765">
        <v>2165.2495119999999</v>
      </c>
      <c r="C765">
        <v>2435.2414549999999</v>
      </c>
      <c r="D765">
        <v>2159.6833499999998</v>
      </c>
      <c r="E765">
        <v>2427.780029</v>
      </c>
      <c r="F765">
        <v>2427.780029</v>
      </c>
      <c r="G765">
        <v>55103984</v>
      </c>
      <c r="I765" s="5"/>
    </row>
    <row r="766" spans="1:9" ht="13">
      <c r="A766" s="22">
        <v>45240</v>
      </c>
      <c r="B766">
        <v>2428.4589839999999</v>
      </c>
      <c r="C766">
        <v>2443.657471</v>
      </c>
      <c r="D766">
        <v>2367.1083979999999</v>
      </c>
      <c r="E766">
        <v>2384.274414</v>
      </c>
      <c r="F766">
        <v>2384.274414</v>
      </c>
      <c r="G766">
        <v>67097308</v>
      </c>
      <c r="I766" s="5"/>
    </row>
    <row r="767" spans="1:9" ht="13">
      <c r="A767" s="22">
        <v>45241</v>
      </c>
      <c r="B767">
        <v>2383.5034179999998</v>
      </c>
      <c r="C767">
        <v>2391.4997560000002</v>
      </c>
      <c r="D767">
        <v>2333.3610840000001</v>
      </c>
      <c r="E767">
        <v>2346.9968260000001</v>
      </c>
      <c r="F767">
        <v>2346.9968260000001</v>
      </c>
      <c r="G767">
        <v>32943603</v>
      </c>
      <c r="I767" s="5"/>
    </row>
    <row r="768" spans="1:9" ht="13">
      <c r="A768" s="22">
        <v>45242</v>
      </c>
      <c r="B768">
        <v>2347.4514159999999</v>
      </c>
      <c r="C768">
        <v>2367.3220209999999</v>
      </c>
      <c r="D768">
        <v>2316.304932</v>
      </c>
      <c r="E768">
        <v>2340.1455080000001</v>
      </c>
      <c r="F768">
        <v>2340.1455080000001</v>
      </c>
      <c r="G768">
        <v>24166421</v>
      </c>
      <c r="I768" s="5"/>
    </row>
    <row r="769" spans="1:9" ht="13">
      <c r="A769" s="22">
        <v>45243</v>
      </c>
      <c r="B769">
        <v>2342.4484859999998</v>
      </c>
      <c r="C769">
        <v>2423.1369629999999</v>
      </c>
      <c r="D769">
        <v>2327.9677729999999</v>
      </c>
      <c r="E769">
        <v>2358.4343260000001</v>
      </c>
      <c r="F769">
        <v>2358.4343260000001</v>
      </c>
      <c r="G769">
        <v>58385130</v>
      </c>
      <c r="I769" s="5"/>
    </row>
    <row r="770" spans="1:9" ht="13">
      <c r="A770" s="22">
        <v>45244</v>
      </c>
      <c r="B770">
        <v>2356.2646479999999</v>
      </c>
      <c r="C770">
        <v>2371.7604980000001</v>
      </c>
      <c r="D770">
        <v>2246.5583499999998</v>
      </c>
      <c r="E770">
        <v>2269.9985350000002</v>
      </c>
      <c r="F770">
        <v>2269.9985350000002</v>
      </c>
      <c r="G770">
        <v>22175117</v>
      </c>
      <c r="I770" s="5"/>
    </row>
    <row r="771" spans="1:9" ht="13">
      <c r="A771" s="22">
        <v>45245</v>
      </c>
      <c r="B771">
        <v>2269.9555660000001</v>
      </c>
      <c r="C771">
        <v>2361.7729490000002</v>
      </c>
      <c r="D771">
        <v>2257.6110840000001</v>
      </c>
      <c r="E771">
        <v>2360.1120609999998</v>
      </c>
      <c r="F771">
        <v>2360.1120609999998</v>
      </c>
      <c r="G771">
        <v>30868476</v>
      </c>
      <c r="I771" s="5"/>
    </row>
    <row r="772" spans="1:9" ht="13">
      <c r="A772" s="22">
        <v>45246</v>
      </c>
      <c r="B772">
        <v>2359.517578</v>
      </c>
      <c r="C772">
        <v>2389.19751</v>
      </c>
      <c r="D772">
        <v>2229.7658689999998</v>
      </c>
      <c r="E772">
        <v>2249.3103030000002</v>
      </c>
      <c r="F772">
        <v>2249.3103030000002</v>
      </c>
      <c r="G772">
        <v>34425501</v>
      </c>
      <c r="I772" s="5"/>
    </row>
    <row r="773" spans="1:9" ht="13">
      <c r="A773" s="22">
        <v>45247</v>
      </c>
      <c r="B773">
        <v>2248.5754390000002</v>
      </c>
      <c r="C773">
        <v>2280.3891600000002</v>
      </c>
      <c r="D773">
        <v>2192.1906739999999</v>
      </c>
      <c r="E773">
        <v>2244.294922</v>
      </c>
      <c r="F773">
        <v>2244.294922</v>
      </c>
      <c r="G773">
        <v>31521382</v>
      </c>
      <c r="I773" s="5"/>
    </row>
    <row r="774" spans="1:9" ht="13">
      <c r="A774" s="22">
        <v>45248</v>
      </c>
      <c r="B774">
        <v>2247.3808589999999</v>
      </c>
      <c r="C774">
        <v>2258.498047</v>
      </c>
      <c r="D774">
        <v>2197.7148440000001</v>
      </c>
      <c r="E774">
        <v>2251.3984380000002</v>
      </c>
      <c r="F774">
        <v>2251.3984380000002</v>
      </c>
      <c r="G774">
        <v>17924607</v>
      </c>
      <c r="I774" s="5"/>
    </row>
    <row r="775" spans="1:9" ht="13">
      <c r="A775" s="22">
        <v>45249</v>
      </c>
      <c r="B775">
        <v>2251.561279</v>
      </c>
      <c r="C775">
        <v>2308.093018</v>
      </c>
      <c r="D775">
        <v>2233.123047</v>
      </c>
      <c r="E775">
        <v>2306.2084960000002</v>
      </c>
      <c r="F775">
        <v>2306.2084960000002</v>
      </c>
      <c r="G775">
        <v>24671629</v>
      </c>
      <c r="I775" s="5"/>
    </row>
    <row r="776" spans="1:9" ht="13">
      <c r="A776" s="22">
        <v>45250</v>
      </c>
      <c r="B776">
        <v>2306.640625</v>
      </c>
      <c r="C776">
        <v>2365.0004880000001</v>
      </c>
      <c r="D776">
        <v>2289.5</v>
      </c>
      <c r="E776">
        <v>2320.6010740000002</v>
      </c>
      <c r="F776">
        <v>2320.6010740000002</v>
      </c>
      <c r="G776">
        <v>22887783</v>
      </c>
      <c r="I776" s="5"/>
    </row>
    <row r="777" spans="1:9" ht="13">
      <c r="A777" s="22">
        <v>45251</v>
      </c>
      <c r="B777">
        <v>2320.773682</v>
      </c>
      <c r="C777">
        <v>2334.0329590000001</v>
      </c>
      <c r="D777">
        <v>2225.7473140000002</v>
      </c>
      <c r="E777">
        <v>2225.7473140000002</v>
      </c>
      <c r="F777">
        <v>2225.7473140000002</v>
      </c>
      <c r="G777">
        <v>29078520</v>
      </c>
      <c r="I777" s="5"/>
    </row>
    <row r="778" spans="1:9" ht="13">
      <c r="A778" s="22">
        <v>45252</v>
      </c>
      <c r="B778">
        <v>2223.5764159999999</v>
      </c>
      <c r="C778">
        <v>2395.7089839999999</v>
      </c>
      <c r="D778">
        <v>2219.8295899999998</v>
      </c>
      <c r="E778">
        <v>2369.298828</v>
      </c>
      <c r="F778">
        <v>2369.298828</v>
      </c>
      <c r="G778">
        <v>41717404</v>
      </c>
      <c r="I778" s="5"/>
    </row>
    <row r="779" spans="1:9" ht="13">
      <c r="A779" s="22">
        <v>45253</v>
      </c>
      <c r="B779">
        <v>2369.158203</v>
      </c>
      <c r="C779">
        <v>2392.046143</v>
      </c>
      <c r="D779">
        <v>2343.681885</v>
      </c>
      <c r="E779">
        <v>2365.9841310000002</v>
      </c>
      <c r="F779">
        <v>2365.9841310000002</v>
      </c>
      <c r="G779">
        <v>26690346</v>
      </c>
      <c r="I779" s="5"/>
    </row>
    <row r="780" spans="1:9" ht="13">
      <c r="A780" s="22">
        <v>45254</v>
      </c>
      <c r="B780">
        <v>2365.5090329999998</v>
      </c>
      <c r="C780">
        <v>2442.460693</v>
      </c>
      <c r="D780">
        <v>2363.2570799999999</v>
      </c>
      <c r="E780">
        <v>2384.5776369999999</v>
      </c>
      <c r="F780">
        <v>2384.5776369999999</v>
      </c>
      <c r="G780">
        <v>22661562</v>
      </c>
      <c r="I780" s="5"/>
    </row>
    <row r="781" spans="1:9" ht="13">
      <c r="A781" s="22">
        <v>45255</v>
      </c>
      <c r="B781">
        <v>2383.998047</v>
      </c>
      <c r="C781">
        <v>2399.0070799999999</v>
      </c>
      <c r="D781">
        <v>2373.170654</v>
      </c>
      <c r="E781">
        <v>2393.2465820000002</v>
      </c>
      <c r="F781">
        <v>2393.2465820000002</v>
      </c>
      <c r="G781">
        <v>10619778</v>
      </c>
      <c r="I781" s="5"/>
    </row>
    <row r="782" spans="1:9" ht="13">
      <c r="A782" s="22">
        <v>45256</v>
      </c>
      <c r="B782">
        <v>2391.3510740000002</v>
      </c>
      <c r="C782">
        <v>2400.4748540000001</v>
      </c>
      <c r="D782">
        <v>2343.517578</v>
      </c>
      <c r="E782">
        <v>2369.1623540000001</v>
      </c>
      <c r="F782">
        <v>2369.1623540000001</v>
      </c>
      <c r="G782">
        <v>13499703</v>
      </c>
      <c r="I782" s="5"/>
    </row>
    <row r="783" spans="1:9" ht="13">
      <c r="A783" s="22">
        <v>45257</v>
      </c>
      <c r="B783">
        <v>2369.1772460000002</v>
      </c>
      <c r="C783">
        <v>2376.3679200000001</v>
      </c>
      <c r="D783">
        <v>2285.1977539999998</v>
      </c>
      <c r="E783">
        <v>2324.359375</v>
      </c>
      <c r="F783">
        <v>2324.359375</v>
      </c>
      <c r="G783">
        <v>27170542</v>
      </c>
      <c r="I783" s="5"/>
    </row>
    <row r="784" spans="1:9" ht="13">
      <c r="A784" s="22">
        <v>45258</v>
      </c>
      <c r="B784">
        <v>2324.3710940000001</v>
      </c>
      <c r="C784">
        <v>2374.8789059999999</v>
      </c>
      <c r="D784">
        <v>2294.8276369999999</v>
      </c>
      <c r="E784">
        <v>2350.8630370000001</v>
      </c>
      <c r="F784">
        <v>2350.8630370000001</v>
      </c>
      <c r="G784">
        <v>24555806</v>
      </c>
      <c r="I784" s="5"/>
    </row>
    <row r="785" spans="1:9" ht="13">
      <c r="A785" s="22">
        <v>45259</v>
      </c>
      <c r="B785">
        <v>2350.2021479999999</v>
      </c>
      <c r="C785">
        <v>2376.826904</v>
      </c>
      <c r="D785">
        <v>2322.9846189999998</v>
      </c>
      <c r="E785">
        <v>2330.6645509999998</v>
      </c>
      <c r="F785">
        <v>2330.6645509999998</v>
      </c>
      <c r="G785">
        <v>24817515</v>
      </c>
      <c r="I785" s="5"/>
    </row>
    <row r="786" spans="1:9" ht="13">
      <c r="A786" s="22">
        <v>45260</v>
      </c>
      <c r="B786">
        <v>2331.0290530000002</v>
      </c>
      <c r="C786">
        <v>2352.6484380000002</v>
      </c>
      <c r="D786">
        <v>2322.3125</v>
      </c>
      <c r="E786">
        <v>2352.408203</v>
      </c>
      <c r="F786">
        <v>2352.408203</v>
      </c>
      <c r="G786">
        <v>13647338</v>
      </c>
      <c r="I786" s="5"/>
    </row>
    <row r="787" spans="1:9" ht="13">
      <c r="A787" s="22">
        <v>45261</v>
      </c>
      <c r="B787">
        <v>2352.4616700000001</v>
      </c>
      <c r="C787">
        <v>2416.9028320000002</v>
      </c>
      <c r="D787">
        <v>2347.3984380000002</v>
      </c>
      <c r="E787">
        <v>2397.4233399999998</v>
      </c>
      <c r="F787">
        <v>2397.4233399999998</v>
      </c>
      <c r="G787">
        <v>12897776</v>
      </c>
      <c r="I787" s="5"/>
    </row>
    <row r="788" spans="1:9" ht="13">
      <c r="A788" s="22">
        <v>45262</v>
      </c>
      <c r="B788">
        <v>2397.2700199999999</v>
      </c>
      <c r="C788">
        <v>2492.3159179999998</v>
      </c>
      <c r="D788">
        <v>2396.436279</v>
      </c>
      <c r="E788">
        <v>2482.6423340000001</v>
      </c>
      <c r="F788">
        <v>2482.6423340000001</v>
      </c>
      <c r="G788">
        <v>28916232</v>
      </c>
      <c r="I788" s="5"/>
    </row>
    <row r="789" spans="1:9" ht="13">
      <c r="A789" s="22">
        <v>45263</v>
      </c>
      <c r="B789">
        <v>2484.133057</v>
      </c>
      <c r="C789">
        <v>2495.1965329999998</v>
      </c>
      <c r="D789">
        <v>2465.0187989999999</v>
      </c>
      <c r="E789">
        <v>2479.4614259999998</v>
      </c>
      <c r="F789">
        <v>2479.4614259999998</v>
      </c>
      <c r="G789">
        <v>25675402</v>
      </c>
      <c r="I789" s="5"/>
    </row>
    <row r="790" spans="1:9" ht="13">
      <c r="I790" s="5"/>
    </row>
    <row r="791" spans="1:9" ht="13">
      <c r="I791" s="5"/>
    </row>
    <row r="792" spans="1:9" ht="13">
      <c r="I792" s="5"/>
    </row>
    <row r="793" spans="1:9" ht="13">
      <c r="I793" s="5"/>
    </row>
    <row r="794" spans="1:9" ht="13">
      <c r="I794" s="5"/>
    </row>
    <row r="795" spans="1:9" ht="13">
      <c r="I795" s="5"/>
    </row>
    <row r="796" spans="1:9" ht="13">
      <c r="I796" s="5"/>
    </row>
    <row r="797" spans="1:9" ht="13">
      <c r="I797" s="5"/>
    </row>
    <row r="798" spans="1:9" ht="13">
      <c r="I798" s="5"/>
    </row>
    <row r="799" spans="1:9" ht="13">
      <c r="I799" s="5"/>
    </row>
    <row r="800" spans="1:9" ht="13">
      <c r="I800" s="5"/>
    </row>
    <row r="801" spans="9:9" ht="13">
      <c r="I801" s="5"/>
    </row>
    <row r="802" spans="9:9" ht="13">
      <c r="I802" s="5"/>
    </row>
    <row r="803" spans="9:9" ht="13">
      <c r="I803" s="5"/>
    </row>
    <row r="804" spans="9:9" ht="13">
      <c r="I804" s="5"/>
    </row>
    <row r="805" spans="9:9" ht="13">
      <c r="I805" s="5"/>
    </row>
    <row r="806" spans="9:9" ht="13">
      <c r="I806" s="5"/>
    </row>
    <row r="807" spans="9:9" ht="13">
      <c r="I807" s="5"/>
    </row>
    <row r="808" spans="9:9" ht="13">
      <c r="I808" s="5"/>
    </row>
    <row r="809" spans="9:9" ht="13">
      <c r="I809" s="5"/>
    </row>
    <row r="810" spans="9:9" ht="13">
      <c r="I810" s="5"/>
    </row>
    <row r="811" spans="9:9" ht="13">
      <c r="I811" s="5"/>
    </row>
    <row r="812" spans="9:9" ht="13">
      <c r="I812" s="5"/>
    </row>
    <row r="813" spans="9:9" ht="13">
      <c r="I813" s="5"/>
    </row>
    <row r="814" spans="9:9" ht="13">
      <c r="I814" s="5"/>
    </row>
    <row r="815" spans="9:9" ht="13">
      <c r="I815" s="5"/>
    </row>
    <row r="816" spans="9:9" ht="13">
      <c r="I816" s="5"/>
    </row>
    <row r="817" spans="9:9" ht="13">
      <c r="I817" s="5"/>
    </row>
    <row r="818" spans="9:9" ht="13">
      <c r="I818" s="5"/>
    </row>
    <row r="819" spans="9:9" ht="13">
      <c r="I819" s="5"/>
    </row>
    <row r="820" spans="9:9" ht="13">
      <c r="I820" s="5"/>
    </row>
    <row r="821" spans="9:9" ht="13">
      <c r="I821" s="5"/>
    </row>
    <row r="822" spans="9:9" ht="13">
      <c r="I822" s="5"/>
    </row>
    <row r="823" spans="9:9" ht="13">
      <c r="I823" s="5"/>
    </row>
    <row r="824" spans="9:9" ht="13">
      <c r="I824" s="5"/>
    </row>
    <row r="825" spans="9:9" ht="13">
      <c r="I825" s="5"/>
    </row>
    <row r="826" spans="9:9" ht="13">
      <c r="I826" s="5"/>
    </row>
    <row r="827" spans="9:9" ht="13">
      <c r="I827" s="5"/>
    </row>
    <row r="828" spans="9:9" ht="13">
      <c r="I828" s="5"/>
    </row>
    <row r="829" spans="9:9" ht="13">
      <c r="I829" s="5"/>
    </row>
    <row r="830" spans="9:9" ht="13">
      <c r="I830" s="5"/>
    </row>
    <row r="831" spans="9:9" ht="13">
      <c r="I831" s="5"/>
    </row>
    <row r="832" spans="9:9" ht="13">
      <c r="I832" s="5"/>
    </row>
    <row r="833" spans="9:9" ht="13">
      <c r="I833" s="5"/>
    </row>
    <row r="834" spans="9:9" ht="13">
      <c r="I834" s="5"/>
    </row>
    <row r="835" spans="9:9" ht="13">
      <c r="I835" s="5"/>
    </row>
    <row r="836" spans="9:9" ht="13">
      <c r="I836" s="5"/>
    </row>
    <row r="837" spans="9:9" ht="13">
      <c r="I837" s="5"/>
    </row>
    <row r="838" spans="9:9" ht="13">
      <c r="I838" s="5"/>
    </row>
    <row r="839" spans="9:9" ht="13">
      <c r="I839" s="5"/>
    </row>
    <row r="840" spans="9:9" ht="13">
      <c r="I840" s="5"/>
    </row>
    <row r="841" spans="9:9" ht="13">
      <c r="I841" s="5"/>
    </row>
    <row r="842" spans="9:9" ht="13">
      <c r="I842" s="5"/>
    </row>
    <row r="843" spans="9:9" ht="13">
      <c r="I843" s="5"/>
    </row>
    <row r="844" spans="9:9" ht="13">
      <c r="I844" s="5"/>
    </row>
    <row r="845" spans="9:9" ht="13">
      <c r="I845" s="5"/>
    </row>
    <row r="846" spans="9:9" ht="13">
      <c r="I846" s="5"/>
    </row>
    <row r="847" spans="9:9" ht="13">
      <c r="I847" s="5"/>
    </row>
    <row r="848" spans="9:9" ht="13">
      <c r="I848" s="5"/>
    </row>
    <row r="849" spans="9:9" ht="13">
      <c r="I849" s="5"/>
    </row>
    <row r="850" spans="9:9" ht="13">
      <c r="I850" s="5"/>
    </row>
    <row r="851" spans="9:9" ht="13">
      <c r="I851" s="5"/>
    </row>
    <row r="852" spans="9:9" ht="13">
      <c r="I852" s="5"/>
    </row>
    <row r="853" spans="9:9" ht="13">
      <c r="I853" s="5"/>
    </row>
    <row r="854" spans="9:9" ht="13">
      <c r="I854" s="5"/>
    </row>
    <row r="855" spans="9:9" ht="13">
      <c r="I855" s="5"/>
    </row>
    <row r="856" spans="9:9" ht="13">
      <c r="I856" s="5"/>
    </row>
    <row r="857" spans="9:9" ht="13">
      <c r="I857" s="5"/>
    </row>
    <row r="858" spans="9:9" ht="13">
      <c r="I858" s="5"/>
    </row>
    <row r="859" spans="9:9" ht="13">
      <c r="I859" s="5"/>
    </row>
    <row r="860" spans="9:9" ht="13">
      <c r="I860" s="5"/>
    </row>
    <row r="861" spans="9:9" ht="13">
      <c r="I861" s="5"/>
    </row>
    <row r="862" spans="9:9" ht="13">
      <c r="I862" s="5"/>
    </row>
    <row r="863" spans="9:9" ht="13">
      <c r="I863" s="5"/>
    </row>
    <row r="864" spans="9:9" ht="13">
      <c r="I864" s="5"/>
    </row>
    <row r="865" spans="9:9" ht="13">
      <c r="I865" s="5"/>
    </row>
    <row r="866" spans="9:9" ht="13">
      <c r="I866" s="5"/>
    </row>
    <row r="867" spans="9:9" ht="13">
      <c r="I867" s="5"/>
    </row>
    <row r="868" spans="9:9" ht="13">
      <c r="I868" s="5"/>
    </row>
    <row r="869" spans="9:9" ht="13">
      <c r="I869" s="5"/>
    </row>
    <row r="870" spans="9:9" ht="13">
      <c r="I870" s="5"/>
    </row>
    <row r="871" spans="9:9" ht="13">
      <c r="I871" s="5"/>
    </row>
    <row r="872" spans="9:9" ht="13">
      <c r="I872" s="5"/>
    </row>
    <row r="873" spans="9:9" ht="13">
      <c r="I873" s="5"/>
    </row>
    <row r="874" spans="9:9" ht="13">
      <c r="I874" s="5"/>
    </row>
    <row r="875" spans="9:9" ht="13">
      <c r="I875" s="5"/>
    </row>
    <row r="876" spans="9:9" ht="13">
      <c r="I876" s="5"/>
    </row>
    <row r="877" spans="9:9" ht="13">
      <c r="I877" s="5"/>
    </row>
    <row r="878" spans="9:9" ht="13">
      <c r="I878" s="5"/>
    </row>
    <row r="879" spans="9:9" ht="13">
      <c r="I879" s="5"/>
    </row>
    <row r="880" spans="9:9" ht="13">
      <c r="I880" s="5"/>
    </row>
    <row r="881" spans="9:9" ht="13">
      <c r="I881" s="5"/>
    </row>
    <row r="882" spans="9:9" ht="13">
      <c r="I882" s="5"/>
    </row>
    <row r="883" spans="9:9" ht="13">
      <c r="I883" s="5"/>
    </row>
    <row r="884" spans="9:9" ht="13">
      <c r="I884" s="5"/>
    </row>
    <row r="885" spans="9:9" ht="13">
      <c r="I885" s="5"/>
    </row>
    <row r="886" spans="9:9" ht="13">
      <c r="I886" s="5"/>
    </row>
    <row r="887" spans="9:9" ht="13">
      <c r="I887" s="5"/>
    </row>
    <row r="888" spans="9:9" ht="13">
      <c r="I888" s="5"/>
    </row>
    <row r="889" spans="9:9" ht="13">
      <c r="I889" s="5"/>
    </row>
    <row r="890" spans="9:9" ht="13">
      <c r="I890" s="5"/>
    </row>
    <row r="891" spans="9:9" ht="13">
      <c r="I891" s="5"/>
    </row>
    <row r="892" spans="9:9" ht="13">
      <c r="I892" s="5"/>
    </row>
    <row r="893" spans="9:9" ht="13">
      <c r="I893" s="5"/>
    </row>
    <row r="894" spans="9:9" ht="13">
      <c r="I894" s="5"/>
    </row>
    <row r="895" spans="9:9" ht="13">
      <c r="I895" s="5"/>
    </row>
    <row r="896" spans="9:9" ht="13">
      <c r="I896" s="5"/>
    </row>
    <row r="897" spans="9:9" ht="13">
      <c r="I897" s="5"/>
    </row>
    <row r="898" spans="9:9" ht="13">
      <c r="I898" s="5"/>
    </row>
    <row r="899" spans="9:9" ht="13">
      <c r="I899" s="5"/>
    </row>
    <row r="900" spans="9:9" ht="13">
      <c r="I900" s="5"/>
    </row>
    <row r="901" spans="9:9" ht="13">
      <c r="I901" s="5"/>
    </row>
    <row r="902" spans="9:9" ht="13">
      <c r="I902" s="5"/>
    </row>
    <row r="903" spans="9:9" ht="13">
      <c r="I903" s="5"/>
    </row>
    <row r="904" spans="9:9" ht="13">
      <c r="I904" s="5"/>
    </row>
    <row r="905" spans="9:9" ht="13">
      <c r="I905" s="5"/>
    </row>
    <row r="906" spans="9:9" ht="13">
      <c r="I906" s="5"/>
    </row>
    <row r="907" spans="9:9" ht="13">
      <c r="I907" s="5"/>
    </row>
    <row r="908" spans="9:9" ht="13">
      <c r="I908" s="5"/>
    </row>
    <row r="909" spans="9:9" ht="13">
      <c r="I909" s="5"/>
    </row>
    <row r="910" spans="9:9" ht="13">
      <c r="I910" s="5"/>
    </row>
    <row r="911" spans="9:9" ht="13">
      <c r="I911" s="5"/>
    </row>
    <row r="912" spans="9:9" ht="13">
      <c r="I912" s="5"/>
    </row>
    <row r="913" spans="9:9" ht="13">
      <c r="I913" s="5"/>
    </row>
    <row r="914" spans="9:9" ht="13">
      <c r="I914" s="5"/>
    </row>
    <row r="915" spans="9:9" ht="13">
      <c r="I915" s="5"/>
    </row>
    <row r="916" spans="9:9" ht="13">
      <c r="I916" s="5"/>
    </row>
    <row r="917" spans="9:9" ht="13">
      <c r="I917" s="5"/>
    </row>
    <row r="918" spans="9:9" ht="13">
      <c r="I918" s="5"/>
    </row>
    <row r="919" spans="9:9" ht="13">
      <c r="I919" s="5"/>
    </row>
    <row r="920" spans="9:9" ht="13">
      <c r="I920" s="5"/>
    </row>
    <row r="921" spans="9:9" ht="13">
      <c r="I921" s="5"/>
    </row>
    <row r="922" spans="9:9" ht="13">
      <c r="I922" s="5"/>
    </row>
    <row r="923" spans="9:9" ht="13">
      <c r="I923" s="5"/>
    </row>
    <row r="924" spans="9:9" ht="13">
      <c r="I924" s="5"/>
    </row>
    <row r="925" spans="9:9" ht="13">
      <c r="I925" s="5"/>
    </row>
    <row r="926" spans="9:9" ht="13">
      <c r="I926" s="5"/>
    </row>
    <row r="927" spans="9:9" ht="13">
      <c r="I927" s="5"/>
    </row>
    <row r="928" spans="9:9" ht="13">
      <c r="I928" s="5"/>
    </row>
    <row r="929" spans="9:9" ht="13">
      <c r="I929" s="5"/>
    </row>
    <row r="930" spans="9:9" ht="13">
      <c r="I930" s="5"/>
    </row>
    <row r="931" spans="9:9" ht="13">
      <c r="I931" s="5"/>
    </row>
    <row r="932" spans="9:9" ht="13">
      <c r="I932" s="5"/>
    </row>
    <row r="933" spans="9:9" ht="13">
      <c r="I933" s="5"/>
    </row>
    <row r="934" spans="9:9" ht="13">
      <c r="I934" s="5"/>
    </row>
    <row r="935" spans="9:9" ht="13">
      <c r="I935" s="5"/>
    </row>
    <row r="936" spans="9:9" ht="13">
      <c r="I936" s="5"/>
    </row>
    <row r="937" spans="9:9" ht="13">
      <c r="I937" s="5"/>
    </row>
    <row r="938" spans="9:9" ht="13">
      <c r="I938" s="5"/>
    </row>
    <row r="939" spans="9:9" ht="13">
      <c r="I939" s="5"/>
    </row>
    <row r="940" spans="9:9" ht="13">
      <c r="I940" s="5"/>
    </row>
    <row r="941" spans="9:9" ht="13">
      <c r="I941" s="5"/>
    </row>
    <row r="942" spans="9:9" ht="13">
      <c r="I942" s="5"/>
    </row>
    <row r="943" spans="9:9" ht="13">
      <c r="I943" s="5"/>
    </row>
    <row r="944" spans="9:9" ht="13">
      <c r="I944" s="5"/>
    </row>
    <row r="945" spans="9:9" ht="13">
      <c r="I945" s="5"/>
    </row>
    <row r="946" spans="9:9" ht="13">
      <c r="I946" s="5"/>
    </row>
    <row r="947" spans="9:9" ht="13">
      <c r="I947" s="5"/>
    </row>
    <row r="948" spans="9:9" ht="13">
      <c r="I948" s="5"/>
    </row>
    <row r="949" spans="9:9" ht="13">
      <c r="I949" s="5"/>
    </row>
    <row r="950" spans="9:9" ht="13">
      <c r="I950" s="5"/>
    </row>
    <row r="951" spans="9:9" ht="13">
      <c r="I951" s="5"/>
    </row>
    <row r="952" spans="9:9" ht="13">
      <c r="I952" s="5"/>
    </row>
    <row r="953" spans="9:9" ht="13">
      <c r="I953" s="5"/>
    </row>
    <row r="954" spans="9:9" ht="13">
      <c r="I954" s="5"/>
    </row>
    <row r="955" spans="9:9" ht="13">
      <c r="I955" s="5"/>
    </row>
    <row r="956" spans="9:9" ht="13">
      <c r="I956" s="5"/>
    </row>
    <row r="957" spans="9:9" ht="13">
      <c r="I957" s="5"/>
    </row>
    <row r="958" spans="9:9" ht="13">
      <c r="I958" s="5"/>
    </row>
    <row r="959" spans="9:9" ht="13">
      <c r="I959" s="5"/>
    </row>
    <row r="960" spans="9:9" ht="13">
      <c r="I960" s="5"/>
    </row>
    <row r="961" spans="9:9" ht="13">
      <c r="I961" s="5"/>
    </row>
    <row r="962" spans="9:9" ht="13">
      <c r="I962" s="5"/>
    </row>
    <row r="963" spans="9:9" ht="13">
      <c r="I963" s="5"/>
    </row>
    <row r="964" spans="9:9" ht="13">
      <c r="I964" s="5"/>
    </row>
    <row r="965" spans="9:9" ht="13">
      <c r="I965" s="5"/>
    </row>
    <row r="966" spans="9:9" ht="13">
      <c r="I966" s="5"/>
    </row>
    <row r="967" spans="9:9" ht="13">
      <c r="I967" s="5"/>
    </row>
    <row r="968" spans="9:9" ht="13">
      <c r="I968" s="5"/>
    </row>
    <row r="969" spans="9:9" ht="13">
      <c r="I969" s="5"/>
    </row>
    <row r="970" spans="9:9" ht="13">
      <c r="I970" s="5"/>
    </row>
    <row r="971" spans="9:9" ht="13">
      <c r="I971" s="5"/>
    </row>
    <row r="972" spans="9:9" ht="13">
      <c r="I972" s="5"/>
    </row>
    <row r="973" spans="9:9" ht="13">
      <c r="I973" s="5"/>
    </row>
    <row r="974" spans="9:9" ht="13">
      <c r="I974" s="5"/>
    </row>
    <row r="975" spans="9:9" ht="13">
      <c r="I975" s="5"/>
    </row>
    <row r="976" spans="9:9" ht="13">
      <c r="I976" s="5"/>
    </row>
    <row r="977" spans="9:9" ht="13">
      <c r="I977" s="5"/>
    </row>
    <row r="978" spans="9:9" ht="13">
      <c r="I978" s="5"/>
    </row>
    <row r="979" spans="9:9" ht="13">
      <c r="I979" s="5"/>
    </row>
    <row r="980" spans="9:9" ht="13">
      <c r="I980" s="5"/>
    </row>
    <row r="981" spans="9:9" ht="13">
      <c r="I981" s="5"/>
    </row>
    <row r="982" spans="9:9" ht="13">
      <c r="I982" s="5"/>
    </row>
    <row r="983" spans="9:9" ht="13">
      <c r="I983" s="5"/>
    </row>
    <row r="984" spans="9:9" ht="13">
      <c r="I984" s="5"/>
    </row>
    <row r="985" spans="9:9" ht="13">
      <c r="I985" s="5"/>
    </row>
    <row r="986" spans="9:9" ht="13">
      <c r="I986" s="5"/>
    </row>
    <row r="987" spans="9:9" ht="13">
      <c r="I987" s="5"/>
    </row>
    <row r="988" spans="9:9" ht="13">
      <c r="I988" s="5"/>
    </row>
    <row r="989" spans="9:9" ht="13">
      <c r="I989" s="5"/>
    </row>
    <row r="990" spans="9:9" ht="13">
      <c r="I990" s="5"/>
    </row>
    <row r="991" spans="9:9" ht="13">
      <c r="I991" s="5"/>
    </row>
    <row r="992" spans="9:9" ht="13">
      <c r="I992" s="5"/>
    </row>
    <row r="993" spans="9:9" ht="13">
      <c r="I993" s="5"/>
    </row>
    <row r="994" spans="9:9" ht="13">
      <c r="I994" s="5"/>
    </row>
    <row r="995" spans="9:9" ht="13">
      <c r="I995" s="5"/>
    </row>
    <row r="996" spans="9:9" ht="13">
      <c r="I996" s="5"/>
    </row>
    <row r="997" spans="9:9" ht="13">
      <c r="I997" s="5"/>
    </row>
    <row r="998" spans="9:9" ht="13">
      <c r="I998" s="5"/>
    </row>
    <row r="999" spans="9:9" ht="13">
      <c r="I999" s="5"/>
    </row>
    <row r="1000" spans="9:9" ht="13">
      <c r="I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  <outlinePr summaryBelow="0" summaryRight="0"/>
  </sheetPr>
  <dimension ref="A1:Z742"/>
  <sheetViews>
    <sheetView topLeftCell="A341" workbookViewId="0">
      <selection activeCell="K36" sqref="K36"/>
    </sheetView>
  </sheetViews>
  <sheetFormatPr baseColWidth="10" defaultColWidth="12.6640625" defaultRowHeight="15.75" customHeight="1"/>
  <sheetData>
    <row r="1" spans="1:9" ht="15.75" customHeight="1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9" ht="15.75" customHeight="1">
      <c r="A2" s="22">
        <v>44523</v>
      </c>
      <c r="B2">
        <v>4171.1552730000003</v>
      </c>
      <c r="C2">
        <v>4387.7622069999998</v>
      </c>
      <c r="D2">
        <v>4147.7495120000003</v>
      </c>
      <c r="E2">
        <v>4374.0610349999997</v>
      </c>
      <c r="F2">
        <v>4374.0610349999997</v>
      </c>
      <c r="G2">
        <v>124867</v>
      </c>
    </row>
    <row r="3" spans="1:9" ht="15.75" customHeight="1">
      <c r="A3" s="22">
        <v>44524</v>
      </c>
      <c r="B3">
        <v>4376.0395509999998</v>
      </c>
      <c r="C3">
        <v>4389.3862300000001</v>
      </c>
      <c r="D3">
        <v>4239.6845700000003</v>
      </c>
      <c r="E3">
        <v>4302.3325199999999</v>
      </c>
      <c r="F3">
        <v>4302.3325199999999</v>
      </c>
      <c r="G3">
        <v>127763</v>
      </c>
      <c r="I3" s="1"/>
    </row>
    <row r="4" spans="1:9" ht="15.75" customHeight="1">
      <c r="A4" s="22">
        <v>44525</v>
      </c>
      <c r="B4">
        <v>4296.9819340000004</v>
      </c>
      <c r="C4">
        <v>4557.4599609999996</v>
      </c>
      <c r="D4">
        <v>4287.9785160000001</v>
      </c>
      <c r="E4">
        <v>4332.7714839999999</v>
      </c>
      <c r="F4">
        <v>4332.7714839999999</v>
      </c>
      <c r="G4">
        <v>208786</v>
      </c>
      <c r="I4" s="1"/>
    </row>
    <row r="5" spans="1:9" ht="15.75" customHeight="1">
      <c r="A5" s="22">
        <v>44526</v>
      </c>
      <c r="B5">
        <v>4536.5083009999998</v>
      </c>
      <c r="C5">
        <v>4553.7250979999999</v>
      </c>
      <c r="D5">
        <v>4006.2778320000002</v>
      </c>
      <c r="E5">
        <v>4093.5715329999998</v>
      </c>
      <c r="F5">
        <v>4093.5715329999998</v>
      </c>
      <c r="G5">
        <v>198721</v>
      </c>
      <c r="I5" s="1"/>
    </row>
    <row r="6" spans="1:9" ht="15.75" customHeight="1">
      <c r="A6" s="22">
        <v>44527</v>
      </c>
      <c r="B6">
        <v>4089.077393</v>
      </c>
      <c r="C6">
        <v>4180.7177730000003</v>
      </c>
      <c r="D6">
        <v>4085.1408689999998</v>
      </c>
      <c r="E6">
        <v>4114.1225590000004</v>
      </c>
      <c r="F6">
        <v>4114.1225590000004</v>
      </c>
      <c r="G6">
        <v>33079</v>
      </c>
      <c r="I6" s="1"/>
    </row>
    <row r="7" spans="1:9" ht="15.75" customHeight="1">
      <c r="A7" s="22">
        <v>44528</v>
      </c>
      <c r="B7">
        <v>4116.2592770000001</v>
      </c>
      <c r="C7">
        <v>4304.6782229999999</v>
      </c>
      <c r="D7">
        <v>4049.3059079999998</v>
      </c>
      <c r="E7">
        <v>4304.6782229999999</v>
      </c>
      <c r="F7">
        <v>4304.6782229999999</v>
      </c>
      <c r="G7">
        <v>89845</v>
      </c>
      <c r="I7" s="1"/>
    </row>
    <row r="8" spans="1:9" ht="15.75" customHeight="1">
      <c r="A8" s="22">
        <v>44529</v>
      </c>
      <c r="B8">
        <v>4303.5375979999999</v>
      </c>
      <c r="C8">
        <v>4460.2280270000001</v>
      </c>
      <c r="D8">
        <v>4301.0654299999997</v>
      </c>
      <c r="E8">
        <v>4455.0727539999998</v>
      </c>
      <c r="F8">
        <v>4455.0727539999998</v>
      </c>
      <c r="G8">
        <v>96374</v>
      </c>
      <c r="I8" s="1"/>
    </row>
    <row r="9" spans="1:9" ht="15.75" customHeight="1">
      <c r="A9" s="22">
        <v>44530</v>
      </c>
      <c r="B9">
        <v>4456.0683589999999</v>
      </c>
      <c r="C9">
        <v>4719.5458980000003</v>
      </c>
      <c r="D9">
        <v>4425.2861329999996</v>
      </c>
      <c r="E9">
        <v>4672.0004879999997</v>
      </c>
      <c r="F9">
        <v>4672.0004879999997</v>
      </c>
      <c r="G9">
        <v>42820</v>
      </c>
      <c r="I9" s="1"/>
    </row>
    <row r="10" spans="1:9" ht="15.75" customHeight="1">
      <c r="A10" s="22">
        <v>44531</v>
      </c>
      <c r="B10">
        <v>4675.2109380000002</v>
      </c>
      <c r="C10">
        <v>4768.5322269999997</v>
      </c>
      <c r="D10">
        <v>4621.3798829999996</v>
      </c>
      <c r="E10">
        <v>4633.4321289999998</v>
      </c>
      <c r="F10">
        <v>4633.4321289999998</v>
      </c>
      <c r="G10">
        <v>218477</v>
      </c>
      <c r="I10" s="1"/>
    </row>
    <row r="11" spans="1:9" ht="15.75" customHeight="1">
      <c r="A11" s="22">
        <v>44532</v>
      </c>
      <c r="B11">
        <v>4633.5356449999999</v>
      </c>
      <c r="C11">
        <v>4639.658203</v>
      </c>
      <c r="D11">
        <v>4534.9526370000003</v>
      </c>
      <c r="E11">
        <v>4575.8671880000002</v>
      </c>
      <c r="F11">
        <v>4575.8671880000002</v>
      </c>
      <c r="G11">
        <v>124561</v>
      </c>
      <c r="I11" s="1"/>
    </row>
    <row r="12" spans="1:9" ht="15.75" customHeight="1">
      <c r="A12" s="22">
        <v>44533</v>
      </c>
      <c r="B12">
        <v>4573.9291990000002</v>
      </c>
      <c r="C12">
        <v>4638.0244140000004</v>
      </c>
      <c r="D12">
        <v>4216.0703130000002</v>
      </c>
      <c r="E12">
        <v>4264.9262699999999</v>
      </c>
      <c r="F12">
        <v>4264.9262699999999</v>
      </c>
      <c r="G12">
        <v>187826</v>
      </c>
      <c r="I12" s="1"/>
    </row>
    <row r="13" spans="1:9" ht="15.75" customHeight="1">
      <c r="A13" s="22">
        <v>44534</v>
      </c>
      <c r="B13">
        <v>4264.6254879999997</v>
      </c>
      <c r="C13">
        <v>4264.6254879999997</v>
      </c>
      <c r="D13">
        <v>3842.341797</v>
      </c>
      <c r="E13">
        <v>4114.3002930000002</v>
      </c>
      <c r="F13">
        <v>4114.3002930000002</v>
      </c>
      <c r="G13">
        <v>149899</v>
      </c>
      <c r="I13" s="1"/>
    </row>
    <row r="14" spans="1:9" ht="15.75" customHeight="1">
      <c r="A14" s="22">
        <v>44535</v>
      </c>
      <c r="B14">
        <v>4112.9252930000002</v>
      </c>
      <c r="C14">
        <v>4244.5190430000002</v>
      </c>
      <c r="D14">
        <v>4103.6567379999997</v>
      </c>
      <c r="E14">
        <v>4187.982422</v>
      </c>
      <c r="F14">
        <v>4187.982422</v>
      </c>
      <c r="G14">
        <v>223842</v>
      </c>
      <c r="I14" s="1"/>
    </row>
    <row r="15" spans="1:9" ht="15.75" customHeight="1">
      <c r="A15" s="22">
        <v>44536</v>
      </c>
      <c r="B15">
        <v>4189.6762699999999</v>
      </c>
      <c r="C15">
        <v>4355.1440430000002</v>
      </c>
      <c r="D15">
        <v>4005.1430660000001</v>
      </c>
      <c r="E15">
        <v>4343.6645509999998</v>
      </c>
      <c r="F15">
        <v>4343.6645509999998</v>
      </c>
      <c r="G15">
        <v>360876</v>
      </c>
      <c r="I15" s="1"/>
    </row>
    <row r="16" spans="1:9" ht="15.75" customHeight="1">
      <c r="A16" s="22">
        <v>44537</v>
      </c>
      <c r="B16">
        <v>4347.5380859999996</v>
      </c>
      <c r="C16">
        <v>4439.7631840000004</v>
      </c>
      <c r="D16">
        <v>4333.4628910000001</v>
      </c>
      <c r="E16">
        <v>4359.7104490000002</v>
      </c>
      <c r="F16">
        <v>4359.7104490000002</v>
      </c>
      <c r="G16">
        <v>208459</v>
      </c>
      <c r="I16" s="1"/>
    </row>
    <row r="17" spans="1:9" ht="15.75" customHeight="1">
      <c r="A17" s="22">
        <v>44538</v>
      </c>
      <c r="B17">
        <v>4359.8735349999997</v>
      </c>
      <c r="C17">
        <v>4451.9116210000002</v>
      </c>
      <c r="D17">
        <v>4327.0205079999996</v>
      </c>
      <c r="E17">
        <v>4446.5610349999997</v>
      </c>
      <c r="F17">
        <v>4446.5610349999997</v>
      </c>
      <c r="G17">
        <v>129104</v>
      </c>
      <c r="I17" s="1"/>
    </row>
    <row r="18" spans="1:9" ht="15.75" customHeight="1">
      <c r="A18" s="22">
        <v>44539</v>
      </c>
      <c r="B18">
        <v>4446.6733400000003</v>
      </c>
      <c r="C18">
        <v>4461.1757809999999</v>
      </c>
      <c r="D18">
        <v>4167.1840819999998</v>
      </c>
      <c r="E18">
        <v>4203.9658200000003</v>
      </c>
      <c r="F18">
        <v>4203.9658200000003</v>
      </c>
      <c r="G18">
        <v>67426</v>
      </c>
      <c r="I18" s="1"/>
    </row>
    <row r="19" spans="1:9" ht="15.75" customHeight="1">
      <c r="A19" s="22">
        <v>44540</v>
      </c>
      <c r="B19">
        <v>4201.4409180000002</v>
      </c>
      <c r="C19">
        <v>4253.7114259999998</v>
      </c>
      <c r="D19">
        <v>3981.084961</v>
      </c>
      <c r="E19">
        <v>3983.3254390000002</v>
      </c>
      <c r="F19">
        <v>3983.3254390000002</v>
      </c>
      <c r="G19">
        <v>254336</v>
      </c>
      <c r="I19" s="1"/>
    </row>
    <row r="20" spans="1:9" ht="15.75" customHeight="1">
      <c r="A20" s="22">
        <v>44541</v>
      </c>
      <c r="B20">
        <v>3982.2089839999999</v>
      </c>
      <c r="C20">
        <v>4102.1186520000001</v>
      </c>
      <c r="D20">
        <v>3908.8957519999999</v>
      </c>
      <c r="E20">
        <v>4102.1186520000001</v>
      </c>
      <c r="F20">
        <v>4102.1186520000001</v>
      </c>
      <c r="G20">
        <v>85286</v>
      </c>
      <c r="I20" s="1"/>
    </row>
    <row r="21" spans="1:9" ht="15.75" customHeight="1">
      <c r="A21" s="22">
        <v>44542</v>
      </c>
      <c r="B21">
        <v>4101.5756840000004</v>
      </c>
      <c r="C21">
        <v>4170.4155270000001</v>
      </c>
      <c r="D21">
        <v>4058.780029</v>
      </c>
      <c r="E21">
        <v>4163.4282229999999</v>
      </c>
      <c r="F21">
        <v>4163.4282229999999</v>
      </c>
      <c r="G21">
        <v>226964</v>
      </c>
      <c r="I21" s="1"/>
    </row>
    <row r="22" spans="1:9" ht="15.75" customHeight="1">
      <c r="A22" s="22">
        <v>44543</v>
      </c>
      <c r="B22">
        <v>4164.3134769999997</v>
      </c>
      <c r="C22">
        <v>4168.3339839999999</v>
      </c>
      <c r="D22">
        <v>3768.726318</v>
      </c>
      <c r="E22">
        <v>3816.3171390000002</v>
      </c>
      <c r="F22">
        <v>3816.3171390000002</v>
      </c>
      <c r="G22">
        <v>259415</v>
      </c>
      <c r="I22" s="1"/>
    </row>
    <row r="23" spans="1:9" ht="15.75" customHeight="1">
      <c r="A23" s="22">
        <v>44544</v>
      </c>
      <c r="B23">
        <v>3815.1828609999998</v>
      </c>
      <c r="C23">
        <v>3889.5622560000002</v>
      </c>
      <c r="D23">
        <v>3770.6633299999999</v>
      </c>
      <c r="E23">
        <v>3889.5622560000002</v>
      </c>
      <c r="F23">
        <v>3889.5622560000002</v>
      </c>
      <c r="G23">
        <v>163220</v>
      </c>
      <c r="I23" s="1"/>
    </row>
    <row r="24" spans="1:9" ht="15.75" customHeight="1">
      <c r="A24" s="22">
        <v>44545</v>
      </c>
      <c r="B24">
        <v>3890.1196289999998</v>
      </c>
      <c r="C24">
        <v>4088.1694339999999</v>
      </c>
      <c r="D24">
        <v>3740.4785160000001</v>
      </c>
      <c r="E24">
        <v>4077.6315920000002</v>
      </c>
      <c r="F24">
        <v>4077.6315920000002</v>
      </c>
      <c r="G24">
        <v>134681</v>
      </c>
      <c r="I24" s="1"/>
    </row>
    <row r="25" spans="1:9" ht="15.75" customHeight="1">
      <c r="A25" s="22">
        <v>44546</v>
      </c>
      <c r="B25">
        <v>4077.290039</v>
      </c>
      <c r="C25">
        <v>4115.6704099999997</v>
      </c>
      <c r="D25">
        <v>4025.3686520000001</v>
      </c>
      <c r="E25">
        <v>4033.3874510000001</v>
      </c>
      <c r="F25">
        <v>4033.3874510000001</v>
      </c>
      <c r="G25">
        <v>7443</v>
      </c>
      <c r="I25" s="1"/>
    </row>
    <row r="26" spans="1:9" ht="15.75" customHeight="1">
      <c r="A26" s="22">
        <v>44547</v>
      </c>
      <c r="B26">
        <v>4033.0847170000002</v>
      </c>
      <c r="C26">
        <v>4036.1062010000001</v>
      </c>
      <c r="D26">
        <v>3790.2854000000002</v>
      </c>
      <c r="E26">
        <v>3927.6633299999999</v>
      </c>
      <c r="F26">
        <v>3927.6633299999999</v>
      </c>
      <c r="G26">
        <v>90377</v>
      </c>
      <c r="I26" s="1"/>
    </row>
    <row r="27" spans="1:9" ht="15.75" customHeight="1">
      <c r="A27" s="22">
        <v>44548</v>
      </c>
      <c r="B27">
        <v>3928.6499020000001</v>
      </c>
      <c r="C27">
        <v>3994.9726559999999</v>
      </c>
      <c r="D27">
        <v>3851.2058109999998</v>
      </c>
      <c r="E27">
        <v>3989.4152829999998</v>
      </c>
      <c r="F27">
        <v>3989.4152829999998</v>
      </c>
      <c r="G27">
        <v>483849</v>
      </c>
      <c r="I27" s="1"/>
    </row>
    <row r="28" spans="1:9" ht="15.75" customHeight="1">
      <c r="A28" s="22">
        <v>44549</v>
      </c>
      <c r="B28">
        <v>3989.3386230000001</v>
      </c>
      <c r="C28">
        <v>4029.6166990000002</v>
      </c>
      <c r="D28">
        <v>3949.9978030000002</v>
      </c>
      <c r="E28">
        <v>3969.4489749999998</v>
      </c>
      <c r="F28">
        <v>3969.4489749999998</v>
      </c>
      <c r="G28">
        <v>33355</v>
      </c>
      <c r="I28" s="1"/>
    </row>
    <row r="29" spans="1:9" ht="15.75" customHeight="1">
      <c r="A29" s="22">
        <v>44550</v>
      </c>
      <c r="B29">
        <v>3968.9782709999999</v>
      </c>
      <c r="C29">
        <v>3981.3239749999998</v>
      </c>
      <c r="D29">
        <v>3822.211914</v>
      </c>
      <c r="E29">
        <v>3954.1552729999999</v>
      </c>
      <c r="F29">
        <v>3954.1552729999999</v>
      </c>
      <c r="G29">
        <v>69151</v>
      </c>
      <c r="I29" s="1"/>
    </row>
    <row r="30" spans="1:9" ht="15.75" customHeight="1">
      <c r="A30" s="22">
        <v>44551</v>
      </c>
      <c r="B30">
        <v>3953.3154300000001</v>
      </c>
      <c r="C30">
        <v>4054.0546880000002</v>
      </c>
      <c r="D30">
        <v>3952.5727539999998</v>
      </c>
      <c r="E30">
        <v>4045.9753420000002</v>
      </c>
      <c r="F30">
        <v>4045.9753420000002</v>
      </c>
      <c r="G30">
        <v>113007</v>
      </c>
      <c r="I30" s="1"/>
    </row>
    <row r="31" spans="1:9" ht="15.75" customHeight="1">
      <c r="A31" s="22">
        <v>44552</v>
      </c>
      <c r="B31">
        <v>4043.6804200000001</v>
      </c>
      <c r="C31">
        <v>4088.4348140000002</v>
      </c>
      <c r="D31">
        <v>4006.2114259999998</v>
      </c>
      <c r="E31">
        <v>4023.209961</v>
      </c>
      <c r="F31">
        <v>4023.209961</v>
      </c>
      <c r="G31">
        <v>100775</v>
      </c>
      <c r="I31" s="1"/>
    </row>
    <row r="32" spans="1:9" ht="15.75" customHeight="1">
      <c r="A32" s="22">
        <v>44553</v>
      </c>
      <c r="B32">
        <v>4024.4868160000001</v>
      </c>
      <c r="C32">
        <v>4155.0805659999996</v>
      </c>
      <c r="D32">
        <v>3975.3210450000001</v>
      </c>
      <c r="E32">
        <v>4147.9389650000003</v>
      </c>
      <c r="F32">
        <v>4147.9389650000003</v>
      </c>
      <c r="G32">
        <v>46941</v>
      </c>
      <c r="I32" s="1"/>
    </row>
    <row r="33" spans="1:26" ht="15.75" customHeight="1">
      <c r="A33" s="22">
        <v>44554</v>
      </c>
      <c r="B33">
        <v>4146.5029299999997</v>
      </c>
      <c r="C33">
        <v>4164.3012699999999</v>
      </c>
      <c r="D33">
        <v>4099.6010740000002</v>
      </c>
      <c r="E33">
        <v>4108.7514650000003</v>
      </c>
      <c r="F33">
        <v>4108.7514650000003</v>
      </c>
      <c r="G33">
        <v>27752</v>
      </c>
      <c r="I33" s="1"/>
    </row>
    <row r="34" spans="1:26" ht="15.75" customHeight="1">
      <c r="A34" s="22">
        <v>44555</v>
      </c>
      <c r="B34">
        <v>4112.4047849999997</v>
      </c>
      <c r="C34">
        <v>4200.1762699999999</v>
      </c>
      <c r="D34">
        <v>4055.869385</v>
      </c>
      <c r="E34">
        <v>4168.9819340000004</v>
      </c>
      <c r="F34">
        <v>4168.9819340000004</v>
      </c>
      <c r="G34">
        <v>8234</v>
      </c>
      <c r="I34" s="1"/>
    </row>
    <row r="35" spans="1:26" ht="15.75" customHeight="1">
      <c r="A35" s="22">
        <v>44556</v>
      </c>
      <c r="B35">
        <v>4157.7412109999996</v>
      </c>
      <c r="C35">
        <v>4169.4575199999999</v>
      </c>
      <c r="D35">
        <v>4075.158203</v>
      </c>
      <c r="E35">
        <v>4114.2822269999997</v>
      </c>
      <c r="F35">
        <v>4114.2822269999997</v>
      </c>
      <c r="G35">
        <v>21376</v>
      </c>
      <c r="I35" s="1"/>
    </row>
    <row r="36" spans="1:26" ht="15.75" customHeight="1">
      <c r="A36" s="22">
        <v>44557</v>
      </c>
      <c r="B36">
        <v>4114.765625</v>
      </c>
      <c r="C36">
        <v>4158.9736329999996</v>
      </c>
      <c r="D36">
        <v>4093.8964839999999</v>
      </c>
      <c r="E36">
        <v>4107.0742190000001</v>
      </c>
      <c r="F36">
        <v>4107.0742190000001</v>
      </c>
      <c r="G36">
        <v>67706</v>
      </c>
      <c r="I36" s="1"/>
    </row>
    <row r="37" spans="1:26" ht="15.75" customHeight="1">
      <c r="A37" s="22">
        <v>44558</v>
      </c>
      <c r="B37">
        <v>4107.0083009999998</v>
      </c>
      <c r="C37">
        <v>4108.3369140000004</v>
      </c>
      <c r="D37">
        <v>3846.3796390000002</v>
      </c>
      <c r="E37">
        <v>3865.405029</v>
      </c>
      <c r="F37">
        <v>3865.405029</v>
      </c>
      <c r="G37">
        <v>491477</v>
      </c>
      <c r="I37" s="1"/>
    </row>
    <row r="38" spans="1:26" ht="15.75" customHeight="1">
      <c r="A38" s="22">
        <v>44559</v>
      </c>
      <c r="B38">
        <v>3865.4916990000002</v>
      </c>
      <c r="C38">
        <v>3883.5839839999999</v>
      </c>
      <c r="D38">
        <v>3695.9868160000001</v>
      </c>
      <c r="E38">
        <v>3705.1765140000002</v>
      </c>
      <c r="F38">
        <v>3705.1765140000002</v>
      </c>
      <c r="G38">
        <v>191931</v>
      </c>
      <c r="I38" s="1"/>
    </row>
    <row r="39" spans="1:26" ht="15.75" customHeight="1">
      <c r="A39" s="22">
        <v>44560</v>
      </c>
      <c r="B39">
        <v>3702.2929690000001</v>
      </c>
      <c r="C39">
        <v>3807.9260250000002</v>
      </c>
      <c r="D39">
        <v>3650.2939449999999</v>
      </c>
      <c r="E39">
        <v>3784.0961910000001</v>
      </c>
      <c r="F39">
        <v>3784.0961910000001</v>
      </c>
      <c r="G39">
        <v>477775</v>
      </c>
      <c r="I39" s="1"/>
    </row>
    <row r="40" spans="1:26" ht="15.75" customHeight="1">
      <c r="A40" s="22">
        <v>44561</v>
      </c>
      <c r="B40">
        <v>3785.0200199999999</v>
      </c>
      <c r="C40">
        <v>3865.7102049999999</v>
      </c>
      <c r="D40">
        <v>3683.0227049999999</v>
      </c>
      <c r="E40">
        <v>3737.7895509999998</v>
      </c>
      <c r="F40">
        <v>3737.7895509999998</v>
      </c>
      <c r="G40">
        <v>267712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22">
        <v>44562</v>
      </c>
      <c r="B41">
        <v>3737.7895509999998</v>
      </c>
      <c r="C41">
        <v>3828.217529</v>
      </c>
      <c r="D41">
        <v>3722.5107419999999</v>
      </c>
      <c r="E41">
        <v>3824.7543949999999</v>
      </c>
      <c r="F41">
        <v>3824.7543949999999</v>
      </c>
      <c r="G41">
        <v>441131</v>
      </c>
      <c r="I41" s="1"/>
    </row>
    <row r="42" spans="1:26" ht="15.75" customHeight="1">
      <c r="A42" s="22">
        <v>44563</v>
      </c>
      <c r="B42">
        <v>3824.7543949999999</v>
      </c>
      <c r="C42">
        <v>3902.4379880000001</v>
      </c>
      <c r="D42">
        <v>3790.8344729999999</v>
      </c>
      <c r="E42">
        <v>3892.4067380000001</v>
      </c>
      <c r="F42">
        <v>3892.4067380000001</v>
      </c>
      <c r="G42">
        <v>398704</v>
      </c>
      <c r="I42" s="1"/>
    </row>
    <row r="43" spans="1:26" ht="15.75" customHeight="1">
      <c r="A43" s="22">
        <v>44564</v>
      </c>
      <c r="B43">
        <v>3892.4067380000001</v>
      </c>
      <c r="C43">
        <v>3897.382568</v>
      </c>
      <c r="D43">
        <v>3742.7294919999999</v>
      </c>
      <c r="E43">
        <v>3821.4895019999999</v>
      </c>
      <c r="F43">
        <v>3821.4895019999999</v>
      </c>
      <c r="G43">
        <v>165510</v>
      </c>
      <c r="I43" s="1"/>
    </row>
    <row r="44" spans="1:26" ht="15.75" customHeight="1">
      <c r="A44" s="22">
        <v>44565</v>
      </c>
      <c r="B44">
        <v>3821.5310060000002</v>
      </c>
      <c r="C44">
        <v>3938.070557</v>
      </c>
      <c r="D44">
        <v>3773.1665039999998</v>
      </c>
      <c r="E44">
        <v>3850.689453</v>
      </c>
      <c r="F44">
        <v>3850.689453</v>
      </c>
      <c r="G44">
        <v>429425</v>
      </c>
      <c r="I44" s="1"/>
    </row>
    <row r="45" spans="1:26" ht="15.75" customHeight="1">
      <c r="A45" s="22">
        <v>44566</v>
      </c>
      <c r="B45">
        <v>3850.689453</v>
      </c>
      <c r="C45">
        <v>3889.8723140000002</v>
      </c>
      <c r="D45">
        <v>3498.116211</v>
      </c>
      <c r="E45">
        <v>3601.3149410000001</v>
      </c>
      <c r="F45">
        <v>3601.3149410000001</v>
      </c>
      <c r="G45">
        <v>257929</v>
      </c>
      <c r="I45" s="1"/>
    </row>
    <row r="46" spans="1:26" ht="15.75" customHeight="1">
      <c r="A46" s="22">
        <v>44567</v>
      </c>
      <c r="B46">
        <v>3601.3149410000001</v>
      </c>
      <c r="C46">
        <v>3601.3149410000001</v>
      </c>
      <c r="D46">
        <v>3365.0759280000002</v>
      </c>
      <c r="E46">
        <v>3465.3474120000001</v>
      </c>
      <c r="F46">
        <v>3465.3474120000001</v>
      </c>
      <c r="G46">
        <v>88365</v>
      </c>
      <c r="I46" s="1"/>
    </row>
    <row r="47" spans="1:26" ht="15.75" customHeight="1">
      <c r="A47" s="22">
        <v>44568</v>
      </c>
      <c r="B47">
        <v>3465.3474120000001</v>
      </c>
      <c r="C47">
        <v>3467.283203</v>
      </c>
      <c r="D47">
        <v>3147.2915039999998</v>
      </c>
      <c r="E47">
        <v>3233.0478520000001</v>
      </c>
      <c r="F47">
        <v>3233.0478520000001</v>
      </c>
      <c r="G47">
        <v>520303</v>
      </c>
      <c r="I47" s="1"/>
    </row>
    <row r="48" spans="1:26" ht="15.75" customHeight="1">
      <c r="A48" s="22">
        <v>44569</v>
      </c>
      <c r="B48">
        <v>3233.0478520000001</v>
      </c>
      <c r="C48">
        <v>3290.0839839999999</v>
      </c>
      <c r="D48">
        <v>3050.39624</v>
      </c>
      <c r="E48">
        <v>3137.8544919999999</v>
      </c>
      <c r="F48">
        <v>3137.8544919999999</v>
      </c>
      <c r="G48">
        <v>251935</v>
      </c>
      <c r="I48" s="1"/>
    </row>
    <row r="49" spans="1:9" ht="15.75" customHeight="1">
      <c r="A49" s="22">
        <v>44570</v>
      </c>
      <c r="B49">
        <v>3137.8544919999999</v>
      </c>
      <c r="C49">
        <v>3253.8129880000001</v>
      </c>
      <c r="D49">
        <v>3113.444336</v>
      </c>
      <c r="E49">
        <v>3194.9460450000001</v>
      </c>
      <c r="F49">
        <v>3194.9460450000001</v>
      </c>
      <c r="G49">
        <v>100282</v>
      </c>
      <c r="I49" s="1"/>
    </row>
    <row r="50" spans="1:9" ht="15.75" customHeight="1">
      <c r="A50" s="22">
        <v>44571</v>
      </c>
      <c r="B50">
        <v>3194.9460450000001</v>
      </c>
      <c r="C50">
        <v>3223.45874</v>
      </c>
      <c r="D50">
        <v>2974.251953</v>
      </c>
      <c r="E50">
        <v>3120.9213869999999</v>
      </c>
      <c r="F50">
        <v>3120.9213869999999</v>
      </c>
      <c r="G50">
        <v>104651</v>
      </c>
      <c r="I50" s="1"/>
    </row>
    <row r="51" spans="1:9" ht="15.75" customHeight="1">
      <c r="A51" s="22">
        <v>44572</v>
      </c>
      <c r="B51">
        <v>3120.9213869999999</v>
      </c>
      <c r="C51">
        <v>3301.9655760000001</v>
      </c>
      <c r="D51">
        <v>3101.9064939999998</v>
      </c>
      <c r="E51">
        <v>3286.4526369999999</v>
      </c>
      <c r="F51">
        <v>3286.4526369999999</v>
      </c>
      <c r="G51">
        <v>42016</v>
      </c>
      <c r="I51" s="1"/>
    </row>
    <row r="52" spans="1:9" ht="15.75" customHeight="1">
      <c r="A52" s="22">
        <v>44573</v>
      </c>
      <c r="B52">
        <v>3286.4526369999999</v>
      </c>
      <c r="C52">
        <v>3449.0847170000002</v>
      </c>
      <c r="D52">
        <v>3256.8603520000001</v>
      </c>
      <c r="E52">
        <v>3429.8398440000001</v>
      </c>
      <c r="F52">
        <v>3429.8398440000001</v>
      </c>
      <c r="G52">
        <v>83081</v>
      </c>
      <c r="I52" s="1"/>
    </row>
    <row r="53" spans="1:9" ht="15.75" customHeight="1">
      <c r="A53" s="22">
        <v>44574</v>
      </c>
      <c r="B53">
        <v>3429.8398440000001</v>
      </c>
      <c r="C53">
        <v>3445.5847170000002</v>
      </c>
      <c r="D53">
        <v>3290.6877439999998</v>
      </c>
      <c r="E53">
        <v>3304.0070799999999</v>
      </c>
      <c r="F53">
        <v>3304.0070799999999</v>
      </c>
      <c r="G53">
        <v>35710</v>
      </c>
      <c r="I53" s="1"/>
    </row>
    <row r="54" spans="1:9" ht="15.75" customHeight="1">
      <c r="A54" s="22">
        <v>44575</v>
      </c>
      <c r="B54">
        <v>3304.0070799999999</v>
      </c>
      <c r="C54">
        <v>3382.7041020000001</v>
      </c>
      <c r="D54">
        <v>3245.8854980000001</v>
      </c>
      <c r="E54">
        <v>3358.9792480000001</v>
      </c>
      <c r="F54">
        <v>3358.9792480000001</v>
      </c>
      <c r="G54">
        <v>67614</v>
      </c>
      <c r="I54" s="1"/>
    </row>
    <row r="55" spans="1:9" ht="15.75" customHeight="1">
      <c r="A55" s="22">
        <v>44576</v>
      </c>
      <c r="B55">
        <v>3358.9792480000001</v>
      </c>
      <c r="C55">
        <v>3418.0036620000001</v>
      </c>
      <c r="D55">
        <v>3325.5988769999999</v>
      </c>
      <c r="E55">
        <v>3388.9436040000001</v>
      </c>
      <c r="F55">
        <v>3388.9436040000001</v>
      </c>
      <c r="G55">
        <v>35354</v>
      </c>
      <c r="I55" s="1"/>
    </row>
    <row r="56" spans="1:9" ht="13">
      <c r="A56" s="22">
        <v>44577</v>
      </c>
      <c r="B56">
        <v>3388.9436040000001</v>
      </c>
      <c r="C56">
        <v>3435.9672850000002</v>
      </c>
      <c r="D56">
        <v>3339.286865</v>
      </c>
      <c r="E56">
        <v>3407.09375</v>
      </c>
      <c r="F56">
        <v>3407.09375</v>
      </c>
      <c r="G56">
        <v>213463</v>
      </c>
      <c r="I56" s="1"/>
    </row>
    <row r="57" spans="1:9" ht="13">
      <c r="A57" s="22">
        <v>44578</v>
      </c>
      <c r="B57">
        <v>3407.0751949999999</v>
      </c>
      <c r="C57">
        <v>3407.3771969999998</v>
      </c>
      <c r="D57">
        <v>3206.0119629999999</v>
      </c>
      <c r="E57">
        <v>3261.8190920000002</v>
      </c>
      <c r="F57">
        <v>3261.8190920000002</v>
      </c>
      <c r="G57">
        <v>48712</v>
      </c>
      <c r="I57" s="1"/>
    </row>
    <row r="58" spans="1:9" ht="13">
      <c r="A58" s="22">
        <v>44579</v>
      </c>
      <c r="B58">
        <v>3261.8190920000002</v>
      </c>
      <c r="C58">
        <v>3290.6442870000001</v>
      </c>
      <c r="D58">
        <v>3135.3571780000002</v>
      </c>
      <c r="E58">
        <v>3217.7673340000001</v>
      </c>
      <c r="F58">
        <v>3217.7673340000001</v>
      </c>
      <c r="G58">
        <v>126250</v>
      </c>
      <c r="I58" s="1"/>
    </row>
    <row r="59" spans="1:9" ht="13">
      <c r="A59" s="22">
        <v>44580</v>
      </c>
      <c r="B59">
        <v>3217.7673340000001</v>
      </c>
      <c r="C59">
        <v>3224.733643</v>
      </c>
      <c r="D59">
        <v>3098.4780270000001</v>
      </c>
      <c r="E59">
        <v>3147.3059079999998</v>
      </c>
      <c r="F59">
        <v>3147.3059079999998</v>
      </c>
      <c r="G59">
        <v>32423</v>
      </c>
      <c r="I59" s="1"/>
    </row>
    <row r="60" spans="1:9" ht="13">
      <c r="A60" s="22">
        <v>44581</v>
      </c>
      <c r="B60">
        <v>3147.3059079999998</v>
      </c>
      <c r="C60">
        <v>3312.1850589999999</v>
      </c>
      <c r="D60">
        <v>3046.8276369999999</v>
      </c>
      <c r="E60">
        <v>3046.8276369999999</v>
      </c>
      <c r="F60">
        <v>3046.8276369999999</v>
      </c>
      <c r="G60">
        <v>44136</v>
      </c>
      <c r="I60" s="1"/>
    </row>
    <row r="61" spans="1:9" ht="13">
      <c r="A61" s="22">
        <v>44582</v>
      </c>
      <c r="B61">
        <v>3046.6601559999999</v>
      </c>
      <c r="C61">
        <v>3072.9821780000002</v>
      </c>
      <c r="D61">
        <v>2556.6359859999998</v>
      </c>
      <c r="E61">
        <v>2576.579346</v>
      </c>
      <c r="F61">
        <v>2576.579346</v>
      </c>
      <c r="G61">
        <v>275673</v>
      </c>
      <c r="I61" s="1"/>
    </row>
    <row r="62" spans="1:9" ht="13">
      <c r="A62" s="22">
        <v>44583</v>
      </c>
      <c r="B62">
        <v>2576.579346</v>
      </c>
      <c r="C62">
        <v>2576.579346</v>
      </c>
      <c r="D62">
        <v>2358.0217290000001</v>
      </c>
      <c r="E62">
        <v>2439.0664059999999</v>
      </c>
      <c r="F62">
        <v>2439.0664059999999</v>
      </c>
      <c r="G62">
        <v>0</v>
      </c>
      <c r="I62" s="1"/>
    </row>
    <row r="63" spans="1:9" ht="13">
      <c r="A63" s="22">
        <v>44584</v>
      </c>
      <c r="B63">
        <v>2439.0664059999999</v>
      </c>
      <c r="C63">
        <v>2567.8083499999998</v>
      </c>
      <c r="D63">
        <v>2411.5107419999999</v>
      </c>
      <c r="E63">
        <v>2567.8083499999998</v>
      </c>
      <c r="F63">
        <v>2567.8083499999998</v>
      </c>
      <c r="G63">
        <v>48624</v>
      </c>
      <c r="I63" s="1"/>
    </row>
    <row r="64" spans="1:9" ht="13">
      <c r="A64" s="22">
        <v>44585</v>
      </c>
      <c r="B64">
        <v>2567.8083499999998</v>
      </c>
      <c r="C64">
        <v>2567.8083499999998</v>
      </c>
      <c r="D64">
        <v>2188.951904</v>
      </c>
      <c r="E64">
        <v>2473.179443</v>
      </c>
      <c r="F64">
        <v>2473.179443</v>
      </c>
      <c r="G64">
        <v>100125</v>
      </c>
      <c r="I64" s="1"/>
    </row>
    <row r="65" spans="1:9" ht="13">
      <c r="A65" s="22">
        <v>44586</v>
      </c>
      <c r="B65">
        <v>2473.179443</v>
      </c>
      <c r="C65">
        <v>2526.4296880000002</v>
      </c>
      <c r="D65">
        <v>2393.3549800000001</v>
      </c>
      <c r="E65">
        <v>2489.0981449999999</v>
      </c>
      <c r="F65">
        <v>2489.0981449999999</v>
      </c>
      <c r="G65">
        <v>388085</v>
      </c>
      <c r="I65" s="1"/>
    </row>
    <row r="66" spans="1:9" ht="13">
      <c r="A66" s="22">
        <v>44587</v>
      </c>
      <c r="B66">
        <v>2489.0981449999999</v>
      </c>
      <c r="C66">
        <v>2732.5065920000002</v>
      </c>
      <c r="D66">
        <v>2444.8464359999998</v>
      </c>
      <c r="E66">
        <v>2502.3427729999999</v>
      </c>
      <c r="F66">
        <v>2502.3427729999999</v>
      </c>
      <c r="G66">
        <v>78983</v>
      </c>
      <c r="I66" s="1"/>
    </row>
    <row r="67" spans="1:9" ht="13">
      <c r="A67" s="22">
        <v>44588</v>
      </c>
      <c r="B67">
        <v>2502.3427729999999</v>
      </c>
      <c r="C67">
        <v>2542.3442380000001</v>
      </c>
      <c r="D67">
        <v>2357.4709469999998</v>
      </c>
      <c r="E67">
        <v>2460.3664549999999</v>
      </c>
      <c r="F67">
        <v>2460.3664549999999</v>
      </c>
      <c r="G67">
        <v>190509</v>
      </c>
      <c r="I67" s="1"/>
    </row>
    <row r="68" spans="1:9" ht="13">
      <c r="A68" s="22">
        <v>44589</v>
      </c>
      <c r="B68">
        <v>2460.3752439999998</v>
      </c>
      <c r="C68">
        <v>2587.9079590000001</v>
      </c>
      <c r="D68">
        <v>2404.6411130000001</v>
      </c>
      <c r="E68">
        <v>2583.8884280000002</v>
      </c>
      <c r="F68">
        <v>2583.8884280000002</v>
      </c>
      <c r="G68">
        <v>42990</v>
      </c>
      <c r="I68" s="1"/>
    </row>
    <row r="69" spans="1:9" ht="13">
      <c r="A69" s="22">
        <v>44590</v>
      </c>
      <c r="B69">
        <v>2583.9438479999999</v>
      </c>
      <c r="C69">
        <v>2668.1166990000002</v>
      </c>
      <c r="D69">
        <v>2568.3400879999999</v>
      </c>
      <c r="E69">
        <v>2630.4936520000001</v>
      </c>
      <c r="F69">
        <v>2630.4936520000001</v>
      </c>
      <c r="G69">
        <v>41670</v>
      </c>
      <c r="I69" s="1"/>
    </row>
    <row r="70" spans="1:9" ht="13">
      <c r="A70" s="22">
        <v>44591</v>
      </c>
      <c r="B70">
        <v>2630.4929200000001</v>
      </c>
      <c r="C70">
        <v>2668.7561040000001</v>
      </c>
      <c r="D70">
        <v>2591.3168949999999</v>
      </c>
      <c r="E70">
        <v>2647.7866210000002</v>
      </c>
      <c r="F70">
        <v>2647.7866210000002</v>
      </c>
      <c r="G70">
        <v>127094</v>
      </c>
      <c r="I70" s="1"/>
    </row>
    <row r="71" spans="1:9" ht="13">
      <c r="A71" s="22">
        <v>44592</v>
      </c>
      <c r="B71">
        <v>2647.773682</v>
      </c>
      <c r="C71">
        <v>2735.9887699999999</v>
      </c>
      <c r="D71">
        <v>2524.9956050000001</v>
      </c>
      <c r="E71">
        <v>2727.4104000000002</v>
      </c>
      <c r="F71">
        <v>2727.4104000000002</v>
      </c>
      <c r="G71">
        <v>120906</v>
      </c>
      <c r="I71" s="1"/>
    </row>
    <row r="72" spans="1:9" ht="13">
      <c r="A72" s="22">
        <v>44593</v>
      </c>
      <c r="B72">
        <v>2727.4104000000002</v>
      </c>
      <c r="C72">
        <v>2840.2795409999999</v>
      </c>
      <c r="D72">
        <v>2726.5119629999999</v>
      </c>
      <c r="E72">
        <v>2834.6945799999999</v>
      </c>
      <c r="F72">
        <v>2834.6945799999999</v>
      </c>
      <c r="G72">
        <v>21980</v>
      </c>
      <c r="I72" s="1"/>
    </row>
    <row r="73" spans="1:9" ht="13">
      <c r="A73" s="22">
        <v>44594</v>
      </c>
      <c r="B73">
        <v>2834.6945799999999</v>
      </c>
      <c r="C73">
        <v>2849.6557619999999</v>
      </c>
      <c r="D73">
        <v>2668.0117190000001</v>
      </c>
      <c r="E73">
        <v>2721.3215329999998</v>
      </c>
      <c r="F73">
        <v>2721.3215329999998</v>
      </c>
      <c r="G73">
        <v>99475</v>
      </c>
      <c r="I73" s="1"/>
    </row>
    <row r="74" spans="1:9" ht="13">
      <c r="A74" s="22">
        <v>44595</v>
      </c>
      <c r="B74">
        <v>2721.3215329999998</v>
      </c>
      <c r="C74">
        <v>2756.2973630000001</v>
      </c>
      <c r="D74">
        <v>2631.9873050000001</v>
      </c>
      <c r="E74">
        <v>2710.1457519999999</v>
      </c>
      <c r="F74">
        <v>2710.1457519999999</v>
      </c>
      <c r="G74">
        <v>33401</v>
      </c>
      <c r="I74" s="1"/>
    </row>
    <row r="75" spans="1:9" ht="13">
      <c r="A75" s="22">
        <v>44596</v>
      </c>
      <c r="B75">
        <v>2710.1457519999999</v>
      </c>
      <c r="C75">
        <v>3032.4155270000001</v>
      </c>
      <c r="D75">
        <v>2710.1457519999999</v>
      </c>
      <c r="E75">
        <v>3032.4155270000001</v>
      </c>
      <c r="F75">
        <v>3032.4155270000001</v>
      </c>
      <c r="G75">
        <v>61766</v>
      </c>
      <c r="I75" s="1"/>
    </row>
    <row r="76" spans="1:9" ht="13">
      <c r="A76" s="22">
        <v>44597</v>
      </c>
      <c r="B76">
        <v>3032.4379880000001</v>
      </c>
      <c r="C76">
        <v>3100.7290039999998</v>
      </c>
      <c r="D76">
        <v>3019.804932</v>
      </c>
      <c r="E76">
        <v>3070.5908199999999</v>
      </c>
      <c r="F76">
        <v>3070.5908199999999</v>
      </c>
      <c r="G76">
        <v>52033</v>
      </c>
      <c r="I76" s="1"/>
    </row>
    <row r="77" spans="1:9" ht="13">
      <c r="A77" s="22">
        <v>44598</v>
      </c>
      <c r="B77">
        <v>3070.5759280000002</v>
      </c>
      <c r="C77">
        <v>3087.5627439999998</v>
      </c>
      <c r="D77">
        <v>3023.96875</v>
      </c>
      <c r="E77">
        <v>3049.100586</v>
      </c>
      <c r="F77">
        <v>3049.100586</v>
      </c>
      <c r="G77">
        <v>101726</v>
      </c>
      <c r="I77" s="1"/>
    </row>
    <row r="78" spans="1:9" ht="13">
      <c r="A78" s="22">
        <v>44599</v>
      </c>
      <c r="B78">
        <v>3049.100586</v>
      </c>
      <c r="C78">
        <v>3223.7128910000001</v>
      </c>
      <c r="D78">
        <v>3049.100586</v>
      </c>
      <c r="E78">
        <v>3194.4958499999998</v>
      </c>
      <c r="F78">
        <v>3194.4958499999998</v>
      </c>
      <c r="G78">
        <v>149916</v>
      </c>
      <c r="I78" s="1"/>
    </row>
    <row r="79" spans="1:9" ht="13">
      <c r="A79" s="22">
        <v>44600</v>
      </c>
      <c r="B79">
        <v>3194.4951169999999</v>
      </c>
      <c r="C79">
        <v>3263.0134280000002</v>
      </c>
      <c r="D79">
        <v>3087.0952149999998</v>
      </c>
      <c r="E79">
        <v>3172.4025879999999</v>
      </c>
      <c r="F79">
        <v>3172.4025879999999</v>
      </c>
      <c r="G79">
        <v>52505</v>
      </c>
      <c r="I79" s="1"/>
    </row>
    <row r="80" spans="1:9" ht="13">
      <c r="A80" s="22">
        <v>44601</v>
      </c>
      <c r="B80">
        <v>3172.3930660000001</v>
      </c>
      <c r="C80">
        <v>3307.889893</v>
      </c>
      <c r="D80">
        <v>3116.5500489999999</v>
      </c>
      <c r="E80">
        <v>3292.2937010000001</v>
      </c>
      <c r="F80">
        <v>3292.2937010000001</v>
      </c>
      <c r="G80">
        <v>63524</v>
      </c>
      <c r="I80" s="1"/>
    </row>
    <row r="81" spans="1:9" ht="13">
      <c r="A81" s="22">
        <v>44602</v>
      </c>
      <c r="B81">
        <v>3292.2937010000001</v>
      </c>
      <c r="C81">
        <v>3323.3090820000002</v>
      </c>
      <c r="D81">
        <v>3117.599365</v>
      </c>
      <c r="E81">
        <v>3117.83374</v>
      </c>
      <c r="F81">
        <v>3117.83374</v>
      </c>
      <c r="G81">
        <v>255857</v>
      </c>
      <c r="I81" s="1"/>
    </row>
    <row r="82" spans="1:9" ht="13">
      <c r="A82" s="22">
        <v>44603</v>
      </c>
      <c r="B82">
        <v>3117.7524410000001</v>
      </c>
      <c r="C82">
        <v>3174.813721</v>
      </c>
      <c r="D82">
        <v>2934.9997560000002</v>
      </c>
      <c r="E82">
        <v>2972.719971</v>
      </c>
      <c r="F82">
        <v>2972.719971</v>
      </c>
      <c r="G82">
        <v>48784</v>
      </c>
      <c r="I82" s="1"/>
    </row>
    <row r="83" spans="1:9" ht="13">
      <c r="A83" s="22">
        <v>44604</v>
      </c>
      <c r="B83">
        <v>2972.7121579999998</v>
      </c>
      <c r="C83">
        <v>3024.7641600000002</v>
      </c>
      <c r="D83">
        <v>2914.5361330000001</v>
      </c>
      <c r="E83">
        <v>2958.3571780000002</v>
      </c>
      <c r="F83">
        <v>2958.3571780000002</v>
      </c>
      <c r="G83">
        <v>27049</v>
      </c>
      <c r="I83" s="1"/>
    </row>
    <row r="84" spans="1:9" ht="13">
      <c r="A84" s="22">
        <v>44605</v>
      </c>
      <c r="B84">
        <v>2959.0041500000002</v>
      </c>
      <c r="C84">
        <v>2995.9323730000001</v>
      </c>
      <c r="D84">
        <v>2895.6367190000001</v>
      </c>
      <c r="E84">
        <v>2932.9160160000001</v>
      </c>
      <c r="F84">
        <v>2932.9160160000001</v>
      </c>
      <c r="G84">
        <v>176182</v>
      </c>
      <c r="I84" s="1"/>
    </row>
    <row r="85" spans="1:9" ht="13">
      <c r="A85" s="22">
        <v>44606</v>
      </c>
      <c r="B85">
        <v>2932.9160160000001</v>
      </c>
      <c r="C85">
        <v>3007.623047</v>
      </c>
      <c r="D85">
        <v>2891.7290039999998</v>
      </c>
      <c r="E85">
        <v>2984.155518</v>
      </c>
      <c r="F85">
        <v>2984.155518</v>
      </c>
      <c r="G85">
        <v>161175</v>
      </c>
      <c r="I85" s="1"/>
    </row>
    <row r="86" spans="1:9" ht="13">
      <c r="A86" s="22">
        <v>44607</v>
      </c>
      <c r="B86">
        <v>2984.1379390000002</v>
      </c>
      <c r="C86">
        <v>3238.3767090000001</v>
      </c>
      <c r="D86">
        <v>2968.5197750000002</v>
      </c>
      <c r="E86">
        <v>3238.171143</v>
      </c>
      <c r="F86">
        <v>3238.171143</v>
      </c>
      <c r="G86">
        <v>269062</v>
      </c>
      <c r="I86" s="1"/>
    </row>
    <row r="87" spans="1:9" ht="13">
      <c r="A87" s="22">
        <v>44608</v>
      </c>
      <c r="B87">
        <v>3238.0441890000002</v>
      </c>
      <c r="C87">
        <v>3238.226318</v>
      </c>
      <c r="D87">
        <v>3095.554443</v>
      </c>
      <c r="E87">
        <v>3173.8386230000001</v>
      </c>
      <c r="F87">
        <v>3173.8386230000001</v>
      </c>
      <c r="G87">
        <v>937950</v>
      </c>
      <c r="I87" s="1"/>
    </row>
    <row r="88" spans="1:9" ht="13">
      <c r="A88" s="22">
        <v>44609</v>
      </c>
      <c r="B88">
        <v>3173.7211910000001</v>
      </c>
      <c r="C88">
        <v>3191.8322750000002</v>
      </c>
      <c r="D88">
        <v>2900.6784670000002</v>
      </c>
      <c r="E88">
        <v>2923.4086910000001</v>
      </c>
      <c r="F88">
        <v>2923.4086910000001</v>
      </c>
      <c r="G88">
        <v>675620</v>
      </c>
      <c r="I88" s="1"/>
    </row>
    <row r="89" spans="1:9" ht="13">
      <c r="A89" s="22">
        <v>44610</v>
      </c>
      <c r="B89">
        <v>2923.4086910000001</v>
      </c>
      <c r="C89">
        <v>2976.9714359999998</v>
      </c>
      <c r="D89">
        <v>2794.0009770000001</v>
      </c>
      <c r="E89">
        <v>2812.22876</v>
      </c>
      <c r="F89">
        <v>2812.22876</v>
      </c>
      <c r="G89">
        <v>1173</v>
      </c>
      <c r="I89" s="1"/>
    </row>
    <row r="90" spans="1:9" ht="13">
      <c r="A90" s="22">
        <v>44611</v>
      </c>
      <c r="B90">
        <v>2812.2304690000001</v>
      </c>
      <c r="C90">
        <v>2852.8085940000001</v>
      </c>
      <c r="D90">
        <v>2743.5969239999999</v>
      </c>
      <c r="E90">
        <v>2787.693115</v>
      </c>
      <c r="F90">
        <v>2787.693115</v>
      </c>
      <c r="G90">
        <v>139414</v>
      </c>
      <c r="I90" s="1"/>
    </row>
    <row r="91" spans="1:9" ht="13">
      <c r="A91" s="22">
        <v>44612</v>
      </c>
      <c r="B91">
        <v>2787.6928710000002</v>
      </c>
      <c r="C91">
        <v>2787.9040530000002</v>
      </c>
      <c r="D91">
        <v>2623.7878420000002</v>
      </c>
      <c r="E91">
        <v>2673.8371579999998</v>
      </c>
      <c r="F91">
        <v>2673.8371579999998</v>
      </c>
      <c r="G91">
        <v>193322</v>
      </c>
      <c r="I91" s="1"/>
    </row>
    <row r="92" spans="1:9" ht="13">
      <c r="A92" s="22">
        <v>44613</v>
      </c>
      <c r="B92">
        <v>2673.7897950000001</v>
      </c>
      <c r="C92">
        <v>2793.9426269999999</v>
      </c>
      <c r="D92">
        <v>2608.1120609999998</v>
      </c>
      <c r="E92">
        <v>2608.1120609999998</v>
      </c>
      <c r="F92">
        <v>2608.1120609999998</v>
      </c>
      <c r="G92">
        <v>44644</v>
      </c>
      <c r="I92" s="1"/>
    </row>
    <row r="93" spans="1:9" ht="13">
      <c r="A93" s="22">
        <v>44614</v>
      </c>
      <c r="B93">
        <v>2608.1184079999998</v>
      </c>
      <c r="C93">
        <v>2693.3266600000002</v>
      </c>
      <c r="D93">
        <v>2545.6892090000001</v>
      </c>
      <c r="E93">
        <v>2686.866943</v>
      </c>
      <c r="F93">
        <v>2686.866943</v>
      </c>
      <c r="G93">
        <v>82753</v>
      </c>
      <c r="I93" s="1"/>
    </row>
    <row r="94" spans="1:9" ht="13">
      <c r="A94" s="22">
        <v>44615</v>
      </c>
      <c r="B94">
        <v>2686.8020019999999</v>
      </c>
      <c r="C94">
        <v>2785.3635250000002</v>
      </c>
      <c r="D94">
        <v>2626.491211</v>
      </c>
      <c r="E94">
        <v>2629.5422359999998</v>
      </c>
      <c r="F94">
        <v>2629.5422359999998</v>
      </c>
      <c r="G94">
        <v>253985</v>
      </c>
      <c r="I94" s="1"/>
    </row>
    <row r="95" spans="1:9" ht="13">
      <c r="A95" s="22">
        <v>44616</v>
      </c>
      <c r="B95">
        <v>2629.5422359999998</v>
      </c>
      <c r="C95">
        <v>2727.5041500000002</v>
      </c>
      <c r="D95">
        <v>2342.4853520000001</v>
      </c>
      <c r="E95">
        <v>2634.3640140000002</v>
      </c>
      <c r="F95">
        <v>2634.3640140000002</v>
      </c>
      <c r="G95">
        <v>182077</v>
      </c>
      <c r="I95" s="1"/>
    </row>
    <row r="96" spans="1:9" ht="13">
      <c r="A96" s="22">
        <v>44617</v>
      </c>
      <c r="B96">
        <v>2634.3640140000002</v>
      </c>
      <c r="C96">
        <v>2864.226318</v>
      </c>
      <c r="D96">
        <v>2623.070557</v>
      </c>
      <c r="E96">
        <v>2804.389893</v>
      </c>
      <c r="F96">
        <v>2804.389893</v>
      </c>
      <c r="G96">
        <v>129768</v>
      </c>
      <c r="I96" s="1"/>
    </row>
    <row r="97" spans="1:9" ht="13">
      <c r="A97" s="22">
        <v>44618</v>
      </c>
      <c r="B97">
        <v>2804.4216310000002</v>
      </c>
      <c r="C97">
        <v>2888.2463379999999</v>
      </c>
      <c r="D97">
        <v>2790.9223630000001</v>
      </c>
      <c r="E97">
        <v>2820.7543949999999</v>
      </c>
      <c r="F97">
        <v>2820.7543949999999</v>
      </c>
      <c r="G97">
        <v>151242</v>
      </c>
      <c r="I97" s="1"/>
    </row>
    <row r="98" spans="1:9" ht="13">
      <c r="A98" s="22">
        <v>44619</v>
      </c>
      <c r="B98">
        <v>2820.7470699999999</v>
      </c>
      <c r="C98">
        <v>2874.858154</v>
      </c>
      <c r="D98">
        <v>2622.7639159999999</v>
      </c>
      <c r="E98">
        <v>2664.703857</v>
      </c>
      <c r="F98">
        <v>2664.703857</v>
      </c>
      <c r="G98">
        <v>196420</v>
      </c>
      <c r="I98" s="1"/>
    </row>
    <row r="99" spans="1:9" ht="13">
      <c r="A99" s="22">
        <v>44620</v>
      </c>
      <c r="B99">
        <v>2664.703857</v>
      </c>
      <c r="C99">
        <v>2968.6958009999998</v>
      </c>
      <c r="D99">
        <v>2632.0197750000002</v>
      </c>
      <c r="E99">
        <v>2955.5600589999999</v>
      </c>
      <c r="F99">
        <v>2955.5600589999999</v>
      </c>
      <c r="G99">
        <v>134778</v>
      </c>
      <c r="I99" s="1"/>
    </row>
    <row r="100" spans="1:9" ht="13">
      <c r="A100" s="22">
        <v>44621</v>
      </c>
      <c r="B100">
        <v>2955.5600589999999</v>
      </c>
      <c r="C100">
        <v>3083.203857</v>
      </c>
      <c r="D100">
        <v>2918.938721</v>
      </c>
      <c r="E100">
        <v>3023.1755370000001</v>
      </c>
      <c r="F100">
        <v>3023.1755370000001</v>
      </c>
      <c r="G100">
        <v>120107</v>
      </c>
      <c r="I100" s="1"/>
    </row>
    <row r="101" spans="1:9" ht="13">
      <c r="A101" s="22">
        <v>44622</v>
      </c>
      <c r="B101">
        <v>3023.1752929999998</v>
      </c>
      <c r="C101">
        <v>3081.6428219999998</v>
      </c>
      <c r="D101">
        <v>2974.860596</v>
      </c>
      <c r="E101">
        <v>3007.9521479999999</v>
      </c>
      <c r="F101">
        <v>3007.9521479999999</v>
      </c>
      <c r="G101">
        <v>118733</v>
      </c>
      <c r="I101" s="1"/>
    </row>
    <row r="102" spans="1:9" ht="13">
      <c r="A102" s="22">
        <v>44623</v>
      </c>
      <c r="B102">
        <v>3007.939453</v>
      </c>
      <c r="C102">
        <v>3016.8911130000001</v>
      </c>
      <c r="D102">
        <v>2860.0803219999998</v>
      </c>
      <c r="E102">
        <v>2887.2766109999998</v>
      </c>
      <c r="F102">
        <v>2887.2766109999998</v>
      </c>
      <c r="G102">
        <v>98694</v>
      </c>
      <c r="I102" s="1"/>
    </row>
    <row r="103" spans="1:9" ht="13">
      <c r="A103" s="22">
        <v>44624</v>
      </c>
      <c r="B103">
        <v>2887.7314449999999</v>
      </c>
      <c r="C103">
        <v>2887.7314449999999</v>
      </c>
      <c r="D103">
        <v>2638.6613769999999</v>
      </c>
      <c r="E103">
        <v>2659.820557</v>
      </c>
      <c r="F103">
        <v>2659.820557</v>
      </c>
      <c r="G103">
        <v>451609</v>
      </c>
      <c r="I103" s="1"/>
    </row>
    <row r="104" spans="1:9" ht="13">
      <c r="A104" s="22">
        <v>44625</v>
      </c>
      <c r="B104">
        <v>2659.9711910000001</v>
      </c>
      <c r="C104">
        <v>2716.4729000000002</v>
      </c>
      <c r="D104">
        <v>2648.0822750000002</v>
      </c>
      <c r="E104">
        <v>2711.470703</v>
      </c>
      <c r="F104">
        <v>2711.470703</v>
      </c>
      <c r="G104">
        <v>225701</v>
      </c>
      <c r="I104" s="1"/>
    </row>
    <row r="105" spans="1:9" ht="13">
      <c r="A105" s="22">
        <v>44626</v>
      </c>
      <c r="B105">
        <v>2711.483154</v>
      </c>
      <c r="C105">
        <v>2717.810547</v>
      </c>
      <c r="D105">
        <v>2595.6157229999999</v>
      </c>
      <c r="E105">
        <v>2600.4160160000001</v>
      </c>
      <c r="F105">
        <v>2600.4160160000001</v>
      </c>
      <c r="G105">
        <v>736842</v>
      </c>
      <c r="I105" s="1"/>
    </row>
    <row r="106" spans="1:9" ht="13">
      <c r="A106" s="22">
        <v>44627</v>
      </c>
      <c r="B106">
        <v>2600.4167480000001</v>
      </c>
      <c r="C106">
        <v>2687.7990719999998</v>
      </c>
      <c r="D106">
        <v>2502.477539</v>
      </c>
      <c r="E106">
        <v>2540.5253910000001</v>
      </c>
      <c r="F106">
        <v>2540.5253910000001</v>
      </c>
      <c r="G106">
        <v>420546</v>
      </c>
      <c r="I106" s="1"/>
    </row>
    <row r="107" spans="1:9" ht="13">
      <c r="A107" s="22">
        <v>44628</v>
      </c>
      <c r="B107">
        <v>2540.5527339999999</v>
      </c>
      <c r="C107">
        <v>2664.7954100000002</v>
      </c>
      <c r="D107">
        <v>2540.5527339999999</v>
      </c>
      <c r="E107">
        <v>2625.5627439999998</v>
      </c>
      <c r="F107">
        <v>2625.5627439999998</v>
      </c>
      <c r="G107">
        <v>553456</v>
      </c>
      <c r="I107" s="1"/>
    </row>
    <row r="108" spans="1:9" ht="13">
      <c r="A108" s="22">
        <v>44629</v>
      </c>
      <c r="B108">
        <v>2625.4438479999999</v>
      </c>
      <c r="C108">
        <v>2808.820557</v>
      </c>
      <c r="D108">
        <v>2621.1206050000001</v>
      </c>
      <c r="E108">
        <v>2797.8544919999999</v>
      </c>
      <c r="F108">
        <v>2797.8544919999999</v>
      </c>
      <c r="G108">
        <v>2614346</v>
      </c>
      <c r="I108" s="1"/>
    </row>
    <row r="109" spans="1:9" ht="13">
      <c r="A109" s="22">
        <v>44630</v>
      </c>
      <c r="B109">
        <v>2797.8652339999999</v>
      </c>
      <c r="C109">
        <v>2798.3010250000002</v>
      </c>
      <c r="D109">
        <v>2677.5302729999999</v>
      </c>
      <c r="E109">
        <v>2715.099365</v>
      </c>
      <c r="F109">
        <v>2715.099365</v>
      </c>
      <c r="G109">
        <v>12546771</v>
      </c>
      <c r="I109" s="1"/>
    </row>
    <row r="110" spans="1:9" ht="13">
      <c r="A110" s="22">
        <v>44631</v>
      </c>
      <c r="B110">
        <v>2715.0996089999999</v>
      </c>
      <c r="C110">
        <v>2787.3637699999999</v>
      </c>
      <c r="D110">
        <v>2593.9240719999998</v>
      </c>
      <c r="E110">
        <v>2613.5361330000001</v>
      </c>
      <c r="F110">
        <v>2613.5361330000001</v>
      </c>
      <c r="G110">
        <v>28861090</v>
      </c>
      <c r="I110" s="1"/>
    </row>
    <row r="111" spans="1:9" ht="13">
      <c r="A111" s="22">
        <v>44632</v>
      </c>
      <c r="B111">
        <v>2613.5358890000002</v>
      </c>
      <c r="C111">
        <v>2657.7841800000001</v>
      </c>
      <c r="D111">
        <v>2611.5610350000002</v>
      </c>
      <c r="E111">
        <v>2631.1735840000001</v>
      </c>
      <c r="F111">
        <v>2631.1735840000001</v>
      </c>
      <c r="G111">
        <v>3701946</v>
      </c>
      <c r="I111" s="1"/>
    </row>
    <row r="112" spans="1:9" ht="13">
      <c r="A112" s="22">
        <v>44633</v>
      </c>
      <c r="B112">
        <v>2631.173828</v>
      </c>
      <c r="C112">
        <v>2646.5322270000001</v>
      </c>
      <c r="D112">
        <v>2551.1789549999999</v>
      </c>
      <c r="E112">
        <v>2564.304443</v>
      </c>
      <c r="F112">
        <v>2564.304443</v>
      </c>
      <c r="G112">
        <v>1120479</v>
      </c>
      <c r="I112" s="1"/>
    </row>
    <row r="113" spans="1:9" ht="13">
      <c r="A113" s="22">
        <v>44634</v>
      </c>
      <c r="B113">
        <v>2564.3032229999999</v>
      </c>
      <c r="C113">
        <v>2651.794922</v>
      </c>
      <c r="D113">
        <v>2557.727539</v>
      </c>
      <c r="E113">
        <v>2637.3054200000001</v>
      </c>
      <c r="F113">
        <v>2637.3054200000001</v>
      </c>
      <c r="G113">
        <v>1396649</v>
      </c>
      <c r="I113" s="1"/>
    </row>
    <row r="114" spans="1:9" ht="13">
      <c r="A114" s="22">
        <v>44635</v>
      </c>
      <c r="B114">
        <v>2637.304443</v>
      </c>
      <c r="C114">
        <v>2710.7495119999999</v>
      </c>
      <c r="D114">
        <v>2571.970703</v>
      </c>
      <c r="E114">
        <v>2678.1694339999999</v>
      </c>
      <c r="F114">
        <v>2678.1694339999999</v>
      </c>
      <c r="G114">
        <v>2004122</v>
      </c>
      <c r="I114" s="1"/>
    </row>
    <row r="115" spans="1:9" ht="13">
      <c r="A115" s="22">
        <v>44636</v>
      </c>
      <c r="B115">
        <v>2678.1684570000002</v>
      </c>
      <c r="C115">
        <v>2858.1967770000001</v>
      </c>
      <c r="D115">
        <v>2669.555664</v>
      </c>
      <c r="E115">
        <v>2840.6071780000002</v>
      </c>
      <c r="F115">
        <v>2840.6071780000002</v>
      </c>
      <c r="G115">
        <v>10556175</v>
      </c>
      <c r="I115" s="1"/>
    </row>
    <row r="116" spans="1:9" ht="13">
      <c r="A116" s="22">
        <v>44637</v>
      </c>
      <c r="B116">
        <v>2840.607422</v>
      </c>
      <c r="C116">
        <v>2883.951172</v>
      </c>
      <c r="D116">
        <v>2814.369385</v>
      </c>
      <c r="E116">
        <v>2873.9091800000001</v>
      </c>
      <c r="F116">
        <v>2873.9091800000001</v>
      </c>
      <c r="G116">
        <v>3624784</v>
      </c>
      <c r="I116" s="1"/>
    </row>
    <row r="117" spans="1:9" ht="13">
      <c r="A117" s="22">
        <v>44638</v>
      </c>
      <c r="B117">
        <v>2873.9089359999998</v>
      </c>
      <c r="C117">
        <v>3033.554443</v>
      </c>
      <c r="D117">
        <v>2832.530518</v>
      </c>
      <c r="E117">
        <v>3008.7148440000001</v>
      </c>
      <c r="F117">
        <v>3008.7148440000001</v>
      </c>
      <c r="G117">
        <v>3389404</v>
      </c>
      <c r="I117" s="1"/>
    </row>
    <row r="118" spans="1:9" ht="13">
      <c r="A118" s="22">
        <v>44639</v>
      </c>
      <c r="B118">
        <v>3008.7155760000001</v>
      </c>
      <c r="C118">
        <v>3038.547607</v>
      </c>
      <c r="D118">
        <v>2975.4765630000002</v>
      </c>
      <c r="E118">
        <v>3004.578125</v>
      </c>
      <c r="F118">
        <v>3004.578125</v>
      </c>
      <c r="G118">
        <v>6616875</v>
      </c>
      <c r="I118" s="1"/>
    </row>
    <row r="119" spans="1:9" ht="13">
      <c r="A119" s="22">
        <v>44640</v>
      </c>
      <c r="B119">
        <v>3004.580078</v>
      </c>
      <c r="C119">
        <v>3015.5590820000002</v>
      </c>
      <c r="D119">
        <v>2882.3781739999999</v>
      </c>
      <c r="E119">
        <v>2917.3059079999998</v>
      </c>
      <c r="F119">
        <v>2917.3059079999998</v>
      </c>
      <c r="G119">
        <v>529322</v>
      </c>
      <c r="I119" s="1"/>
    </row>
    <row r="120" spans="1:9" ht="13">
      <c r="A120" s="22">
        <v>44641</v>
      </c>
      <c r="B120">
        <v>2917.310547</v>
      </c>
      <c r="C120">
        <v>3016.7854000000002</v>
      </c>
      <c r="D120">
        <v>2894.3923340000001</v>
      </c>
      <c r="E120">
        <v>2959.1604000000002</v>
      </c>
      <c r="F120">
        <v>2959.1604000000002</v>
      </c>
      <c r="G120">
        <v>4021337</v>
      </c>
      <c r="I120" s="1"/>
    </row>
    <row r="121" spans="1:9" ht="13">
      <c r="A121" s="22">
        <v>44642</v>
      </c>
      <c r="B121">
        <v>2959.156982</v>
      </c>
      <c r="C121">
        <v>3104.688232</v>
      </c>
      <c r="D121">
        <v>2957.7270509999998</v>
      </c>
      <c r="E121">
        <v>3030.8728030000002</v>
      </c>
      <c r="F121">
        <v>3030.8728030000002</v>
      </c>
      <c r="G121">
        <v>1272754</v>
      </c>
      <c r="I121" s="1"/>
    </row>
    <row r="122" spans="1:9" ht="13">
      <c r="A122" s="22">
        <v>44643</v>
      </c>
      <c r="B122">
        <v>3030.8701169999999</v>
      </c>
      <c r="C122">
        <v>3098.4965820000002</v>
      </c>
      <c r="D122">
        <v>2994.9033199999999</v>
      </c>
      <c r="E122">
        <v>3090.9052729999999</v>
      </c>
      <c r="F122">
        <v>3090.9052729999999</v>
      </c>
      <c r="G122">
        <v>1689314</v>
      </c>
      <c r="I122" s="1"/>
    </row>
    <row r="123" spans="1:9" ht="13">
      <c r="A123" s="22">
        <v>44644</v>
      </c>
      <c r="B123">
        <v>3090.897461</v>
      </c>
      <c r="C123">
        <v>3183.3359380000002</v>
      </c>
      <c r="D123">
        <v>3075.7482909999999</v>
      </c>
      <c r="E123">
        <v>3176.5688479999999</v>
      </c>
      <c r="F123">
        <v>3176.5688479999999</v>
      </c>
      <c r="G123">
        <v>6336868</v>
      </c>
      <c r="I123" s="1"/>
    </row>
    <row r="124" spans="1:9" ht="13">
      <c r="A124" s="22">
        <v>44645</v>
      </c>
      <c r="B124">
        <v>3176.5749510000001</v>
      </c>
      <c r="C124">
        <v>3250.9465329999998</v>
      </c>
      <c r="D124">
        <v>3155.4011230000001</v>
      </c>
      <c r="E124">
        <v>3168.1801759999998</v>
      </c>
      <c r="F124">
        <v>3168.1801759999998</v>
      </c>
      <c r="G124">
        <v>4625812</v>
      </c>
      <c r="I124" s="1"/>
    </row>
    <row r="125" spans="1:9" ht="13">
      <c r="A125" s="22">
        <v>44646</v>
      </c>
      <c r="B125">
        <v>3168.1843260000001</v>
      </c>
      <c r="C125">
        <v>3211.994385</v>
      </c>
      <c r="D125">
        <v>3163.2934570000002</v>
      </c>
      <c r="E125">
        <v>3207.797607</v>
      </c>
      <c r="F125">
        <v>3207.797607</v>
      </c>
      <c r="G125">
        <v>2245358</v>
      </c>
      <c r="I125" s="1"/>
    </row>
    <row r="126" spans="1:9" ht="13">
      <c r="A126" s="22">
        <v>44647</v>
      </c>
      <c r="B126">
        <v>3207.7929690000001</v>
      </c>
      <c r="C126">
        <v>3364.599365</v>
      </c>
      <c r="D126">
        <v>3207.7929690000001</v>
      </c>
      <c r="E126">
        <v>3364.0651859999998</v>
      </c>
      <c r="F126">
        <v>3364.0651859999998</v>
      </c>
      <c r="G126">
        <v>1267946</v>
      </c>
      <c r="I126" s="1"/>
    </row>
    <row r="127" spans="1:9" ht="13">
      <c r="A127" s="22">
        <v>44648</v>
      </c>
      <c r="B127">
        <v>3364.0830080000001</v>
      </c>
      <c r="C127">
        <v>3505.3940429999998</v>
      </c>
      <c r="D127">
        <v>3358.2202149999998</v>
      </c>
      <c r="E127">
        <v>3405.205078</v>
      </c>
      <c r="F127">
        <v>3405.205078</v>
      </c>
      <c r="G127">
        <v>3271137</v>
      </c>
      <c r="I127" s="1"/>
    </row>
    <row r="128" spans="1:9" ht="13">
      <c r="A128" s="22">
        <v>44649</v>
      </c>
      <c r="B128">
        <v>3405.1875</v>
      </c>
      <c r="C128">
        <v>3554.4582519999999</v>
      </c>
      <c r="D128">
        <v>3405.1875</v>
      </c>
      <c r="E128">
        <v>3487.3469239999999</v>
      </c>
      <c r="F128">
        <v>3487.3469239999999</v>
      </c>
      <c r="G128">
        <v>1688396</v>
      </c>
      <c r="I128" s="1"/>
    </row>
    <row r="129" spans="1:9" ht="13">
      <c r="A129" s="22">
        <v>44650</v>
      </c>
      <c r="B129">
        <v>3487.3481449999999</v>
      </c>
      <c r="C129">
        <v>3538.2185060000002</v>
      </c>
      <c r="D129">
        <v>3434.9997560000002</v>
      </c>
      <c r="E129">
        <v>3499.9262699999999</v>
      </c>
      <c r="F129">
        <v>3499.9262699999999</v>
      </c>
      <c r="G129">
        <v>6830579</v>
      </c>
      <c r="I129" s="1"/>
    </row>
    <row r="130" spans="1:9" ht="13">
      <c r="A130" s="22">
        <v>44651</v>
      </c>
      <c r="B130">
        <v>3499.9321289999998</v>
      </c>
      <c r="C130">
        <v>3551.6647950000001</v>
      </c>
      <c r="D130">
        <v>3390.2075199999999</v>
      </c>
      <c r="E130">
        <v>3391.8615719999998</v>
      </c>
      <c r="F130">
        <v>3391.8615719999998</v>
      </c>
      <c r="G130">
        <v>1052202</v>
      </c>
      <c r="I130" s="1"/>
    </row>
    <row r="131" spans="1:9" ht="13">
      <c r="A131" s="22">
        <v>44652</v>
      </c>
      <c r="B131">
        <v>3391.9411620000001</v>
      </c>
      <c r="C131">
        <v>3571.953125</v>
      </c>
      <c r="D131">
        <v>3340.3498540000001</v>
      </c>
      <c r="E131">
        <v>3562.704346</v>
      </c>
      <c r="F131">
        <v>3562.704346</v>
      </c>
      <c r="G131">
        <v>551602</v>
      </c>
      <c r="I131" s="1"/>
    </row>
    <row r="132" spans="1:9" ht="13">
      <c r="A132" s="22">
        <v>44653</v>
      </c>
      <c r="B132">
        <v>3562.6972660000001</v>
      </c>
      <c r="C132">
        <v>3637.1467290000001</v>
      </c>
      <c r="D132">
        <v>3562.6972660000001</v>
      </c>
      <c r="E132">
        <v>3577.6379390000002</v>
      </c>
      <c r="F132">
        <v>3577.6379390000002</v>
      </c>
      <c r="G132">
        <v>1974788</v>
      </c>
      <c r="I132" s="1"/>
    </row>
    <row r="133" spans="1:9" ht="13">
      <c r="A133" s="22">
        <v>44654</v>
      </c>
      <c r="B133">
        <v>3577.639404</v>
      </c>
      <c r="C133">
        <v>3730.1118160000001</v>
      </c>
      <c r="D133">
        <v>3559.6828609999998</v>
      </c>
      <c r="E133">
        <v>3679.264893</v>
      </c>
      <c r="F133">
        <v>3679.264893</v>
      </c>
      <c r="G133">
        <v>2333821</v>
      </c>
      <c r="I133" s="1"/>
    </row>
    <row r="134" spans="1:9" ht="13">
      <c r="A134" s="22">
        <v>44655</v>
      </c>
      <c r="B134">
        <v>3679.2727049999999</v>
      </c>
      <c r="C134">
        <v>3697.4326169999999</v>
      </c>
      <c r="D134">
        <v>3574.4848630000001</v>
      </c>
      <c r="E134">
        <v>3688.1389159999999</v>
      </c>
      <c r="F134">
        <v>3688.1389159999999</v>
      </c>
      <c r="G134">
        <v>2387906</v>
      </c>
      <c r="I134" s="1"/>
    </row>
    <row r="135" spans="1:9" ht="13">
      <c r="A135" s="22">
        <v>44656</v>
      </c>
      <c r="B135">
        <v>3688.1403810000002</v>
      </c>
      <c r="C135">
        <v>3696.163818</v>
      </c>
      <c r="D135">
        <v>3553.6765140000002</v>
      </c>
      <c r="E135">
        <v>3553.6765140000002</v>
      </c>
      <c r="F135">
        <v>3553.6765140000002</v>
      </c>
      <c r="G135">
        <v>2756177</v>
      </c>
      <c r="I135" s="1"/>
    </row>
    <row r="136" spans="1:9" ht="13">
      <c r="A136" s="22">
        <v>44657</v>
      </c>
      <c r="B136">
        <v>3553.0820309999999</v>
      </c>
      <c r="C136">
        <v>3553.0820309999999</v>
      </c>
      <c r="D136">
        <v>3296.2883299999999</v>
      </c>
      <c r="E136">
        <v>3296.2883299999999</v>
      </c>
      <c r="F136">
        <v>3296.2883299999999</v>
      </c>
      <c r="G136">
        <v>2684572</v>
      </c>
      <c r="I136" s="1"/>
    </row>
    <row r="137" spans="1:9" ht="13">
      <c r="A137" s="22">
        <v>44658</v>
      </c>
      <c r="B137">
        <v>3296.2915039999998</v>
      </c>
      <c r="C137">
        <v>3372.0534670000002</v>
      </c>
      <c r="D137">
        <v>3270.743164</v>
      </c>
      <c r="E137">
        <v>3337.9135740000002</v>
      </c>
      <c r="F137">
        <v>3337.9135740000002</v>
      </c>
      <c r="G137">
        <v>4396007</v>
      </c>
      <c r="I137" s="1"/>
    </row>
    <row r="138" spans="1:9" ht="13">
      <c r="A138" s="22">
        <v>44659</v>
      </c>
      <c r="B138">
        <v>3337.897461</v>
      </c>
      <c r="C138">
        <v>3401.2995609999998</v>
      </c>
      <c r="D138">
        <v>3281.6545409999999</v>
      </c>
      <c r="E138">
        <v>3283.1171880000002</v>
      </c>
      <c r="F138">
        <v>3283.1171880000002</v>
      </c>
      <c r="G138">
        <v>759533</v>
      </c>
      <c r="I138" s="1"/>
    </row>
    <row r="139" spans="1:9" ht="13">
      <c r="A139" s="22">
        <v>44660</v>
      </c>
      <c r="B139">
        <v>3283.156982</v>
      </c>
      <c r="C139">
        <v>3348.7678219999998</v>
      </c>
      <c r="D139">
        <v>3283.156982</v>
      </c>
      <c r="E139">
        <v>3348.7678219999998</v>
      </c>
      <c r="F139">
        <v>3348.7678219999998</v>
      </c>
      <c r="G139">
        <v>2209567</v>
      </c>
      <c r="I139" s="1"/>
    </row>
    <row r="140" spans="1:9" ht="13">
      <c r="A140" s="22">
        <v>44661</v>
      </c>
      <c r="B140">
        <v>3348.7602539999998</v>
      </c>
      <c r="C140">
        <v>3381.1982419999999</v>
      </c>
      <c r="D140">
        <v>3296.5771479999999</v>
      </c>
      <c r="E140">
        <v>3300.7863769999999</v>
      </c>
      <c r="F140">
        <v>3300.7863769999999</v>
      </c>
      <c r="G140">
        <v>1840578</v>
      </c>
      <c r="I140" s="1"/>
    </row>
    <row r="141" spans="1:9" ht="13">
      <c r="A141" s="22">
        <v>44662</v>
      </c>
      <c r="B141">
        <v>3300.7709960000002</v>
      </c>
      <c r="C141">
        <v>3300.7709960000002</v>
      </c>
      <c r="D141">
        <v>3038.6540530000002</v>
      </c>
      <c r="E141">
        <v>3060.5463869999999</v>
      </c>
      <c r="F141">
        <v>3060.5463869999999</v>
      </c>
      <c r="G141">
        <v>3759433</v>
      </c>
      <c r="I141" s="1"/>
    </row>
    <row r="142" spans="1:9" ht="13">
      <c r="A142" s="22">
        <v>44663</v>
      </c>
      <c r="B142">
        <v>3060.5471189999998</v>
      </c>
      <c r="C142">
        <v>3148.8388669999999</v>
      </c>
      <c r="D142">
        <v>3032.1357419999999</v>
      </c>
      <c r="E142">
        <v>3096.0185550000001</v>
      </c>
      <c r="F142">
        <v>3096.0185550000001</v>
      </c>
      <c r="G142">
        <v>1918967</v>
      </c>
      <c r="I142" s="1"/>
    </row>
    <row r="143" spans="1:9" ht="13">
      <c r="A143" s="22">
        <v>44664</v>
      </c>
      <c r="B143">
        <v>3095.9746089999999</v>
      </c>
      <c r="C143">
        <v>3192.482422</v>
      </c>
      <c r="D143">
        <v>3077.397461</v>
      </c>
      <c r="E143">
        <v>3190.1027829999998</v>
      </c>
      <c r="F143">
        <v>3190.1027829999998</v>
      </c>
      <c r="G143">
        <v>1327385</v>
      </c>
      <c r="I143" s="1"/>
    </row>
    <row r="144" spans="1:9" ht="13">
      <c r="A144" s="22">
        <v>44665</v>
      </c>
      <c r="B144">
        <v>3190.0939939999998</v>
      </c>
      <c r="C144">
        <v>3210.1079100000002</v>
      </c>
      <c r="D144">
        <v>3051.830078</v>
      </c>
      <c r="E144">
        <v>3085.0178219999998</v>
      </c>
      <c r="F144">
        <v>3085.0178219999998</v>
      </c>
      <c r="G144">
        <v>3414763</v>
      </c>
      <c r="I144" s="1"/>
    </row>
    <row r="145" spans="1:9" ht="13">
      <c r="A145" s="22">
        <v>44666</v>
      </c>
      <c r="B145">
        <v>3085.0190429999998</v>
      </c>
      <c r="C145">
        <v>3106.054443</v>
      </c>
      <c r="D145">
        <v>3064.4575199999999</v>
      </c>
      <c r="E145">
        <v>3100.7224120000001</v>
      </c>
      <c r="F145">
        <v>3100.7224120000001</v>
      </c>
      <c r="G145">
        <v>644604</v>
      </c>
      <c r="I145" s="1"/>
    </row>
    <row r="146" spans="1:9" ht="13">
      <c r="A146" s="22">
        <v>44667</v>
      </c>
      <c r="B146">
        <v>3100.7307129999999</v>
      </c>
      <c r="C146">
        <v>3140.938232</v>
      </c>
      <c r="D146">
        <v>3083.2766109999998</v>
      </c>
      <c r="E146">
        <v>3129.9411620000001</v>
      </c>
      <c r="F146">
        <v>3129.9411620000001</v>
      </c>
      <c r="G146">
        <v>7012414</v>
      </c>
      <c r="I146" s="1"/>
    </row>
    <row r="147" spans="1:9" ht="13">
      <c r="A147" s="22">
        <v>44668</v>
      </c>
      <c r="B147">
        <v>3129.9406739999999</v>
      </c>
      <c r="C147">
        <v>3140.3178710000002</v>
      </c>
      <c r="D147">
        <v>3056.0559079999998</v>
      </c>
      <c r="E147">
        <v>3056.921875</v>
      </c>
      <c r="F147">
        <v>3056.921875</v>
      </c>
      <c r="G147">
        <v>1636620</v>
      </c>
      <c r="I147" s="1"/>
    </row>
    <row r="148" spans="1:9" ht="13">
      <c r="A148" s="22">
        <v>44669</v>
      </c>
      <c r="B148">
        <v>3056.938232</v>
      </c>
      <c r="C148">
        <v>3124.3940429999998</v>
      </c>
      <c r="D148">
        <v>2955.211182</v>
      </c>
      <c r="E148">
        <v>3124.2871089999999</v>
      </c>
      <c r="F148">
        <v>3124.2871089999999</v>
      </c>
      <c r="G148">
        <v>1800627</v>
      </c>
      <c r="I148" s="1"/>
    </row>
    <row r="149" spans="1:9" ht="13">
      <c r="A149" s="22">
        <v>44670</v>
      </c>
      <c r="B149">
        <v>3124.3171390000002</v>
      </c>
      <c r="C149">
        <v>3186.0991210000002</v>
      </c>
      <c r="D149">
        <v>3101.4099120000001</v>
      </c>
      <c r="E149">
        <v>3164.0629880000001</v>
      </c>
      <c r="F149">
        <v>3164.0629880000001</v>
      </c>
      <c r="G149">
        <v>1631934</v>
      </c>
      <c r="I149" s="1"/>
    </row>
    <row r="150" spans="1:9" ht="13">
      <c r="A150" s="22">
        <v>44671</v>
      </c>
      <c r="B150">
        <v>3164.0559079999998</v>
      </c>
      <c r="C150">
        <v>3216.7941890000002</v>
      </c>
      <c r="D150">
        <v>3108.0471189999998</v>
      </c>
      <c r="E150">
        <v>3139.5341800000001</v>
      </c>
      <c r="F150">
        <v>3139.5341800000001</v>
      </c>
      <c r="G150">
        <v>554511</v>
      </c>
      <c r="I150" s="1"/>
    </row>
    <row r="151" spans="1:9" ht="13">
      <c r="A151" s="22">
        <v>44672</v>
      </c>
      <c r="B151">
        <v>3139.5219729999999</v>
      </c>
      <c r="C151">
        <v>3235.821289</v>
      </c>
      <c r="D151">
        <v>3025.6115719999998</v>
      </c>
      <c r="E151">
        <v>3048.766846</v>
      </c>
      <c r="F151">
        <v>3048.766846</v>
      </c>
      <c r="G151">
        <v>1877899</v>
      </c>
      <c r="I151" s="1"/>
    </row>
    <row r="152" spans="1:9" ht="13">
      <c r="A152" s="22">
        <v>44673</v>
      </c>
      <c r="B152">
        <v>3048.7851559999999</v>
      </c>
      <c r="C152">
        <v>3089.2661130000001</v>
      </c>
      <c r="D152">
        <v>3010.8107909999999</v>
      </c>
      <c r="E152">
        <v>3026.7224120000001</v>
      </c>
      <c r="F152">
        <v>3026.7224120000001</v>
      </c>
      <c r="G152">
        <v>915963</v>
      </c>
      <c r="I152" s="1"/>
    </row>
    <row r="153" spans="1:9" ht="13">
      <c r="A153" s="22">
        <v>44674</v>
      </c>
      <c r="B153">
        <v>3026.7260740000002</v>
      </c>
      <c r="C153">
        <v>3041.5307619999999</v>
      </c>
      <c r="D153">
        <v>2990.3916020000001</v>
      </c>
      <c r="E153">
        <v>3002.6054690000001</v>
      </c>
      <c r="F153">
        <v>3002.6054690000001</v>
      </c>
      <c r="G153">
        <v>1511556</v>
      </c>
      <c r="I153" s="1"/>
    </row>
    <row r="154" spans="1:9" ht="13">
      <c r="A154" s="22">
        <v>44675</v>
      </c>
      <c r="B154">
        <v>3002.5935060000002</v>
      </c>
      <c r="C154">
        <v>3024.7910160000001</v>
      </c>
      <c r="D154">
        <v>2990.8122560000002</v>
      </c>
      <c r="E154">
        <v>2991.3283689999998</v>
      </c>
      <c r="F154">
        <v>2991.3283689999998</v>
      </c>
      <c r="G154">
        <v>690797</v>
      </c>
      <c r="I154" s="1"/>
    </row>
    <row r="155" spans="1:9" ht="13">
      <c r="A155" s="22">
        <v>44676</v>
      </c>
      <c r="B155">
        <v>2991.3203130000002</v>
      </c>
      <c r="C155">
        <v>3081.9011230000001</v>
      </c>
      <c r="D155">
        <v>2870.2917480000001</v>
      </c>
      <c r="E155">
        <v>3080.2822270000001</v>
      </c>
      <c r="F155">
        <v>3080.2822270000001</v>
      </c>
      <c r="G155">
        <v>459077</v>
      </c>
      <c r="I155" s="1"/>
    </row>
    <row r="156" spans="1:9" ht="13">
      <c r="A156" s="22">
        <v>44677</v>
      </c>
      <c r="B156">
        <v>3080.2482909999999</v>
      </c>
      <c r="C156">
        <v>3089.657471</v>
      </c>
      <c r="D156">
        <v>2853.07251</v>
      </c>
      <c r="E156">
        <v>2865.8322750000002</v>
      </c>
      <c r="F156">
        <v>2865.8322750000002</v>
      </c>
      <c r="G156">
        <v>633359</v>
      </c>
      <c r="I156" s="1"/>
    </row>
    <row r="157" spans="1:9" ht="13">
      <c r="A157" s="22">
        <v>44678</v>
      </c>
      <c r="B157">
        <v>2865.8210450000001</v>
      </c>
      <c r="C157">
        <v>2977.874268</v>
      </c>
      <c r="D157">
        <v>2865.8210450000001</v>
      </c>
      <c r="E157">
        <v>2954.9641109999998</v>
      </c>
      <c r="F157">
        <v>2954.9641109999998</v>
      </c>
      <c r="G157">
        <v>448777</v>
      </c>
      <c r="I157" s="1"/>
    </row>
    <row r="158" spans="1:9" ht="13">
      <c r="A158" s="22">
        <v>44679</v>
      </c>
      <c r="B158">
        <v>2954.97876</v>
      </c>
      <c r="C158">
        <v>3041.3857419999999</v>
      </c>
      <c r="D158">
        <v>2929.8420409999999</v>
      </c>
      <c r="E158">
        <v>3001.297607</v>
      </c>
      <c r="F158">
        <v>3001.297607</v>
      </c>
      <c r="G158">
        <v>409266</v>
      </c>
      <c r="I158" s="1"/>
    </row>
    <row r="159" spans="1:9" ht="13">
      <c r="A159" s="22">
        <v>44680</v>
      </c>
      <c r="B159">
        <v>3001.2829590000001</v>
      </c>
      <c r="C159">
        <v>3007.5415039999998</v>
      </c>
      <c r="D159">
        <v>2845.304443</v>
      </c>
      <c r="E159">
        <v>2880.7717290000001</v>
      </c>
      <c r="F159">
        <v>2880.7717290000001</v>
      </c>
      <c r="G159">
        <v>1119957</v>
      </c>
      <c r="I159" s="1"/>
    </row>
    <row r="160" spans="1:9" ht="13">
      <c r="A160" s="22">
        <v>44681</v>
      </c>
      <c r="B160">
        <v>2880.7717290000001</v>
      </c>
      <c r="C160">
        <v>2909.991943</v>
      </c>
      <c r="D160">
        <v>2791.6687010000001</v>
      </c>
      <c r="E160">
        <v>2793.2414549999999</v>
      </c>
      <c r="F160">
        <v>2793.2414549999999</v>
      </c>
      <c r="G160">
        <v>801186</v>
      </c>
      <c r="I160" s="1"/>
    </row>
    <row r="161" spans="1:9" ht="13">
      <c r="A161" s="22">
        <v>44682</v>
      </c>
      <c r="B161">
        <v>2793.2517090000001</v>
      </c>
      <c r="C161">
        <v>2907.713135</v>
      </c>
      <c r="D161">
        <v>2790.4128420000002</v>
      </c>
      <c r="E161">
        <v>2897.8330080000001</v>
      </c>
      <c r="F161">
        <v>2897.8330080000001</v>
      </c>
      <c r="G161">
        <v>160380</v>
      </c>
      <c r="I161" s="1"/>
    </row>
    <row r="162" spans="1:9" ht="13">
      <c r="A162" s="22">
        <v>44683</v>
      </c>
      <c r="B162">
        <v>2897.8303219999998</v>
      </c>
      <c r="C162">
        <v>2944.5346679999998</v>
      </c>
      <c r="D162">
        <v>2858.8046880000002</v>
      </c>
      <c r="E162">
        <v>2932.5424800000001</v>
      </c>
      <c r="F162">
        <v>2932.5424800000001</v>
      </c>
      <c r="G162">
        <v>5279176</v>
      </c>
      <c r="I162" s="1"/>
    </row>
    <row r="163" spans="1:9" ht="13">
      <c r="A163" s="22">
        <v>44684</v>
      </c>
      <c r="B163">
        <v>2932.5444339999999</v>
      </c>
      <c r="C163">
        <v>2932.5444339999999</v>
      </c>
      <c r="D163">
        <v>2833.976318</v>
      </c>
      <c r="E163">
        <v>2853.5593260000001</v>
      </c>
      <c r="F163">
        <v>2853.5593260000001</v>
      </c>
      <c r="G163">
        <v>1497795</v>
      </c>
      <c r="I163" s="1"/>
    </row>
    <row r="164" spans="1:9" ht="13">
      <c r="A164" s="22">
        <v>44685</v>
      </c>
      <c r="B164">
        <v>2853.5539549999999</v>
      </c>
      <c r="C164">
        <v>3030.5825199999999</v>
      </c>
      <c r="D164">
        <v>2850.8845209999999</v>
      </c>
      <c r="E164">
        <v>3009.0832519999999</v>
      </c>
      <c r="F164">
        <v>3009.0832519999999</v>
      </c>
      <c r="G164">
        <v>2154866</v>
      </c>
      <c r="I164" s="1"/>
    </row>
    <row r="165" spans="1:9" ht="13">
      <c r="A165" s="22">
        <v>44686</v>
      </c>
      <c r="B165">
        <v>3009.078857</v>
      </c>
      <c r="C165">
        <v>3024.2312010000001</v>
      </c>
      <c r="D165">
        <v>2775.9204100000002</v>
      </c>
      <c r="E165">
        <v>2813.3486330000001</v>
      </c>
      <c r="F165">
        <v>2813.3486330000001</v>
      </c>
      <c r="G165">
        <v>1118315</v>
      </c>
      <c r="I165" s="1"/>
    </row>
    <row r="166" spans="1:9" ht="13">
      <c r="A166" s="22">
        <v>44687</v>
      </c>
      <c r="B166">
        <v>2813.358643</v>
      </c>
      <c r="C166">
        <v>2822.2133789999998</v>
      </c>
      <c r="D166">
        <v>2716.3842770000001</v>
      </c>
      <c r="E166">
        <v>2764.531982</v>
      </c>
      <c r="F166">
        <v>2764.531982</v>
      </c>
      <c r="G166">
        <v>325583</v>
      </c>
      <c r="I166" s="1"/>
    </row>
    <row r="167" spans="1:9" ht="13">
      <c r="A167" s="22">
        <v>44688</v>
      </c>
      <c r="B167">
        <v>2764.5339359999998</v>
      </c>
      <c r="C167">
        <v>2764.5339359999998</v>
      </c>
      <c r="D167">
        <v>2664.2937010000001</v>
      </c>
      <c r="E167">
        <v>2706.9941410000001</v>
      </c>
      <c r="F167">
        <v>2706.9941410000001</v>
      </c>
      <c r="G167">
        <v>2712088</v>
      </c>
      <c r="I167" s="1"/>
    </row>
    <row r="168" spans="1:9" ht="13">
      <c r="A168" s="22">
        <v>44689</v>
      </c>
      <c r="B168">
        <v>2706.992432</v>
      </c>
      <c r="C168">
        <v>2706.992432</v>
      </c>
      <c r="D168">
        <v>2560.3010250000002</v>
      </c>
      <c r="E168">
        <v>2578.945557</v>
      </c>
      <c r="F168">
        <v>2578.945557</v>
      </c>
      <c r="G168">
        <v>1930350</v>
      </c>
      <c r="I168" s="1"/>
    </row>
    <row r="169" spans="1:9" ht="13">
      <c r="A169" s="22">
        <v>44690</v>
      </c>
      <c r="B169">
        <v>2578.9428710000002</v>
      </c>
      <c r="C169">
        <v>2588.5620119999999</v>
      </c>
      <c r="D169">
        <v>2291.661865</v>
      </c>
      <c r="E169">
        <v>2306.1657709999999</v>
      </c>
      <c r="F169">
        <v>2306.1657709999999</v>
      </c>
      <c r="G169">
        <v>1661646</v>
      </c>
      <c r="I169" s="1"/>
    </row>
    <row r="170" spans="1:9" ht="13">
      <c r="A170" s="22">
        <v>44691</v>
      </c>
      <c r="B170">
        <v>2306.161865</v>
      </c>
      <c r="C170">
        <v>2511.8476559999999</v>
      </c>
      <c r="D170">
        <v>2259.9575199999999</v>
      </c>
      <c r="E170">
        <v>2399.1704100000002</v>
      </c>
      <c r="F170">
        <v>2399.1704100000002</v>
      </c>
      <c r="G170">
        <v>1379205</v>
      </c>
      <c r="I170" s="1"/>
    </row>
    <row r="171" spans="1:9" ht="13">
      <c r="A171" s="22">
        <v>44692</v>
      </c>
      <c r="B171">
        <v>2399.165039</v>
      </c>
      <c r="C171">
        <v>2497.868164</v>
      </c>
      <c r="D171">
        <v>2060.8515630000002</v>
      </c>
      <c r="E171">
        <v>2124.116211</v>
      </c>
      <c r="F171">
        <v>2124.116211</v>
      </c>
      <c r="G171">
        <v>2053397</v>
      </c>
      <c r="I171" s="1"/>
    </row>
    <row r="172" spans="1:9" ht="13">
      <c r="A172" s="22">
        <v>44693</v>
      </c>
      <c r="B172">
        <v>2124.1323240000002</v>
      </c>
      <c r="C172">
        <v>2212.9782709999999</v>
      </c>
      <c r="D172">
        <v>1767.1994629999999</v>
      </c>
      <c r="E172">
        <v>2004.1477050000001</v>
      </c>
      <c r="F172">
        <v>2004.1477050000001</v>
      </c>
      <c r="G172">
        <v>3148069</v>
      </c>
      <c r="I172" s="1"/>
    </row>
    <row r="173" spans="1:9" ht="13">
      <c r="A173" s="22">
        <v>44694</v>
      </c>
      <c r="B173">
        <v>2004.0657960000001</v>
      </c>
      <c r="C173">
        <v>2180.257568</v>
      </c>
      <c r="D173">
        <v>1980.2254640000001</v>
      </c>
      <c r="E173">
        <v>2049.5661620000001</v>
      </c>
      <c r="F173">
        <v>2049.5661620000001</v>
      </c>
      <c r="G173">
        <v>2613561</v>
      </c>
      <c r="I173" s="1"/>
    </row>
    <row r="174" spans="1:9" ht="13">
      <c r="A174" s="22">
        <v>44695</v>
      </c>
      <c r="B174">
        <v>2049.5390630000002</v>
      </c>
      <c r="C174">
        <v>2101.8979490000002</v>
      </c>
      <c r="D174">
        <v>1994.3870850000001</v>
      </c>
      <c r="E174">
        <v>2099.7595209999999</v>
      </c>
      <c r="F174">
        <v>2099.7595209999999</v>
      </c>
      <c r="G174">
        <v>498436</v>
      </c>
      <c r="I174" s="1"/>
    </row>
    <row r="175" spans="1:9" ht="13">
      <c r="A175" s="22">
        <v>44696</v>
      </c>
      <c r="B175">
        <v>2099.7546390000002</v>
      </c>
      <c r="C175">
        <v>2194.016357</v>
      </c>
      <c r="D175">
        <v>2047.0905760000001</v>
      </c>
      <c r="E175">
        <v>2186.930664</v>
      </c>
      <c r="F175">
        <v>2186.930664</v>
      </c>
      <c r="G175">
        <v>1118492</v>
      </c>
      <c r="I175" s="1"/>
    </row>
    <row r="176" spans="1:9" ht="13">
      <c r="A176" s="22">
        <v>44697</v>
      </c>
      <c r="B176">
        <v>2186.9116210000002</v>
      </c>
      <c r="C176">
        <v>2186.9116210000002</v>
      </c>
      <c r="D176">
        <v>2026.6051030000001</v>
      </c>
      <c r="E176">
        <v>2067.2048340000001</v>
      </c>
      <c r="F176">
        <v>2067.2048340000001</v>
      </c>
      <c r="G176">
        <v>172155</v>
      </c>
      <c r="I176" s="1"/>
    </row>
    <row r="177" spans="1:9" ht="13">
      <c r="A177" s="22">
        <v>44698</v>
      </c>
      <c r="B177">
        <v>2067.2004390000002</v>
      </c>
      <c r="C177">
        <v>2157.9926759999998</v>
      </c>
      <c r="D177">
        <v>2056.733643</v>
      </c>
      <c r="E177">
        <v>2140.9614259999998</v>
      </c>
      <c r="F177">
        <v>2140.9614259999998</v>
      </c>
      <c r="G177">
        <v>1152004</v>
      </c>
      <c r="I177" s="1"/>
    </row>
    <row r="178" spans="1:9" ht="13">
      <c r="A178" s="22">
        <v>44699</v>
      </c>
      <c r="B178">
        <v>2140.8847660000001</v>
      </c>
      <c r="C178">
        <v>2149.1826169999999</v>
      </c>
      <c r="D178">
        <v>1960.3414310000001</v>
      </c>
      <c r="E178">
        <v>1960.491943</v>
      </c>
      <c r="F178">
        <v>1960.491943</v>
      </c>
      <c r="G178">
        <v>864324</v>
      </c>
      <c r="I178" s="1"/>
    </row>
    <row r="179" spans="1:9" ht="13">
      <c r="A179" s="22">
        <v>44700</v>
      </c>
      <c r="B179">
        <v>1960.489624</v>
      </c>
      <c r="C179">
        <v>2062.9721679999998</v>
      </c>
      <c r="D179">
        <v>1949.399414</v>
      </c>
      <c r="E179">
        <v>2054.2075199999999</v>
      </c>
      <c r="F179">
        <v>2054.2075199999999</v>
      </c>
      <c r="G179">
        <v>339995</v>
      </c>
      <c r="I179" s="1"/>
    </row>
    <row r="180" spans="1:9" ht="13">
      <c r="A180" s="22">
        <v>44701</v>
      </c>
      <c r="B180">
        <v>2054.224365</v>
      </c>
      <c r="C180">
        <v>2088.110596</v>
      </c>
      <c r="D180">
        <v>1960.7265629999999</v>
      </c>
      <c r="E180">
        <v>1996.462769</v>
      </c>
      <c r="F180">
        <v>1996.462769</v>
      </c>
      <c r="G180">
        <v>134894</v>
      </c>
      <c r="I180" s="1"/>
    </row>
    <row r="181" spans="1:9" ht="13">
      <c r="A181" s="22">
        <v>44702</v>
      </c>
      <c r="B181">
        <v>1996.497192</v>
      </c>
      <c r="C181">
        <v>2019.0541989999999</v>
      </c>
      <c r="D181">
        <v>1974.9542240000001</v>
      </c>
      <c r="E181">
        <v>2011.0170900000001</v>
      </c>
      <c r="F181">
        <v>2011.0170900000001</v>
      </c>
      <c r="G181">
        <v>183787</v>
      </c>
      <c r="I181" s="1"/>
    </row>
    <row r="182" spans="1:9" ht="13">
      <c r="A182" s="22">
        <v>44703</v>
      </c>
      <c r="B182">
        <v>2011.017212</v>
      </c>
      <c r="C182">
        <v>2083.9040530000002</v>
      </c>
      <c r="D182">
        <v>2005.492432</v>
      </c>
      <c r="E182">
        <v>2083.8989259999998</v>
      </c>
      <c r="F182">
        <v>2083.8989259999998</v>
      </c>
      <c r="G182">
        <v>94270</v>
      </c>
      <c r="I182" s="1"/>
    </row>
    <row r="183" spans="1:9" ht="13">
      <c r="A183" s="22">
        <v>44704</v>
      </c>
      <c r="B183">
        <v>2083.8972170000002</v>
      </c>
      <c r="C183">
        <v>2123.5170899999998</v>
      </c>
      <c r="D183">
        <v>2007.3558350000001</v>
      </c>
      <c r="E183">
        <v>2014.0119629999999</v>
      </c>
      <c r="F183">
        <v>2014.0119629999999</v>
      </c>
      <c r="G183">
        <v>1373444</v>
      </c>
      <c r="I183" s="1"/>
    </row>
    <row r="184" spans="1:9" ht="13">
      <c r="A184" s="22">
        <v>44705</v>
      </c>
      <c r="B184">
        <v>2014.0085449999999</v>
      </c>
      <c r="C184">
        <v>2030.1663820000001</v>
      </c>
      <c r="D184">
        <v>1961.589966</v>
      </c>
      <c r="E184">
        <v>2023.682251</v>
      </c>
      <c r="F184">
        <v>2023.682251</v>
      </c>
      <c r="G184">
        <v>553215</v>
      </c>
      <c r="I184" s="1"/>
    </row>
    <row r="185" spans="1:9" ht="13">
      <c r="A185" s="22">
        <v>44706</v>
      </c>
      <c r="B185">
        <v>2023.682251</v>
      </c>
      <c r="C185">
        <v>2058.2861330000001</v>
      </c>
      <c r="D185">
        <v>1983.7100829999999</v>
      </c>
      <c r="E185">
        <v>1988.1484379999999</v>
      </c>
      <c r="F185">
        <v>1988.1484379999999</v>
      </c>
      <c r="G185">
        <v>559194</v>
      </c>
      <c r="I185" s="1"/>
    </row>
    <row r="186" spans="1:9" ht="13">
      <c r="A186" s="22">
        <v>44707</v>
      </c>
      <c r="B186">
        <v>1988.1450199999999</v>
      </c>
      <c r="C186">
        <v>2002.153687</v>
      </c>
      <c r="D186">
        <v>1792.327759</v>
      </c>
      <c r="E186">
        <v>1842.5401609999999</v>
      </c>
      <c r="F186">
        <v>1842.5401609999999</v>
      </c>
      <c r="G186">
        <v>157427</v>
      </c>
      <c r="I186" s="1"/>
    </row>
    <row r="187" spans="1:9" ht="13">
      <c r="A187" s="22">
        <v>44708</v>
      </c>
      <c r="B187">
        <v>1842.5389399999999</v>
      </c>
      <c r="C187">
        <v>1852.6521</v>
      </c>
      <c r="D187">
        <v>1750.8066409999999</v>
      </c>
      <c r="E187">
        <v>1753.8592530000001</v>
      </c>
      <c r="F187">
        <v>1753.8592530000001</v>
      </c>
      <c r="G187">
        <v>444695</v>
      </c>
      <c r="I187" s="1"/>
    </row>
    <row r="188" spans="1:9" ht="13">
      <c r="A188" s="22">
        <v>44709</v>
      </c>
      <c r="B188">
        <v>1791.1035159999999</v>
      </c>
      <c r="C188">
        <v>1837.0939940000001</v>
      </c>
      <c r="D188">
        <v>1753.8607179999999</v>
      </c>
      <c r="E188">
        <v>1830.223755</v>
      </c>
      <c r="F188">
        <v>1830.223755</v>
      </c>
      <c r="G188">
        <v>281308</v>
      </c>
      <c r="I188" s="1"/>
    </row>
    <row r="189" spans="1:9" ht="13">
      <c r="A189" s="22">
        <v>44710</v>
      </c>
      <c r="B189">
        <v>1830.216797</v>
      </c>
      <c r="C189">
        <v>1853.7299800000001</v>
      </c>
      <c r="D189">
        <v>1795.4536129999999</v>
      </c>
      <c r="E189">
        <v>1848.253052</v>
      </c>
      <c r="F189">
        <v>1848.253052</v>
      </c>
      <c r="G189">
        <v>129953</v>
      </c>
      <c r="I189" s="1"/>
    </row>
    <row r="190" spans="1:9" ht="13">
      <c r="A190" s="22">
        <v>44711</v>
      </c>
      <c r="B190">
        <v>1848.2523189999999</v>
      </c>
      <c r="C190">
        <v>2044.5764160000001</v>
      </c>
      <c r="D190">
        <v>1841.7045900000001</v>
      </c>
      <c r="E190">
        <v>2033.1945800000001</v>
      </c>
      <c r="F190">
        <v>2033.1945800000001</v>
      </c>
      <c r="G190">
        <v>887107</v>
      </c>
      <c r="I190" s="1"/>
    </row>
    <row r="191" spans="1:9" ht="13">
      <c r="A191" s="22">
        <v>44712</v>
      </c>
      <c r="B191">
        <v>2033.1998289999999</v>
      </c>
      <c r="C191">
        <v>2040.477905</v>
      </c>
      <c r="D191">
        <v>1972.872192</v>
      </c>
      <c r="E191">
        <v>1986.1416019999999</v>
      </c>
      <c r="F191">
        <v>1986.1416019999999</v>
      </c>
      <c r="G191">
        <v>326212</v>
      </c>
      <c r="I191" s="1"/>
    </row>
    <row r="192" spans="1:9" ht="13">
      <c r="A192" s="22">
        <v>44713</v>
      </c>
      <c r="B192">
        <v>1986.1381839999999</v>
      </c>
      <c r="C192">
        <v>2003.5620120000001</v>
      </c>
      <c r="D192">
        <v>1814.4638669999999</v>
      </c>
      <c r="E192">
        <v>1865.447388</v>
      </c>
      <c r="F192">
        <v>1865.447388</v>
      </c>
      <c r="G192">
        <v>1006060</v>
      </c>
      <c r="I192" s="1"/>
    </row>
    <row r="193" spans="1:9" ht="13">
      <c r="A193" s="22">
        <v>44714</v>
      </c>
      <c r="B193">
        <v>1865.4133300000001</v>
      </c>
      <c r="C193">
        <v>1883.8594969999999</v>
      </c>
      <c r="D193">
        <v>1828.3526609999999</v>
      </c>
      <c r="E193">
        <v>1876.8688959999999</v>
      </c>
      <c r="F193">
        <v>1876.8688959999999</v>
      </c>
      <c r="G193">
        <v>503152</v>
      </c>
      <c r="I193" s="1"/>
    </row>
    <row r="194" spans="1:9" ht="13">
      <c r="A194" s="22">
        <v>44715</v>
      </c>
      <c r="B194">
        <v>1876.8686520000001</v>
      </c>
      <c r="C194">
        <v>1877.0614009999999</v>
      </c>
      <c r="D194">
        <v>1781.3167719999999</v>
      </c>
      <c r="E194">
        <v>1812.6157229999999</v>
      </c>
      <c r="F194">
        <v>1812.6157229999999</v>
      </c>
      <c r="G194">
        <v>241048</v>
      </c>
      <c r="I194" s="1"/>
    </row>
    <row r="195" spans="1:9" ht="13">
      <c r="A195" s="22">
        <v>44716</v>
      </c>
      <c r="B195">
        <v>1812.6103519999999</v>
      </c>
      <c r="C195">
        <v>1851.618164</v>
      </c>
      <c r="D195">
        <v>1789.126831</v>
      </c>
      <c r="E195">
        <v>1837.544678</v>
      </c>
      <c r="F195">
        <v>1837.544678</v>
      </c>
      <c r="G195">
        <v>204606</v>
      </c>
      <c r="I195" s="1"/>
    </row>
    <row r="196" spans="1:9" ht="13">
      <c r="A196" s="22">
        <v>44717</v>
      </c>
      <c r="B196">
        <v>1837.5423579999999</v>
      </c>
      <c r="C196">
        <v>1856.0660399999999</v>
      </c>
      <c r="D196">
        <v>1811.9057620000001</v>
      </c>
      <c r="E196">
        <v>1841.4754640000001</v>
      </c>
      <c r="F196">
        <v>1841.4754640000001</v>
      </c>
      <c r="G196">
        <v>521083</v>
      </c>
      <c r="I196" s="1"/>
    </row>
    <row r="197" spans="1:9" ht="13">
      <c r="A197" s="22">
        <v>44718</v>
      </c>
      <c r="B197">
        <v>1841.4636230000001</v>
      </c>
      <c r="C197">
        <v>1951.8758539999999</v>
      </c>
      <c r="D197">
        <v>1841.130615</v>
      </c>
      <c r="E197">
        <v>1894.017822</v>
      </c>
      <c r="F197">
        <v>1894.017822</v>
      </c>
      <c r="G197">
        <v>73067</v>
      </c>
      <c r="I197" s="1"/>
    </row>
    <row r="198" spans="1:9" ht="13">
      <c r="A198" s="22">
        <v>44719</v>
      </c>
      <c r="B198">
        <v>1894.0234379999999</v>
      </c>
      <c r="C198">
        <v>1894.1561280000001</v>
      </c>
      <c r="D198">
        <v>1764.937866</v>
      </c>
      <c r="E198">
        <v>1851.4537350000001</v>
      </c>
      <c r="F198">
        <v>1851.4537350000001</v>
      </c>
      <c r="G198">
        <v>172945</v>
      </c>
      <c r="I198" s="1"/>
    </row>
    <row r="199" spans="1:9" ht="13">
      <c r="A199" s="22">
        <v>44720</v>
      </c>
      <c r="B199">
        <v>1851.450317</v>
      </c>
      <c r="C199">
        <v>1864.841919</v>
      </c>
      <c r="D199">
        <v>1808.528198</v>
      </c>
      <c r="E199">
        <v>1826.7416989999999</v>
      </c>
      <c r="F199">
        <v>1826.7416989999999</v>
      </c>
      <c r="G199">
        <v>90282</v>
      </c>
      <c r="I199" s="1"/>
    </row>
    <row r="200" spans="1:9" ht="13">
      <c r="A200" s="22">
        <v>44721</v>
      </c>
      <c r="B200">
        <v>1827.338135</v>
      </c>
      <c r="C200">
        <v>1862.8720699999999</v>
      </c>
      <c r="D200">
        <v>1813.8946530000001</v>
      </c>
      <c r="E200">
        <v>1822.9105219999999</v>
      </c>
      <c r="F200">
        <v>1822.9105219999999</v>
      </c>
      <c r="G200">
        <v>570912</v>
      </c>
      <c r="I200" s="1"/>
    </row>
    <row r="201" spans="1:9" ht="13">
      <c r="A201" s="22">
        <v>44722</v>
      </c>
      <c r="B201">
        <v>1822.9091800000001</v>
      </c>
      <c r="C201">
        <v>1833.8876949999999</v>
      </c>
      <c r="D201">
        <v>1672.061279</v>
      </c>
      <c r="E201">
        <v>1672.2468260000001</v>
      </c>
      <c r="F201">
        <v>1672.2468260000001</v>
      </c>
      <c r="G201">
        <v>542137</v>
      </c>
      <c r="I201" s="1"/>
    </row>
    <row r="202" spans="1:9" ht="13">
      <c r="A202" s="22">
        <v>44723</v>
      </c>
      <c r="B202">
        <v>1672.244751</v>
      </c>
      <c r="C202">
        <v>1694.358154</v>
      </c>
      <c r="D202">
        <v>1526.743774</v>
      </c>
      <c r="E202">
        <v>1556.063232</v>
      </c>
      <c r="F202">
        <v>1556.063232</v>
      </c>
      <c r="G202">
        <v>255986</v>
      </c>
      <c r="I202" s="1"/>
    </row>
    <row r="203" spans="1:9" ht="13">
      <c r="A203" s="22">
        <v>44724</v>
      </c>
      <c r="B203">
        <v>1556.0626219999999</v>
      </c>
      <c r="C203">
        <v>1565.4989009999999</v>
      </c>
      <c r="D203">
        <v>1443.211548</v>
      </c>
      <c r="E203">
        <v>1462.0200199999999</v>
      </c>
      <c r="F203">
        <v>1462.0200199999999</v>
      </c>
      <c r="G203">
        <v>1205211</v>
      </c>
      <c r="I203" s="1"/>
    </row>
    <row r="204" spans="1:9" ht="13">
      <c r="A204" s="22">
        <v>44725</v>
      </c>
      <c r="B204">
        <v>1462.038818</v>
      </c>
      <c r="C204">
        <v>1462.7402340000001</v>
      </c>
      <c r="D204">
        <v>1146.861206</v>
      </c>
      <c r="E204">
        <v>1220.27063</v>
      </c>
      <c r="F204">
        <v>1220.27063</v>
      </c>
      <c r="G204">
        <v>1118277</v>
      </c>
      <c r="I204" s="1"/>
    </row>
    <row r="205" spans="1:9" ht="13">
      <c r="A205" s="22">
        <v>44726</v>
      </c>
      <c r="B205">
        <v>1220.2707519999999</v>
      </c>
      <c r="C205">
        <v>1261.1851810000001</v>
      </c>
      <c r="D205">
        <v>1103.6964109999999</v>
      </c>
      <c r="E205">
        <v>1219.33374</v>
      </c>
      <c r="F205">
        <v>1219.33374</v>
      </c>
      <c r="G205">
        <v>636522</v>
      </c>
      <c r="I205" s="1"/>
    </row>
    <row r="206" spans="1:9" ht="13">
      <c r="A206" s="22">
        <v>44727</v>
      </c>
      <c r="B206">
        <v>1219.329346</v>
      </c>
      <c r="C206">
        <v>1235.1412350000001</v>
      </c>
      <c r="D206">
        <v>1025.622803</v>
      </c>
      <c r="E206">
        <v>1227.072754</v>
      </c>
      <c r="F206">
        <v>1227.072754</v>
      </c>
      <c r="G206">
        <v>668253</v>
      </c>
      <c r="I206" s="1"/>
    </row>
    <row r="207" spans="1:9" ht="13">
      <c r="A207" s="22">
        <v>44728</v>
      </c>
      <c r="B207">
        <v>1227.0860600000001</v>
      </c>
      <c r="C207">
        <v>1250.355957</v>
      </c>
      <c r="D207">
        <v>1063.1632079999999</v>
      </c>
      <c r="E207">
        <v>1071.4233400000001</v>
      </c>
      <c r="F207">
        <v>1071.4233400000001</v>
      </c>
      <c r="G207">
        <v>702756</v>
      </c>
      <c r="I207" s="1"/>
    </row>
    <row r="208" spans="1:9" ht="13">
      <c r="A208" s="22">
        <v>44729</v>
      </c>
      <c r="B208">
        <v>1071.426514</v>
      </c>
      <c r="C208">
        <v>1109.75</v>
      </c>
      <c r="D208">
        <v>1053.6741939999999</v>
      </c>
      <c r="E208">
        <v>1087.326172</v>
      </c>
      <c r="F208">
        <v>1087.326172</v>
      </c>
      <c r="G208">
        <v>800466</v>
      </c>
      <c r="I208" s="1"/>
    </row>
    <row r="209" spans="1:9" ht="13">
      <c r="A209" s="22">
        <v>44730</v>
      </c>
      <c r="B209">
        <v>1087.322754</v>
      </c>
      <c r="C209">
        <v>1095.4985349999999</v>
      </c>
      <c r="D209">
        <v>889.64587400000005</v>
      </c>
      <c r="E209">
        <v>992.38470500000005</v>
      </c>
      <c r="F209">
        <v>992.38470500000005</v>
      </c>
      <c r="G209">
        <v>1208379</v>
      </c>
      <c r="I209" s="1"/>
    </row>
    <row r="210" spans="1:9" ht="13">
      <c r="A210" s="22">
        <v>44731</v>
      </c>
      <c r="B210">
        <v>992.38452099999995</v>
      </c>
      <c r="C210">
        <v>1149.156982</v>
      </c>
      <c r="D210">
        <v>937.14373799999998</v>
      </c>
      <c r="E210">
        <v>1123.1114500000001</v>
      </c>
      <c r="F210">
        <v>1123.1114500000001</v>
      </c>
      <c r="G210">
        <v>264349</v>
      </c>
      <c r="I210" s="1"/>
    </row>
    <row r="211" spans="1:9" ht="13">
      <c r="A211" s="22">
        <v>44732</v>
      </c>
      <c r="B211">
        <v>1123.1138920000001</v>
      </c>
      <c r="C211">
        <v>1167.8937989999999</v>
      </c>
      <c r="D211">
        <v>1059.4295649999999</v>
      </c>
      <c r="E211">
        <v>1140.1492920000001</v>
      </c>
      <c r="F211">
        <v>1140.1492920000001</v>
      </c>
      <c r="G211">
        <v>172011</v>
      </c>
      <c r="I211" s="1"/>
    </row>
    <row r="212" spans="1:9" ht="13">
      <c r="A212" s="22">
        <v>44733</v>
      </c>
      <c r="B212">
        <v>1140.1175539999999</v>
      </c>
      <c r="C212">
        <v>1183.934814</v>
      </c>
      <c r="D212">
        <v>1113.05603</v>
      </c>
      <c r="E212">
        <v>1133.1475829999999</v>
      </c>
      <c r="F212">
        <v>1133.1475829999999</v>
      </c>
      <c r="G212">
        <v>224727</v>
      </c>
      <c r="I212" s="1"/>
    </row>
    <row r="213" spans="1:9" ht="13">
      <c r="A213" s="22">
        <v>44734</v>
      </c>
      <c r="B213">
        <v>1132.5045170000001</v>
      </c>
      <c r="C213">
        <v>1133.0867920000001</v>
      </c>
      <c r="D213">
        <v>1057.095703</v>
      </c>
      <c r="E213">
        <v>1060.94812</v>
      </c>
      <c r="F213">
        <v>1060.94812</v>
      </c>
      <c r="G213">
        <v>142593</v>
      </c>
      <c r="I213" s="1"/>
    </row>
    <row r="214" spans="1:9" ht="13">
      <c r="A214" s="22">
        <v>44735</v>
      </c>
      <c r="B214">
        <v>1060.9476320000001</v>
      </c>
      <c r="C214">
        <v>1156.418457</v>
      </c>
      <c r="D214">
        <v>1059.524414</v>
      </c>
      <c r="E214">
        <v>1154.1397710000001</v>
      </c>
      <c r="F214">
        <v>1154.1397710000001</v>
      </c>
      <c r="G214">
        <v>174338</v>
      </c>
      <c r="I214" s="1"/>
    </row>
    <row r="215" spans="1:9" ht="13">
      <c r="A215" s="22">
        <v>44736</v>
      </c>
      <c r="B215">
        <v>1154.178345</v>
      </c>
      <c r="C215">
        <v>1250.5505370000001</v>
      </c>
      <c r="D215">
        <v>1146.200073</v>
      </c>
      <c r="E215">
        <v>1241.166504</v>
      </c>
      <c r="F215">
        <v>1241.166504</v>
      </c>
      <c r="G215">
        <v>411889</v>
      </c>
      <c r="I215" s="1"/>
    </row>
    <row r="216" spans="1:9" ht="13">
      <c r="A216" s="22">
        <v>44737</v>
      </c>
      <c r="B216">
        <v>1241.174683</v>
      </c>
      <c r="C216">
        <v>1270.141357</v>
      </c>
      <c r="D216">
        <v>1205.53772</v>
      </c>
      <c r="E216">
        <v>1265.3498540000001</v>
      </c>
      <c r="F216">
        <v>1265.3498540000001</v>
      </c>
      <c r="G216">
        <v>237389</v>
      </c>
      <c r="I216" s="1"/>
    </row>
    <row r="217" spans="1:9" ht="13">
      <c r="A217" s="22">
        <v>44738</v>
      </c>
      <c r="B217">
        <v>1265.346802</v>
      </c>
      <c r="C217">
        <v>1294.116943</v>
      </c>
      <c r="D217">
        <v>1221.157837</v>
      </c>
      <c r="E217">
        <v>1221.324707</v>
      </c>
      <c r="F217">
        <v>1221.324707</v>
      </c>
      <c r="G217">
        <v>40643</v>
      </c>
      <c r="I217" s="1"/>
    </row>
    <row r="218" spans="1:9" ht="13">
      <c r="A218" s="22">
        <v>44739</v>
      </c>
      <c r="B218">
        <v>1221.3114009999999</v>
      </c>
      <c r="C218">
        <v>1249.825562</v>
      </c>
      <c r="D218">
        <v>1193.0288089999999</v>
      </c>
      <c r="E218">
        <v>1208.9761960000001</v>
      </c>
      <c r="F218">
        <v>1208.9761960000001</v>
      </c>
      <c r="G218">
        <v>203593</v>
      </c>
      <c r="I218" s="1"/>
    </row>
    <row r="219" spans="1:9" ht="13">
      <c r="A219" s="22">
        <v>44740</v>
      </c>
      <c r="B219">
        <v>1208.971313</v>
      </c>
      <c r="C219">
        <v>1241.4516599999999</v>
      </c>
      <c r="D219">
        <v>1152.6264650000001</v>
      </c>
      <c r="E219">
        <v>1153.0344239999999</v>
      </c>
      <c r="F219">
        <v>1153.0344239999999</v>
      </c>
      <c r="G219">
        <v>324742</v>
      </c>
      <c r="I219" s="1"/>
    </row>
    <row r="220" spans="1:9" ht="13">
      <c r="A220" s="22">
        <v>44741</v>
      </c>
      <c r="B220">
        <v>1153.0344239999999</v>
      </c>
      <c r="C220">
        <v>1175.0079350000001</v>
      </c>
      <c r="D220">
        <v>1113.8870850000001</v>
      </c>
      <c r="E220">
        <v>1118.998413</v>
      </c>
      <c r="F220">
        <v>1118.998413</v>
      </c>
      <c r="G220">
        <v>55775</v>
      </c>
      <c r="I220" s="1"/>
    </row>
    <row r="221" spans="1:9" ht="13">
      <c r="A221" s="22">
        <v>44742</v>
      </c>
      <c r="B221">
        <v>1118.973999</v>
      </c>
      <c r="C221">
        <v>1124.818237</v>
      </c>
      <c r="D221">
        <v>1030.0913089999999</v>
      </c>
      <c r="E221">
        <v>1092.163452</v>
      </c>
      <c r="F221">
        <v>1092.163452</v>
      </c>
      <c r="G221">
        <v>69833</v>
      </c>
      <c r="I221" s="1"/>
    </row>
    <row r="222" spans="1:9" ht="13">
      <c r="A222" s="22">
        <v>44743</v>
      </c>
      <c r="B222">
        <v>1092.1729740000001</v>
      </c>
      <c r="C222">
        <v>1124.2883300000001</v>
      </c>
      <c r="D222">
        <v>1059.518433</v>
      </c>
      <c r="E222">
        <v>1081.765625</v>
      </c>
      <c r="F222">
        <v>1081.765625</v>
      </c>
      <c r="G222">
        <v>16263</v>
      </c>
      <c r="I222" s="1"/>
    </row>
    <row r="223" spans="1:9" ht="13">
      <c r="A223" s="22">
        <v>44744</v>
      </c>
      <c r="B223">
        <v>1081.7696530000001</v>
      </c>
      <c r="C223">
        <v>1092.6898189999999</v>
      </c>
      <c r="D223">
        <v>1051.815918</v>
      </c>
      <c r="E223">
        <v>1086.495361</v>
      </c>
      <c r="F223">
        <v>1086.495361</v>
      </c>
      <c r="G223">
        <v>393630</v>
      </c>
      <c r="I223" s="1"/>
    </row>
    <row r="224" spans="1:9" ht="13">
      <c r="A224" s="22">
        <v>44745</v>
      </c>
      <c r="B224">
        <v>1086.497803</v>
      </c>
      <c r="C224">
        <v>1103.659058</v>
      </c>
      <c r="D224">
        <v>1063.3671879999999</v>
      </c>
      <c r="E224">
        <v>1092.6453859999999</v>
      </c>
      <c r="F224">
        <v>1092.6453859999999</v>
      </c>
      <c r="G224">
        <v>541065</v>
      </c>
      <c r="I224" s="1"/>
    </row>
    <row r="225" spans="1:9" ht="13">
      <c r="A225" s="22">
        <v>44746</v>
      </c>
      <c r="B225">
        <v>1092.64624</v>
      </c>
      <c r="C225">
        <v>1172.6530760000001</v>
      </c>
      <c r="D225">
        <v>1066.3828129999999</v>
      </c>
      <c r="E225">
        <v>1172.493164</v>
      </c>
      <c r="F225">
        <v>1172.493164</v>
      </c>
      <c r="G225">
        <v>66473</v>
      </c>
      <c r="I225" s="1"/>
    </row>
    <row r="226" spans="1:9" ht="13">
      <c r="A226" s="22">
        <v>44747</v>
      </c>
      <c r="B226">
        <v>1172.427124</v>
      </c>
      <c r="C226">
        <v>1187.2623289999999</v>
      </c>
      <c r="D226">
        <v>1137.3073730000001</v>
      </c>
      <c r="E226">
        <v>1156.193481</v>
      </c>
      <c r="F226">
        <v>1156.193481</v>
      </c>
      <c r="G226">
        <v>51017</v>
      </c>
      <c r="I226" s="1"/>
    </row>
    <row r="227" spans="1:9" ht="13">
      <c r="A227" s="22">
        <v>44748</v>
      </c>
      <c r="B227">
        <v>1156.1914059999999</v>
      </c>
      <c r="C227">
        <v>1220.1782229999999</v>
      </c>
      <c r="D227">
        <v>1135.9860839999999</v>
      </c>
      <c r="E227">
        <v>1212.7100829999999</v>
      </c>
      <c r="F227">
        <v>1212.7100829999999</v>
      </c>
      <c r="G227">
        <v>112622</v>
      </c>
      <c r="I227" s="1"/>
    </row>
    <row r="228" spans="1:9" ht="13">
      <c r="A228" s="22">
        <v>44749</v>
      </c>
      <c r="B228">
        <v>1212.709961</v>
      </c>
      <c r="C228">
        <v>1274.8431399999999</v>
      </c>
      <c r="D228">
        <v>1188.7030030000001</v>
      </c>
      <c r="E228">
        <v>1265.6517329999999</v>
      </c>
      <c r="F228">
        <v>1265.6517329999999</v>
      </c>
      <c r="G228">
        <v>408739</v>
      </c>
      <c r="I228" s="1"/>
    </row>
    <row r="229" spans="1:9" ht="13">
      <c r="A229" s="22">
        <v>44750</v>
      </c>
      <c r="B229">
        <v>1265.6545410000001</v>
      </c>
      <c r="C229">
        <v>1293.383423</v>
      </c>
      <c r="D229">
        <v>1224.8238530000001</v>
      </c>
      <c r="E229">
        <v>1254.4891359999999</v>
      </c>
      <c r="F229">
        <v>1254.4891359999999</v>
      </c>
      <c r="G229">
        <v>115319</v>
      </c>
      <c r="I229" s="1"/>
    </row>
    <row r="230" spans="1:9" ht="13">
      <c r="A230" s="22">
        <v>44751</v>
      </c>
      <c r="B230">
        <v>1254.4499510000001</v>
      </c>
      <c r="C230">
        <v>1254.4499510000001</v>
      </c>
      <c r="D230">
        <v>1234.6807859999999</v>
      </c>
      <c r="E230">
        <v>1241.680908</v>
      </c>
      <c r="F230">
        <v>1241.680908</v>
      </c>
      <c r="G230">
        <v>213140</v>
      </c>
      <c r="I230" s="1"/>
    </row>
    <row r="231" spans="1:9" ht="13">
      <c r="A231" s="22">
        <v>44752</v>
      </c>
      <c r="B231">
        <v>1241.687866</v>
      </c>
      <c r="C231">
        <v>1242.5573730000001</v>
      </c>
      <c r="D231">
        <v>1181.306763</v>
      </c>
      <c r="E231">
        <v>1189.8292240000001</v>
      </c>
      <c r="F231">
        <v>1189.8292240000001</v>
      </c>
      <c r="G231">
        <v>271930</v>
      </c>
      <c r="I231" s="1"/>
    </row>
    <row r="232" spans="1:9" ht="13">
      <c r="A232" s="22">
        <v>44753</v>
      </c>
      <c r="B232">
        <v>1189.828125</v>
      </c>
      <c r="C232">
        <v>1190.8863530000001</v>
      </c>
      <c r="D232">
        <v>1117.6549070000001</v>
      </c>
      <c r="E232">
        <v>1120.532471</v>
      </c>
      <c r="F232">
        <v>1120.532471</v>
      </c>
      <c r="G232">
        <v>67156</v>
      </c>
      <c r="I232" s="1"/>
    </row>
    <row r="233" spans="1:9" ht="13">
      <c r="A233" s="22">
        <v>44754</v>
      </c>
      <c r="B233">
        <v>1120.5233149999999</v>
      </c>
      <c r="C233">
        <v>1120.6182859999999</v>
      </c>
      <c r="D233">
        <v>1049.9554439999999</v>
      </c>
      <c r="E233">
        <v>1051.2426760000001</v>
      </c>
      <c r="F233">
        <v>1051.2426760000001</v>
      </c>
      <c r="G233">
        <v>127180</v>
      </c>
      <c r="I233" s="1"/>
    </row>
    <row r="234" spans="1:9" ht="13">
      <c r="A234" s="22">
        <v>44755</v>
      </c>
      <c r="B234">
        <v>1051.1351320000001</v>
      </c>
      <c r="C234">
        <v>1123.6733400000001</v>
      </c>
      <c r="D234">
        <v>1025.1317140000001</v>
      </c>
      <c r="E234">
        <v>1123.6733400000001</v>
      </c>
      <c r="F234">
        <v>1123.6733400000001</v>
      </c>
      <c r="G234">
        <v>53216</v>
      </c>
      <c r="I234" s="1"/>
    </row>
    <row r="235" spans="1:9" ht="13">
      <c r="A235" s="22">
        <v>44756</v>
      </c>
      <c r="B235">
        <v>1123.6850589999999</v>
      </c>
      <c r="C235">
        <v>1216.66272</v>
      </c>
      <c r="D235">
        <v>1085.505005</v>
      </c>
      <c r="E235">
        <v>1195.7978519999999</v>
      </c>
      <c r="F235">
        <v>1195.7978519999999</v>
      </c>
      <c r="G235">
        <v>51686</v>
      </c>
      <c r="I235" s="1"/>
    </row>
    <row r="236" spans="1:9" ht="13">
      <c r="A236" s="22">
        <v>44757</v>
      </c>
      <c r="B236">
        <v>1195.7910159999999</v>
      </c>
      <c r="C236">
        <v>1292.841187</v>
      </c>
      <c r="D236">
        <v>1187.2801509999999</v>
      </c>
      <c r="E236">
        <v>1250.7292480000001</v>
      </c>
      <c r="F236">
        <v>1250.7292480000001</v>
      </c>
      <c r="G236">
        <v>1052734</v>
      </c>
      <c r="I236" s="1"/>
    </row>
    <row r="237" spans="1:9" ht="13">
      <c r="A237" s="22">
        <v>44758</v>
      </c>
      <c r="B237">
        <v>1250.7299800000001</v>
      </c>
      <c r="C237">
        <v>1384.3706050000001</v>
      </c>
      <c r="D237">
        <v>1214.5120850000001</v>
      </c>
      <c r="E237">
        <v>1373.2617190000001</v>
      </c>
      <c r="F237">
        <v>1373.2617190000001</v>
      </c>
      <c r="G237">
        <v>99707</v>
      </c>
      <c r="I237" s="1"/>
    </row>
    <row r="238" spans="1:9" ht="13">
      <c r="A238" s="22">
        <v>44759</v>
      </c>
      <c r="B238">
        <v>1373.255005</v>
      </c>
      <c r="C238">
        <v>1395.296143</v>
      </c>
      <c r="D238">
        <v>1349.4769289999999</v>
      </c>
      <c r="E238">
        <v>1363.2583010000001</v>
      </c>
      <c r="F238">
        <v>1363.2583010000001</v>
      </c>
      <c r="G238">
        <v>322729</v>
      </c>
      <c r="I238" s="1"/>
    </row>
    <row r="239" spans="1:9" ht="13">
      <c r="A239" s="22">
        <v>44760</v>
      </c>
      <c r="B239">
        <v>1363.244019</v>
      </c>
      <c r="C239">
        <v>1587.493164</v>
      </c>
      <c r="D239">
        <v>1360.244629</v>
      </c>
      <c r="E239">
        <v>1584.387817</v>
      </c>
      <c r="F239">
        <v>1584.387817</v>
      </c>
      <c r="G239">
        <v>319074</v>
      </c>
      <c r="I239" s="1"/>
    </row>
    <row r="240" spans="1:9" ht="13">
      <c r="A240" s="22">
        <v>44761</v>
      </c>
      <c r="B240">
        <v>1584.3881839999999</v>
      </c>
      <c r="C240">
        <v>1618.369263</v>
      </c>
      <c r="D240">
        <v>1523.078125</v>
      </c>
      <c r="E240">
        <v>1561.112061</v>
      </c>
      <c r="F240">
        <v>1561.112061</v>
      </c>
      <c r="G240">
        <v>213782</v>
      </c>
      <c r="I240" s="1"/>
    </row>
    <row r="241" spans="1:9" ht="13">
      <c r="A241" s="22">
        <v>44762</v>
      </c>
      <c r="B241">
        <v>1561.113525</v>
      </c>
      <c r="C241">
        <v>1631.7764890000001</v>
      </c>
      <c r="D241">
        <v>1515.1130370000001</v>
      </c>
      <c r="E241">
        <v>1543.3992920000001</v>
      </c>
      <c r="F241">
        <v>1543.3992920000001</v>
      </c>
      <c r="G241">
        <v>48883</v>
      </c>
      <c r="I241" s="1"/>
    </row>
    <row r="242" spans="1:9" ht="13">
      <c r="A242" s="22">
        <v>44763</v>
      </c>
      <c r="B242">
        <v>1543.4051509999999</v>
      </c>
      <c r="C242">
        <v>1613.826538</v>
      </c>
      <c r="D242">
        <v>1493.4592290000001</v>
      </c>
      <c r="E242">
        <v>1598.0166019999999</v>
      </c>
      <c r="F242">
        <v>1598.0166019999999</v>
      </c>
      <c r="G242">
        <v>295876</v>
      </c>
      <c r="I242" s="1"/>
    </row>
    <row r="243" spans="1:9" ht="13">
      <c r="A243" s="22">
        <v>44764</v>
      </c>
      <c r="B243">
        <v>1598.021362</v>
      </c>
      <c r="C243">
        <v>1663.647461</v>
      </c>
      <c r="D243">
        <v>1545.550659</v>
      </c>
      <c r="E243">
        <v>1558.1719969999999</v>
      </c>
      <c r="F243">
        <v>1558.1719969999999</v>
      </c>
      <c r="G243">
        <v>125374</v>
      </c>
      <c r="I243" s="1"/>
    </row>
    <row r="244" spans="1:9" ht="13">
      <c r="A244" s="22">
        <v>44765</v>
      </c>
      <c r="B244">
        <v>1558.177246</v>
      </c>
      <c r="C244">
        <v>1612.385376</v>
      </c>
      <c r="D244">
        <v>1519.0251459999999</v>
      </c>
      <c r="E244">
        <v>1573.814697</v>
      </c>
      <c r="F244">
        <v>1573.814697</v>
      </c>
      <c r="G244">
        <v>55722</v>
      </c>
      <c r="I244" s="1"/>
    </row>
    <row r="245" spans="1:9" ht="13">
      <c r="A245" s="22">
        <v>44766</v>
      </c>
      <c r="B245">
        <v>1573.8168949999999</v>
      </c>
      <c r="C245">
        <v>1678.102905</v>
      </c>
      <c r="D245">
        <v>1573.1689449999999</v>
      </c>
      <c r="E245">
        <v>1628.164307</v>
      </c>
      <c r="F245">
        <v>1628.164307</v>
      </c>
      <c r="G245">
        <v>199759</v>
      </c>
      <c r="I245" s="1"/>
    </row>
    <row r="246" spans="1:9" ht="13">
      <c r="A246" s="22">
        <v>44767</v>
      </c>
      <c r="B246">
        <v>1628.1611330000001</v>
      </c>
      <c r="C246">
        <v>1628.465698</v>
      </c>
      <c r="D246">
        <v>1469.923706</v>
      </c>
      <c r="E246">
        <v>1469.923706</v>
      </c>
      <c r="F246">
        <v>1469.923706</v>
      </c>
      <c r="G246">
        <v>192418</v>
      </c>
      <c r="I246" s="1"/>
    </row>
    <row r="247" spans="1:9" ht="13">
      <c r="A247" s="22">
        <v>44768</v>
      </c>
      <c r="B247">
        <v>1469.8203129999999</v>
      </c>
      <c r="C247">
        <v>1469.8203129999999</v>
      </c>
      <c r="D247">
        <v>1383.940186</v>
      </c>
      <c r="E247">
        <v>1460.2833250000001</v>
      </c>
      <c r="F247">
        <v>1460.2833250000001</v>
      </c>
      <c r="G247">
        <v>240587</v>
      </c>
      <c r="I247" s="1"/>
    </row>
    <row r="248" spans="1:9" ht="13">
      <c r="A248" s="22">
        <v>44769</v>
      </c>
      <c r="B248">
        <v>1460.3596190000001</v>
      </c>
      <c r="C248">
        <v>1664.2506100000001</v>
      </c>
      <c r="D248">
        <v>1447.3138429999999</v>
      </c>
      <c r="E248">
        <v>1664.2506100000001</v>
      </c>
      <c r="F248">
        <v>1664.2506100000001</v>
      </c>
      <c r="G248">
        <v>324198</v>
      </c>
      <c r="I248" s="1"/>
    </row>
    <row r="249" spans="1:9" ht="13">
      <c r="A249" s="22">
        <v>44770</v>
      </c>
      <c r="B249">
        <v>1664.244751</v>
      </c>
      <c r="C249">
        <v>1795.4079589999999</v>
      </c>
      <c r="D249">
        <v>1633.8732910000001</v>
      </c>
      <c r="E249">
        <v>1751.1660159999999</v>
      </c>
      <c r="F249">
        <v>1751.1660159999999</v>
      </c>
      <c r="G249">
        <v>523232</v>
      </c>
      <c r="I249" s="1"/>
    </row>
    <row r="250" spans="1:9" ht="13">
      <c r="A250" s="22">
        <v>44771</v>
      </c>
      <c r="B250">
        <v>1751.1676030000001</v>
      </c>
      <c r="C250">
        <v>1782.74585</v>
      </c>
      <c r="D250">
        <v>1685.0164789999999</v>
      </c>
      <c r="E250">
        <v>1752.5972899999999</v>
      </c>
      <c r="F250">
        <v>1752.5972899999999</v>
      </c>
      <c r="G250">
        <v>2829204</v>
      </c>
      <c r="I250" s="1"/>
    </row>
    <row r="251" spans="1:9" ht="13">
      <c r="A251" s="22">
        <v>44772</v>
      </c>
      <c r="B251">
        <v>1752.637207</v>
      </c>
      <c r="C251">
        <v>1762.590698</v>
      </c>
      <c r="D251">
        <v>1706.2266850000001</v>
      </c>
      <c r="E251">
        <v>1720.5982670000001</v>
      </c>
      <c r="F251">
        <v>1720.5982670000001</v>
      </c>
      <c r="G251">
        <v>638521</v>
      </c>
      <c r="I251" s="1"/>
    </row>
    <row r="252" spans="1:9" ht="13">
      <c r="A252" s="22">
        <v>44773</v>
      </c>
      <c r="B252">
        <v>1720.5900879999999</v>
      </c>
      <c r="C252">
        <v>1777.6419679999999</v>
      </c>
      <c r="D252">
        <v>1704.873413</v>
      </c>
      <c r="E252">
        <v>1717.363525</v>
      </c>
      <c r="F252">
        <v>1717.363525</v>
      </c>
      <c r="G252">
        <v>166053</v>
      </c>
      <c r="I252" s="1"/>
    </row>
    <row r="253" spans="1:9" ht="13">
      <c r="A253" s="22">
        <v>44774</v>
      </c>
      <c r="B253">
        <v>1717.3594969999999</v>
      </c>
      <c r="C253">
        <v>1732.27478</v>
      </c>
      <c r="D253">
        <v>1645.4470209999999</v>
      </c>
      <c r="E253">
        <v>1664.7529300000001</v>
      </c>
      <c r="F253">
        <v>1664.7529300000001</v>
      </c>
      <c r="G253">
        <v>366012</v>
      </c>
      <c r="I253" s="1"/>
    </row>
    <row r="254" spans="1:9" ht="13">
      <c r="A254" s="22">
        <v>44775</v>
      </c>
      <c r="B254">
        <v>1664.751587</v>
      </c>
      <c r="C254">
        <v>1704.170044</v>
      </c>
      <c r="D254">
        <v>1598.149048</v>
      </c>
      <c r="E254">
        <v>1670.122314</v>
      </c>
      <c r="F254">
        <v>1670.122314</v>
      </c>
      <c r="G254">
        <v>584543</v>
      </c>
      <c r="I254" s="1"/>
    </row>
    <row r="255" spans="1:9" ht="13">
      <c r="A255" s="22">
        <v>44776</v>
      </c>
      <c r="B255">
        <v>1670.119385</v>
      </c>
      <c r="C255">
        <v>1708.9273679999999</v>
      </c>
      <c r="D255">
        <v>1625.7280270000001</v>
      </c>
      <c r="E255">
        <v>1658.215942</v>
      </c>
      <c r="F255">
        <v>1658.215942</v>
      </c>
      <c r="G255">
        <v>2075281</v>
      </c>
      <c r="I255" s="1"/>
    </row>
    <row r="256" spans="1:9" ht="13">
      <c r="A256" s="22">
        <v>44777</v>
      </c>
      <c r="B256">
        <v>1658.223389</v>
      </c>
      <c r="C256">
        <v>1699.0147710000001</v>
      </c>
      <c r="D256">
        <v>1630.317871</v>
      </c>
      <c r="E256">
        <v>1650.6107179999999</v>
      </c>
      <c r="F256">
        <v>1650.6107179999999</v>
      </c>
      <c r="G256">
        <v>1823525</v>
      </c>
      <c r="I256" s="1"/>
    </row>
    <row r="257" spans="1:9" ht="13">
      <c r="A257" s="22">
        <v>44778</v>
      </c>
      <c r="B257">
        <v>1650.6030270000001</v>
      </c>
      <c r="C257">
        <v>1771.7414550000001</v>
      </c>
      <c r="D257">
        <v>1650.5511469999999</v>
      </c>
      <c r="E257">
        <v>1771.7414550000001</v>
      </c>
      <c r="F257">
        <v>1771.7414550000001</v>
      </c>
      <c r="G257">
        <v>1083572</v>
      </c>
      <c r="I257" s="1"/>
    </row>
    <row r="258" spans="1:9" ht="13">
      <c r="A258" s="22">
        <v>44779</v>
      </c>
      <c r="B258">
        <v>1771.7451169999999</v>
      </c>
      <c r="C258">
        <v>1784.4210210000001</v>
      </c>
      <c r="D258">
        <v>1734.633057</v>
      </c>
      <c r="E258">
        <v>1736.046143</v>
      </c>
      <c r="F258">
        <v>1736.046143</v>
      </c>
      <c r="G258">
        <v>1441609</v>
      </c>
      <c r="I258" s="1"/>
    </row>
    <row r="259" spans="1:9" ht="13">
      <c r="A259" s="22">
        <v>44780</v>
      </c>
      <c r="B259">
        <v>1735.9914550000001</v>
      </c>
      <c r="C259">
        <v>1757.0581050000001</v>
      </c>
      <c r="D259">
        <v>1713.8312989999999</v>
      </c>
      <c r="E259">
        <v>1730.275024</v>
      </c>
      <c r="F259">
        <v>1730.275024</v>
      </c>
      <c r="G259">
        <v>2153311</v>
      </c>
      <c r="I259" s="1"/>
    </row>
    <row r="260" spans="1:9" ht="13">
      <c r="A260" s="22">
        <v>44781</v>
      </c>
      <c r="B260">
        <v>1730.278564</v>
      </c>
      <c r="C260">
        <v>1852.5791019999999</v>
      </c>
      <c r="D260">
        <v>1730.278564</v>
      </c>
      <c r="E260">
        <v>1816.378052</v>
      </c>
      <c r="F260">
        <v>1816.378052</v>
      </c>
      <c r="G260">
        <v>2570520</v>
      </c>
      <c r="I260" s="1"/>
    </row>
    <row r="261" spans="1:9" ht="13">
      <c r="A261" s="22">
        <v>44782</v>
      </c>
      <c r="B261">
        <v>1816.4157709999999</v>
      </c>
      <c r="C261">
        <v>1827.5543210000001</v>
      </c>
      <c r="D261">
        <v>1713.378052</v>
      </c>
      <c r="E261">
        <v>1739.629639</v>
      </c>
      <c r="F261">
        <v>1739.629639</v>
      </c>
      <c r="G261">
        <v>1250541</v>
      </c>
      <c r="I261" s="1"/>
    </row>
    <row r="262" spans="1:9" ht="13">
      <c r="A262" s="22">
        <v>44783</v>
      </c>
      <c r="B262">
        <v>1739.608643</v>
      </c>
      <c r="C262">
        <v>1902.7647710000001</v>
      </c>
      <c r="D262">
        <v>1701.8013920000001</v>
      </c>
      <c r="E262">
        <v>1892.846313</v>
      </c>
      <c r="F262">
        <v>1892.846313</v>
      </c>
      <c r="G262">
        <v>2190252</v>
      </c>
      <c r="I262" s="1"/>
    </row>
    <row r="263" spans="1:9" ht="13">
      <c r="A263" s="22">
        <v>44784</v>
      </c>
      <c r="B263">
        <v>1893.2894289999999</v>
      </c>
      <c r="C263">
        <v>1966.7509769999999</v>
      </c>
      <c r="D263">
        <v>1892.725586</v>
      </c>
      <c r="E263">
        <v>1920.763062</v>
      </c>
      <c r="F263">
        <v>1920.763062</v>
      </c>
      <c r="G263">
        <v>1662012</v>
      </c>
      <c r="I263" s="1"/>
    </row>
    <row r="264" spans="1:9" ht="13">
      <c r="A264" s="22">
        <v>44785</v>
      </c>
      <c r="B264">
        <v>1920.6995850000001</v>
      </c>
      <c r="C264">
        <v>1994.466553</v>
      </c>
      <c r="D264">
        <v>1904.1479489999999</v>
      </c>
      <c r="E264">
        <v>1994.466553</v>
      </c>
      <c r="F264">
        <v>1994.466553</v>
      </c>
      <c r="G264">
        <v>2239136</v>
      </c>
      <c r="I264" s="1"/>
    </row>
    <row r="265" spans="1:9" ht="13">
      <c r="A265" s="22">
        <v>44786</v>
      </c>
      <c r="B265">
        <v>1994.919189</v>
      </c>
      <c r="C265">
        <v>2053.7790530000002</v>
      </c>
      <c r="D265">
        <v>1987.1044919999999</v>
      </c>
      <c r="E265">
        <v>2025.3217770000001</v>
      </c>
      <c r="F265">
        <v>2025.3217770000001</v>
      </c>
      <c r="G265">
        <v>216382</v>
      </c>
      <c r="I265" s="1"/>
    </row>
    <row r="266" spans="1:9" ht="13">
      <c r="A266" s="22">
        <v>44787</v>
      </c>
      <c r="B266">
        <v>2025.8045649999999</v>
      </c>
      <c r="C266">
        <v>2062.6372070000002</v>
      </c>
      <c r="D266">
        <v>1959.8504640000001</v>
      </c>
      <c r="E266">
        <v>1977.730225</v>
      </c>
      <c r="F266">
        <v>1977.730225</v>
      </c>
      <c r="G266">
        <v>353960</v>
      </c>
      <c r="I266" s="1"/>
    </row>
    <row r="267" spans="1:9" ht="13">
      <c r="A267" s="22">
        <v>44788</v>
      </c>
      <c r="B267">
        <v>1976.5804439999999</v>
      </c>
      <c r="C267">
        <v>2044.865845</v>
      </c>
      <c r="D267">
        <v>1923.135254</v>
      </c>
      <c r="E267">
        <v>1941.1857910000001</v>
      </c>
      <c r="F267">
        <v>1941.1857910000001</v>
      </c>
      <c r="G267">
        <v>172237</v>
      </c>
      <c r="I267" s="1"/>
    </row>
    <row r="268" spans="1:9" ht="13">
      <c r="A268" s="22">
        <v>44789</v>
      </c>
      <c r="B268">
        <v>1940.372437</v>
      </c>
      <c r="C268">
        <v>1946.727539</v>
      </c>
      <c r="D268">
        <v>1896.898682</v>
      </c>
      <c r="E268">
        <v>1910.690186</v>
      </c>
      <c r="F268">
        <v>1910.690186</v>
      </c>
      <c r="G268">
        <v>141945</v>
      </c>
      <c r="I268" s="1"/>
    </row>
    <row r="269" spans="1:9" ht="13">
      <c r="A269" s="22">
        <v>44790</v>
      </c>
      <c r="B269">
        <v>1910.5435789999999</v>
      </c>
      <c r="C269">
        <v>1991.8587649999999</v>
      </c>
      <c r="D269">
        <v>1865.485962</v>
      </c>
      <c r="E269">
        <v>1875.2945560000001</v>
      </c>
      <c r="F269">
        <v>1875.2945560000001</v>
      </c>
      <c r="G269">
        <v>1276043</v>
      </c>
      <c r="I269" s="1"/>
    </row>
    <row r="270" spans="1:9" ht="13">
      <c r="A270" s="22">
        <v>44791</v>
      </c>
      <c r="B270">
        <v>1875.2436520000001</v>
      </c>
      <c r="C270">
        <v>1912.1138920000001</v>
      </c>
      <c r="D270">
        <v>1869.0852050000001</v>
      </c>
      <c r="E270">
        <v>1889.3599850000001</v>
      </c>
      <c r="F270">
        <v>1889.3599850000001</v>
      </c>
      <c r="G270">
        <v>334588</v>
      </c>
      <c r="I270" s="1"/>
    </row>
    <row r="271" spans="1:9" ht="13">
      <c r="A271" s="22">
        <v>44792</v>
      </c>
      <c r="B271">
        <v>1889.6469729999999</v>
      </c>
      <c r="C271">
        <v>1889.7292480000001</v>
      </c>
      <c r="D271">
        <v>1646.8797609999999</v>
      </c>
      <c r="E271">
        <v>1648.6721190000001</v>
      </c>
      <c r="F271">
        <v>1648.6721190000001</v>
      </c>
      <c r="G271">
        <v>129970</v>
      </c>
      <c r="I271" s="1"/>
    </row>
    <row r="272" spans="1:9" ht="13">
      <c r="A272" s="22">
        <v>44793</v>
      </c>
      <c r="B272">
        <v>1648.3170170000001</v>
      </c>
      <c r="C272">
        <v>1684.536865</v>
      </c>
      <c r="D272">
        <v>1568.1342770000001</v>
      </c>
      <c r="E272">
        <v>1608.6645510000001</v>
      </c>
      <c r="F272">
        <v>1608.6645510000001</v>
      </c>
      <c r="G272">
        <v>196040</v>
      </c>
      <c r="I272" s="1"/>
    </row>
    <row r="273" spans="1:9" ht="13">
      <c r="A273" s="22">
        <v>44794</v>
      </c>
      <c r="B273">
        <v>1608.658936</v>
      </c>
      <c r="C273">
        <v>1673.1125489999999</v>
      </c>
      <c r="D273">
        <v>1604.727783</v>
      </c>
      <c r="E273">
        <v>1651.5585940000001</v>
      </c>
      <c r="F273">
        <v>1651.5585940000001</v>
      </c>
      <c r="G273">
        <v>724044</v>
      </c>
      <c r="I273" s="1"/>
    </row>
    <row r="274" spans="1:9" ht="13">
      <c r="A274" s="22">
        <v>44795</v>
      </c>
      <c r="B274">
        <v>1652.1401370000001</v>
      </c>
      <c r="C274">
        <v>1653.7733149999999</v>
      </c>
      <c r="D274">
        <v>1570.223999</v>
      </c>
      <c r="E274">
        <v>1653.7733149999999</v>
      </c>
      <c r="F274">
        <v>1653.7733149999999</v>
      </c>
      <c r="G274">
        <v>244400</v>
      </c>
      <c r="I274" s="1"/>
    </row>
    <row r="275" spans="1:9" ht="13">
      <c r="A275" s="22">
        <v>44796</v>
      </c>
      <c r="B275">
        <v>1652.6289059999999</v>
      </c>
      <c r="C275">
        <v>1701.3496090000001</v>
      </c>
      <c r="D275">
        <v>1605.0924070000001</v>
      </c>
      <c r="E275">
        <v>1698.143677</v>
      </c>
      <c r="F275">
        <v>1698.143677</v>
      </c>
      <c r="G275">
        <v>1648811</v>
      </c>
      <c r="I275" s="1"/>
    </row>
    <row r="276" spans="1:9" ht="13">
      <c r="A276" s="22">
        <v>44797</v>
      </c>
      <c r="B276">
        <v>1698.3251949999999</v>
      </c>
      <c r="C276">
        <v>1727.3725589999999</v>
      </c>
      <c r="D276">
        <v>1650.3101810000001</v>
      </c>
      <c r="E276">
        <v>1704.2490230000001</v>
      </c>
      <c r="F276">
        <v>1704.2490230000001</v>
      </c>
      <c r="G276">
        <v>3212983</v>
      </c>
      <c r="I276" s="1"/>
    </row>
    <row r="277" spans="1:9" ht="13">
      <c r="A277" s="22">
        <v>44798</v>
      </c>
      <c r="B277">
        <v>1703.644775</v>
      </c>
      <c r="C277">
        <v>1765.240601</v>
      </c>
      <c r="D277">
        <v>1703.3948969999999</v>
      </c>
      <c r="E277">
        <v>1748.9514160000001</v>
      </c>
      <c r="F277">
        <v>1748.9514160000001</v>
      </c>
      <c r="G277">
        <v>1343521</v>
      </c>
      <c r="I277" s="1"/>
    </row>
    <row r="278" spans="1:9" ht="13">
      <c r="A278" s="22">
        <v>44799</v>
      </c>
      <c r="B278">
        <v>1748.471558</v>
      </c>
      <c r="C278">
        <v>1748.471558</v>
      </c>
      <c r="D278">
        <v>1546.556519</v>
      </c>
      <c r="E278">
        <v>1550.831543</v>
      </c>
      <c r="F278">
        <v>1550.831543</v>
      </c>
      <c r="G278">
        <v>739610</v>
      </c>
      <c r="I278" s="1"/>
    </row>
    <row r="279" spans="1:9" ht="13">
      <c r="A279" s="22">
        <v>44800</v>
      </c>
      <c r="B279">
        <v>1551.2071530000001</v>
      </c>
      <c r="C279">
        <v>1558.47522</v>
      </c>
      <c r="D279">
        <v>1494.4514160000001</v>
      </c>
      <c r="E279">
        <v>1520.9270019999999</v>
      </c>
      <c r="F279">
        <v>1520.9270019999999</v>
      </c>
      <c r="G279">
        <v>530021</v>
      </c>
      <c r="I279" s="1"/>
    </row>
    <row r="280" spans="1:9" ht="13">
      <c r="A280" s="22">
        <v>44801</v>
      </c>
      <c r="B280">
        <v>1520.540894</v>
      </c>
      <c r="C280">
        <v>1534.8443600000001</v>
      </c>
      <c r="D280">
        <v>1462.0382079999999</v>
      </c>
      <c r="E280">
        <v>1462.0382079999999</v>
      </c>
      <c r="F280">
        <v>1462.0382079999999</v>
      </c>
      <c r="G280">
        <v>1268452</v>
      </c>
      <c r="I280" s="1"/>
    </row>
    <row r="281" spans="1:9" ht="13">
      <c r="A281" s="22">
        <v>44802</v>
      </c>
      <c r="B281">
        <v>1461.8991699999999</v>
      </c>
      <c r="C281">
        <v>1583.264038</v>
      </c>
      <c r="D281">
        <v>1458.2707519999999</v>
      </c>
      <c r="E281">
        <v>1580.777466</v>
      </c>
      <c r="F281">
        <v>1580.777466</v>
      </c>
      <c r="G281">
        <v>520666</v>
      </c>
      <c r="I281" s="1"/>
    </row>
    <row r="282" spans="1:9" ht="13">
      <c r="A282" s="22">
        <v>44803</v>
      </c>
      <c r="B282">
        <v>1580.3376459999999</v>
      </c>
      <c r="C282">
        <v>1625.131836</v>
      </c>
      <c r="D282">
        <v>1512.802246</v>
      </c>
      <c r="E282">
        <v>1558.6766359999999</v>
      </c>
      <c r="F282">
        <v>1558.6766359999999</v>
      </c>
      <c r="G282">
        <v>920658</v>
      </c>
      <c r="I282" s="1"/>
    </row>
    <row r="283" spans="1:9" ht="13">
      <c r="A283" s="22">
        <v>44804</v>
      </c>
      <c r="B283">
        <v>1558.627563</v>
      </c>
      <c r="C283">
        <v>1647.439453</v>
      </c>
      <c r="D283">
        <v>1558.627563</v>
      </c>
      <c r="E283">
        <v>1590.4135739999999</v>
      </c>
      <c r="F283">
        <v>1590.4135739999999</v>
      </c>
      <c r="G283">
        <v>485995</v>
      </c>
      <c r="I283" s="1"/>
    </row>
    <row r="284" spans="1:9" ht="13">
      <c r="A284" s="22">
        <v>44805</v>
      </c>
      <c r="B284">
        <v>1591.6130370000001</v>
      </c>
      <c r="C284">
        <v>1630.171509</v>
      </c>
      <c r="D284">
        <v>1559.3114009999999</v>
      </c>
      <c r="E284">
        <v>1621.1986079999999</v>
      </c>
      <c r="F284">
        <v>1621.1986079999999</v>
      </c>
      <c r="G284">
        <v>365487</v>
      </c>
      <c r="I284" s="1"/>
    </row>
    <row r="285" spans="1:9" ht="13">
      <c r="A285" s="22">
        <v>44806</v>
      </c>
      <c r="B285">
        <v>1621.6026609999999</v>
      </c>
      <c r="C285">
        <v>1678.7094729999999</v>
      </c>
      <c r="D285">
        <v>1591.143677</v>
      </c>
      <c r="E285">
        <v>1612.6256100000001</v>
      </c>
      <c r="F285">
        <v>1612.6256100000001</v>
      </c>
      <c r="G285">
        <v>1153732</v>
      </c>
      <c r="I285" s="1"/>
    </row>
    <row r="286" spans="1:9" ht="13">
      <c r="A286" s="22">
        <v>44807</v>
      </c>
      <c r="B286">
        <v>1611.3867190000001</v>
      </c>
      <c r="C286">
        <v>1616.1906739999999</v>
      </c>
      <c r="D286">
        <v>1579.7006839999999</v>
      </c>
      <c r="E286">
        <v>1592.4307859999999</v>
      </c>
      <c r="F286">
        <v>1592.4307859999999</v>
      </c>
      <c r="G286">
        <v>456374</v>
      </c>
      <c r="I286" s="1"/>
    </row>
    <row r="287" spans="1:9" ht="13">
      <c r="A287" s="22">
        <v>44808</v>
      </c>
      <c r="B287">
        <v>1592.44751</v>
      </c>
      <c r="C287">
        <v>1611.6264650000001</v>
      </c>
      <c r="D287">
        <v>1581.8544919999999</v>
      </c>
      <c r="E287">
        <v>1611.4887699999999</v>
      </c>
      <c r="F287">
        <v>1611.4887699999999</v>
      </c>
      <c r="G287">
        <v>419051</v>
      </c>
      <c r="I287" s="1"/>
    </row>
    <row r="288" spans="1:9" ht="13">
      <c r="A288" s="22">
        <v>44809</v>
      </c>
      <c r="B288">
        <v>1611.5166019999999</v>
      </c>
      <c r="C288">
        <v>1655.437134</v>
      </c>
      <c r="D288">
        <v>1600.0520019999999</v>
      </c>
      <c r="E288">
        <v>1653.373779</v>
      </c>
      <c r="F288">
        <v>1653.373779</v>
      </c>
      <c r="G288">
        <v>894587</v>
      </c>
      <c r="I288" s="1"/>
    </row>
    <row r="289" spans="1:9" ht="13">
      <c r="A289" s="22">
        <v>44810</v>
      </c>
      <c r="B289">
        <v>1653.462769</v>
      </c>
      <c r="C289">
        <v>1719.2276609999999</v>
      </c>
      <c r="D289">
        <v>1604.7966309999999</v>
      </c>
      <c r="E289">
        <v>1605.0147710000001</v>
      </c>
      <c r="F289">
        <v>1605.0147710000001</v>
      </c>
      <c r="G289">
        <v>716903</v>
      </c>
      <c r="I289" s="1"/>
    </row>
    <row r="290" spans="1:9" ht="13">
      <c r="A290" s="22">
        <v>44811</v>
      </c>
      <c r="B290">
        <v>1605.046143</v>
      </c>
      <c r="C290">
        <v>1687.7154539999999</v>
      </c>
      <c r="D290">
        <v>1536.127197</v>
      </c>
      <c r="E290">
        <v>1668.0714109999999</v>
      </c>
      <c r="F290">
        <v>1668.0714109999999</v>
      </c>
      <c r="G290">
        <v>849203</v>
      </c>
      <c r="I290" s="1"/>
    </row>
    <row r="291" spans="1:9" ht="13">
      <c r="A291" s="22">
        <v>44812</v>
      </c>
      <c r="B291">
        <v>1668.0738530000001</v>
      </c>
      <c r="C291">
        <v>1701.0738530000001</v>
      </c>
      <c r="D291">
        <v>1643.6292719999999</v>
      </c>
      <c r="E291">
        <v>1689.746948</v>
      </c>
      <c r="F291">
        <v>1689.746948</v>
      </c>
      <c r="G291">
        <v>4288877</v>
      </c>
      <c r="I291" s="1"/>
    </row>
    <row r="292" spans="1:9" ht="13">
      <c r="A292" s="22">
        <v>44813</v>
      </c>
      <c r="B292">
        <v>1689.7670900000001</v>
      </c>
      <c r="C292">
        <v>1790.2677000000001</v>
      </c>
      <c r="D292">
        <v>1688.5394289999999</v>
      </c>
      <c r="E292">
        <v>1784.6831050000001</v>
      </c>
      <c r="F292">
        <v>1784.6831050000001</v>
      </c>
      <c r="G292">
        <v>1998784</v>
      </c>
      <c r="I292" s="1"/>
    </row>
    <row r="293" spans="1:9" ht="13">
      <c r="A293" s="22">
        <v>44814</v>
      </c>
      <c r="B293">
        <v>1784.8492429999999</v>
      </c>
      <c r="C293">
        <v>1835.5439449999999</v>
      </c>
      <c r="D293">
        <v>1778.5958250000001</v>
      </c>
      <c r="E293">
        <v>1831.212158</v>
      </c>
      <c r="F293">
        <v>1831.212158</v>
      </c>
      <c r="G293">
        <v>541512</v>
      </c>
      <c r="I293" s="1"/>
    </row>
    <row r="294" spans="1:9" ht="13">
      <c r="A294" s="22">
        <v>44815</v>
      </c>
      <c r="B294">
        <v>1831.5454099999999</v>
      </c>
      <c r="C294">
        <v>1843.8238530000001</v>
      </c>
      <c r="D294">
        <v>1802.448975</v>
      </c>
      <c r="E294">
        <v>1822.7358400000001</v>
      </c>
      <c r="F294">
        <v>1822.7358400000001</v>
      </c>
      <c r="G294">
        <v>689107</v>
      </c>
      <c r="I294" s="1"/>
    </row>
    <row r="295" spans="1:9" ht="13">
      <c r="A295" s="22">
        <v>44816</v>
      </c>
      <c r="B295">
        <v>1823.1767580000001</v>
      </c>
      <c r="C295">
        <v>1837.3055420000001</v>
      </c>
      <c r="D295">
        <v>1768.38147</v>
      </c>
      <c r="E295">
        <v>1776.2120359999999</v>
      </c>
      <c r="F295">
        <v>1776.2120359999999</v>
      </c>
      <c r="G295">
        <v>1265419</v>
      </c>
      <c r="I295" s="1"/>
    </row>
    <row r="296" spans="1:9" ht="13">
      <c r="A296" s="22">
        <v>44817</v>
      </c>
      <c r="B296">
        <v>1776.627563</v>
      </c>
      <c r="C296">
        <v>1793.6995850000001</v>
      </c>
      <c r="D296">
        <v>1611.0073239999999</v>
      </c>
      <c r="E296">
        <v>1623.477539</v>
      </c>
      <c r="F296">
        <v>1623.477539</v>
      </c>
      <c r="G296">
        <v>893778</v>
      </c>
      <c r="I296" s="1"/>
    </row>
    <row r="297" spans="1:9" ht="13">
      <c r="A297" s="22">
        <v>44818</v>
      </c>
      <c r="B297">
        <v>1622.3206789999999</v>
      </c>
      <c r="C297">
        <v>1686.3988039999999</v>
      </c>
      <c r="D297">
        <v>1611.0073239999999</v>
      </c>
      <c r="E297">
        <v>1681.184692</v>
      </c>
      <c r="F297">
        <v>1681.184692</v>
      </c>
      <c r="G297">
        <v>598905</v>
      </c>
      <c r="I297" s="1"/>
    </row>
    <row r="298" spans="1:9" ht="13">
      <c r="A298" s="22">
        <v>44819</v>
      </c>
      <c r="B298">
        <v>1681.1851810000001</v>
      </c>
      <c r="C298">
        <v>1691.625366</v>
      </c>
      <c r="D298">
        <v>1522.5751949999999</v>
      </c>
      <c r="E298">
        <v>1524.874634</v>
      </c>
      <c r="F298">
        <v>1524.874634</v>
      </c>
      <c r="G298">
        <v>2050165</v>
      </c>
      <c r="I298" s="1"/>
    </row>
    <row r="299" spans="1:9" ht="13">
      <c r="A299" s="22">
        <v>44820</v>
      </c>
      <c r="B299">
        <v>1526.1611330000001</v>
      </c>
      <c r="C299">
        <v>1530.6633300000001</v>
      </c>
      <c r="D299">
        <v>1468.617432</v>
      </c>
      <c r="E299">
        <v>1483.4293210000001</v>
      </c>
      <c r="F299">
        <v>1483.4293210000001</v>
      </c>
      <c r="G299">
        <v>986410</v>
      </c>
      <c r="I299" s="1"/>
    </row>
    <row r="300" spans="1:9" ht="13">
      <c r="A300" s="22">
        <v>44821</v>
      </c>
      <c r="B300">
        <v>1483.5120850000001</v>
      </c>
      <c r="C300">
        <v>1521.8839109999999</v>
      </c>
      <c r="D300">
        <v>1468.2229</v>
      </c>
      <c r="E300">
        <v>1519.9833980000001</v>
      </c>
      <c r="F300">
        <v>1519.9833980000001</v>
      </c>
      <c r="G300">
        <v>450659</v>
      </c>
      <c r="I300" s="1"/>
    </row>
    <row r="301" spans="1:9" ht="13">
      <c r="A301" s="22">
        <v>44822</v>
      </c>
      <c r="B301">
        <v>1520.7124020000001</v>
      </c>
      <c r="C301">
        <v>1520.7124020000001</v>
      </c>
      <c r="D301">
        <v>1382.5483400000001</v>
      </c>
      <c r="E301">
        <v>1384.2576899999999</v>
      </c>
      <c r="F301">
        <v>1384.2576899999999</v>
      </c>
      <c r="G301">
        <v>724168</v>
      </c>
      <c r="I301" s="1"/>
    </row>
    <row r="302" spans="1:9" ht="13">
      <c r="A302" s="22">
        <v>44823</v>
      </c>
      <c r="B302">
        <v>1385.27124</v>
      </c>
      <c r="C302">
        <v>1434.976807</v>
      </c>
      <c r="D302">
        <v>1336.9499510000001</v>
      </c>
      <c r="E302">
        <v>1427.5563959999999</v>
      </c>
      <c r="F302">
        <v>1427.5563959999999</v>
      </c>
      <c r="G302">
        <v>472673</v>
      </c>
      <c r="I302" s="1"/>
    </row>
    <row r="303" spans="1:9" ht="13">
      <c r="A303" s="22">
        <v>44824</v>
      </c>
      <c r="B303">
        <v>1426.540649</v>
      </c>
      <c r="C303">
        <v>1431.3782960000001</v>
      </c>
      <c r="D303">
        <v>1369.1198730000001</v>
      </c>
      <c r="E303">
        <v>1372.9864500000001</v>
      </c>
      <c r="F303">
        <v>1372.9864500000001</v>
      </c>
      <c r="G303">
        <v>1052467</v>
      </c>
      <c r="I303" s="1"/>
    </row>
    <row r="304" spans="1:9" ht="13">
      <c r="A304" s="22">
        <v>44825</v>
      </c>
      <c r="B304">
        <v>1372.7751459999999</v>
      </c>
      <c r="C304">
        <v>1427.418091</v>
      </c>
      <c r="D304">
        <v>1276.5554199999999</v>
      </c>
      <c r="E304">
        <v>1298.4910890000001</v>
      </c>
      <c r="F304">
        <v>1298.4910890000001</v>
      </c>
      <c r="G304">
        <v>696335</v>
      </c>
      <c r="I304" s="1"/>
    </row>
    <row r="305" spans="1:9" ht="13">
      <c r="A305" s="22">
        <v>44826</v>
      </c>
      <c r="B305">
        <v>1297.843018</v>
      </c>
      <c r="C305">
        <v>1385.490112</v>
      </c>
      <c r="D305">
        <v>1286.2238769999999</v>
      </c>
      <c r="E305">
        <v>1377.0191649999999</v>
      </c>
      <c r="F305">
        <v>1377.0191649999999</v>
      </c>
      <c r="G305">
        <v>593084</v>
      </c>
      <c r="I305" s="1"/>
    </row>
    <row r="306" spans="1:9" ht="13">
      <c r="A306" s="22">
        <v>44827</v>
      </c>
      <c r="B306">
        <v>1377.0455320000001</v>
      </c>
      <c r="C306">
        <v>1400.8891599999999</v>
      </c>
      <c r="D306">
        <v>1318.315186</v>
      </c>
      <c r="E306">
        <v>1375.662476</v>
      </c>
      <c r="F306">
        <v>1375.662476</v>
      </c>
      <c r="G306">
        <v>348741</v>
      </c>
      <c r="I306" s="1"/>
    </row>
    <row r="307" spans="1:9" ht="13">
      <c r="A307" s="22">
        <v>44828</v>
      </c>
      <c r="B307">
        <v>1375.352173</v>
      </c>
      <c r="C307">
        <v>1392.2795410000001</v>
      </c>
      <c r="D307">
        <v>1361.97522</v>
      </c>
      <c r="E307">
        <v>1367.4461670000001</v>
      </c>
      <c r="F307">
        <v>1367.4461670000001</v>
      </c>
      <c r="G307">
        <v>254138</v>
      </c>
      <c r="I307" s="1"/>
    </row>
    <row r="308" spans="1:9" ht="13">
      <c r="A308" s="22">
        <v>44829</v>
      </c>
      <c r="B308">
        <v>1366.9445800000001</v>
      </c>
      <c r="C308">
        <v>1380.5504149999999</v>
      </c>
      <c r="D308">
        <v>1325.2803960000001</v>
      </c>
      <c r="E308">
        <v>1341.963379</v>
      </c>
      <c r="F308">
        <v>1341.963379</v>
      </c>
      <c r="G308">
        <v>144773</v>
      </c>
      <c r="I308" s="1"/>
    </row>
    <row r="309" spans="1:9" ht="13">
      <c r="A309" s="22">
        <v>44830</v>
      </c>
      <c r="B309">
        <v>1341.432251</v>
      </c>
      <c r="C309">
        <v>1387.459351</v>
      </c>
      <c r="D309">
        <v>1328.6513669999999</v>
      </c>
      <c r="E309">
        <v>1386.7890629999999</v>
      </c>
      <c r="F309">
        <v>1386.7890629999999</v>
      </c>
      <c r="G309">
        <v>69134</v>
      </c>
      <c r="I309" s="1"/>
    </row>
    <row r="310" spans="1:9" ht="13">
      <c r="A310" s="22">
        <v>44831</v>
      </c>
      <c r="B310">
        <v>1386.874634</v>
      </c>
      <c r="C310">
        <v>1446.4300539999999</v>
      </c>
      <c r="D310">
        <v>1360.95874</v>
      </c>
      <c r="E310">
        <v>1379.9210210000001</v>
      </c>
      <c r="F310">
        <v>1379.9210210000001</v>
      </c>
      <c r="G310">
        <v>191141</v>
      </c>
      <c r="I310" s="1"/>
    </row>
    <row r="311" spans="1:9" ht="13">
      <c r="A311" s="22">
        <v>44832</v>
      </c>
      <c r="B311">
        <v>1379.8616939999999</v>
      </c>
      <c r="C311">
        <v>1402.259033</v>
      </c>
      <c r="D311">
        <v>1325.2475589999999</v>
      </c>
      <c r="E311">
        <v>1392.6911620000001</v>
      </c>
      <c r="F311">
        <v>1392.6911620000001</v>
      </c>
      <c r="G311">
        <v>411239</v>
      </c>
      <c r="I311" s="1"/>
    </row>
    <row r="312" spans="1:9" ht="13">
      <c r="A312" s="22">
        <v>44833</v>
      </c>
      <c r="B312">
        <v>1392.644409</v>
      </c>
      <c r="C312">
        <v>1403.0913089999999</v>
      </c>
      <c r="D312">
        <v>1335.5673830000001</v>
      </c>
      <c r="E312">
        <v>1373.5267329999999</v>
      </c>
      <c r="F312">
        <v>1373.5267329999999</v>
      </c>
      <c r="G312">
        <v>100663</v>
      </c>
      <c r="I312" s="1"/>
    </row>
    <row r="313" spans="1:9" ht="13">
      <c r="A313" s="22">
        <v>44834</v>
      </c>
      <c r="B313">
        <v>1373.3636469999999</v>
      </c>
      <c r="C313">
        <v>1403.6983640000001</v>
      </c>
      <c r="D313">
        <v>1360.607544</v>
      </c>
      <c r="E313">
        <v>1371.4670410000001</v>
      </c>
      <c r="F313">
        <v>1371.4670410000001</v>
      </c>
      <c r="G313">
        <v>58361</v>
      </c>
      <c r="I313" s="1"/>
    </row>
    <row r="314" spans="1:9" ht="13">
      <c r="A314" s="22">
        <v>44835</v>
      </c>
      <c r="B314">
        <v>1371.377808</v>
      </c>
      <c r="C314">
        <v>1407.8923339999999</v>
      </c>
      <c r="D314">
        <v>1337.536255</v>
      </c>
      <c r="E314">
        <v>1360.6823730000001</v>
      </c>
      <c r="F314">
        <v>1360.6823730000001</v>
      </c>
      <c r="G314">
        <v>20332</v>
      </c>
      <c r="I314" s="1"/>
    </row>
    <row r="315" spans="1:9" ht="13">
      <c r="A315" s="22">
        <v>44836</v>
      </c>
      <c r="B315">
        <v>1360.8942870000001</v>
      </c>
      <c r="C315">
        <v>1364.565918</v>
      </c>
      <c r="D315">
        <v>1323.8836670000001</v>
      </c>
      <c r="E315">
        <v>1325.24353</v>
      </c>
      <c r="F315">
        <v>1325.24353</v>
      </c>
      <c r="G315">
        <v>71803</v>
      </c>
      <c r="I315" s="1"/>
    </row>
    <row r="316" spans="1:9" ht="13">
      <c r="A316" s="22">
        <v>44837</v>
      </c>
      <c r="B316">
        <v>1325.2623289999999</v>
      </c>
      <c r="C316">
        <v>1384.661499</v>
      </c>
      <c r="D316">
        <v>1322.131592</v>
      </c>
      <c r="E316">
        <v>1379.0543210000001</v>
      </c>
      <c r="F316">
        <v>1379.0543210000001</v>
      </c>
      <c r="G316">
        <v>159183</v>
      </c>
      <c r="I316" s="1"/>
    </row>
    <row r="317" spans="1:9" ht="13">
      <c r="A317" s="22">
        <v>44838</v>
      </c>
      <c r="B317">
        <v>1379.307861</v>
      </c>
      <c r="C317">
        <v>1422.806519</v>
      </c>
      <c r="D317">
        <v>1359.1671140000001</v>
      </c>
      <c r="E317">
        <v>1403.488525</v>
      </c>
      <c r="F317">
        <v>1403.488525</v>
      </c>
      <c r="G317">
        <v>35660</v>
      </c>
      <c r="I317" s="1"/>
    </row>
    <row r="318" spans="1:9" ht="13">
      <c r="A318" s="22">
        <v>44839</v>
      </c>
      <c r="B318">
        <v>1403.412231</v>
      </c>
      <c r="C318">
        <v>1407.681763</v>
      </c>
      <c r="D318">
        <v>1365.5054929999999</v>
      </c>
      <c r="E318">
        <v>1401.4483640000001</v>
      </c>
      <c r="F318">
        <v>1401.4483640000001</v>
      </c>
      <c r="G318">
        <v>221310</v>
      </c>
      <c r="I318" s="1"/>
    </row>
    <row r="319" spans="1:9" ht="13">
      <c r="A319" s="22">
        <v>44840</v>
      </c>
      <c r="B319">
        <v>1401.918823</v>
      </c>
      <c r="C319">
        <v>1437.8691409999999</v>
      </c>
      <c r="D319">
        <v>1390.8951420000001</v>
      </c>
      <c r="E319">
        <v>1395.496582</v>
      </c>
      <c r="F319">
        <v>1395.496582</v>
      </c>
      <c r="G319">
        <v>89746</v>
      </c>
      <c r="I319" s="1"/>
    </row>
    <row r="320" spans="1:9" ht="13">
      <c r="A320" s="22">
        <v>44841</v>
      </c>
      <c r="B320">
        <v>1394.450439</v>
      </c>
      <c r="C320">
        <v>1417.522217</v>
      </c>
      <c r="D320">
        <v>1369.6019289999999</v>
      </c>
      <c r="E320">
        <v>1380.9091800000001</v>
      </c>
      <c r="F320">
        <v>1380.9091800000001</v>
      </c>
      <c r="G320">
        <v>72949</v>
      </c>
      <c r="I320" s="1"/>
    </row>
    <row r="321" spans="1:9" ht="13">
      <c r="A321" s="22">
        <v>44842</v>
      </c>
      <c r="B321">
        <v>1381.126587</v>
      </c>
      <c r="C321">
        <v>1383.6613769999999</v>
      </c>
      <c r="D321">
        <v>1361.3977050000001</v>
      </c>
      <c r="E321">
        <v>1362.5477289999999</v>
      </c>
      <c r="F321">
        <v>1362.5477289999999</v>
      </c>
      <c r="G321">
        <v>38814</v>
      </c>
      <c r="I321" s="1"/>
    </row>
    <row r="322" spans="1:9" ht="13">
      <c r="A322" s="22">
        <v>44843</v>
      </c>
      <c r="B322">
        <v>1362.5778809999999</v>
      </c>
      <c r="C322">
        <v>1378.341553</v>
      </c>
      <c r="D322">
        <v>1357.716919</v>
      </c>
      <c r="E322">
        <v>1368.5638429999999</v>
      </c>
      <c r="F322">
        <v>1368.5638429999999</v>
      </c>
      <c r="G322">
        <v>21801</v>
      </c>
      <c r="I322" s="1"/>
    </row>
    <row r="323" spans="1:9" ht="13">
      <c r="A323" s="22">
        <v>44844</v>
      </c>
      <c r="B323">
        <v>1368.5649410000001</v>
      </c>
      <c r="C323">
        <v>1408.7857670000001</v>
      </c>
      <c r="D323">
        <v>1347.9986570000001</v>
      </c>
      <c r="E323">
        <v>1349.1429439999999</v>
      </c>
      <c r="F323">
        <v>1349.1429439999999</v>
      </c>
      <c r="G323">
        <v>1306395</v>
      </c>
      <c r="I323" s="1"/>
    </row>
    <row r="324" spans="1:9" ht="13">
      <c r="A324" s="22">
        <v>44845</v>
      </c>
      <c r="B324">
        <v>1349.1525879999999</v>
      </c>
      <c r="C324">
        <v>1351.4498289999999</v>
      </c>
      <c r="D324">
        <v>1315.932495</v>
      </c>
      <c r="E324">
        <v>1331.815186</v>
      </c>
      <c r="F324">
        <v>1331.815186</v>
      </c>
      <c r="G324">
        <v>953012</v>
      </c>
      <c r="I324" s="1"/>
    </row>
    <row r="325" spans="1:9" ht="13">
      <c r="A325" s="22">
        <v>44846</v>
      </c>
      <c r="B325">
        <v>1331.8348390000001</v>
      </c>
      <c r="C325">
        <v>1367.7825929999999</v>
      </c>
      <c r="D325">
        <v>1329.1889650000001</v>
      </c>
      <c r="E325">
        <v>1344.4141850000001</v>
      </c>
      <c r="F325">
        <v>1344.4141850000001</v>
      </c>
      <c r="G325">
        <v>80591</v>
      </c>
      <c r="I325" s="1"/>
    </row>
    <row r="326" spans="1:9" ht="13">
      <c r="A326" s="22">
        <v>44847</v>
      </c>
      <c r="B326">
        <v>1344.4149170000001</v>
      </c>
      <c r="C326">
        <v>1347.35022</v>
      </c>
      <c r="D326">
        <v>1260.537476</v>
      </c>
      <c r="E326">
        <v>1335.0966800000001</v>
      </c>
      <c r="F326">
        <v>1335.0966800000001</v>
      </c>
      <c r="G326">
        <v>140171</v>
      </c>
      <c r="I326" s="1"/>
    </row>
    <row r="327" spans="1:9" ht="13">
      <c r="A327" s="22">
        <v>44848</v>
      </c>
      <c r="B327">
        <v>1335.084961</v>
      </c>
      <c r="C327">
        <v>1389.043457</v>
      </c>
      <c r="D327">
        <v>1332.399414</v>
      </c>
      <c r="E327">
        <v>1351.814453</v>
      </c>
      <c r="F327">
        <v>1351.814453</v>
      </c>
      <c r="G327">
        <v>248012</v>
      </c>
      <c r="I327" s="1"/>
    </row>
    <row r="328" spans="1:9" ht="13">
      <c r="A328" s="22">
        <v>44849</v>
      </c>
      <c r="B328">
        <v>1351.799438</v>
      </c>
      <c r="C328">
        <v>1361.2102050000001</v>
      </c>
      <c r="D328">
        <v>1324.9415280000001</v>
      </c>
      <c r="E328">
        <v>1331.2651370000001</v>
      </c>
      <c r="F328">
        <v>1331.2651370000001</v>
      </c>
      <c r="G328">
        <v>185987</v>
      </c>
      <c r="I328" s="1"/>
    </row>
    <row r="329" spans="1:9" ht="13">
      <c r="A329" s="22">
        <v>44850</v>
      </c>
      <c r="B329">
        <v>1331.2420649999999</v>
      </c>
      <c r="C329">
        <v>1362.6861570000001</v>
      </c>
      <c r="D329">
        <v>1328.9567870000001</v>
      </c>
      <c r="E329">
        <v>1361.0920410000001</v>
      </c>
      <c r="F329">
        <v>1361.0920410000001</v>
      </c>
      <c r="G329">
        <v>64070</v>
      </c>
      <c r="I329" s="1"/>
    </row>
    <row r="330" spans="1:9" ht="13">
      <c r="A330" s="22">
        <v>44851</v>
      </c>
      <c r="B330">
        <v>1361.1689449999999</v>
      </c>
      <c r="C330">
        <v>1395.4782709999999</v>
      </c>
      <c r="D330">
        <v>1348.9647219999999</v>
      </c>
      <c r="E330">
        <v>1390.783813</v>
      </c>
      <c r="F330">
        <v>1390.783813</v>
      </c>
      <c r="G330">
        <v>87002</v>
      </c>
      <c r="I330" s="1"/>
    </row>
    <row r="331" spans="1:9" ht="13">
      <c r="A331" s="22">
        <v>44852</v>
      </c>
      <c r="B331">
        <v>1390.763428</v>
      </c>
      <c r="C331">
        <v>1398.596558</v>
      </c>
      <c r="D331">
        <v>1348.9173579999999</v>
      </c>
      <c r="E331">
        <v>1362.053101</v>
      </c>
      <c r="F331">
        <v>1362.053101</v>
      </c>
      <c r="G331">
        <v>150389</v>
      </c>
      <c r="I331" s="1"/>
    </row>
    <row r="332" spans="1:9" ht="13">
      <c r="A332" s="22">
        <v>44853</v>
      </c>
      <c r="B332">
        <v>1362.0504149999999</v>
      </c>
      <c r="C332">
        <v>1369.020264</v>
      </c>
      <c r="D332">
        <v>1336.6107179999999</v>
      </c>
      <c r="E332">
        <v>1344.9586179999999</v>
      </c>
      <c r="F332">
        <v>1344.9586179999999</v>
      </c>
      <c r="G332">
        <v>119438</v>
      </c>
      <c r="I332" s="1"/>
    </row>
    <row r="333" spans="1:9" ht="13">
      <c r="A333" s="22">
        <v>44854</v>
      </c>
      <c r="B333">
        <v>1344.6904300000001</v>
      </c>
      <c r="C333">
        <v>1371.916626</v>
      </c>
      <c r="D333">
        <v>1331.1954350000001</v>
      </c>
      <c r="E333">
        <v>1338.369629</v>
      </c>
      <c r="F333">
        <v>1338.369629</v>
      </c>
      <c r="G333">
        <v>281696</v>
      </c>
      <c r="I333" s="1"/>
    </row>
    <row r="334" spans="1:9" ht="13">
      <c r="A334" s="22">
        <v>44855</v>
      </c>
      <c r="B334">
        <v>1338.415894</v>
      </c>
      <c r="C334">
        <v>1363.0054929999999</v>
      </c>
      <c r="D334">
        <v>1319.5010990000001</v>
      </c>
      <c r="E334">
        <v>1356.1674800000001</v>
      </c>
      <c r="F334">
        <v>1356.1674800000001</v>
      </c>
      <c r="G334">
        <v>502643</v>
      </c>
      <c r="I334" s="1"/>
    </row>
    <row r="335" spans="1:9" ht="13">
      <c r="A335" s="22">
        <v>44856</v>
      </c>
      <c r="B335">
        <v>1356.1888429999999</v>
      </c>
      <c r="C335">
        <v>1372.9327390000001</v>
      </c>
      <c r="D335">
        <v>1348.019775</v>
      </c>
      <c r="E335">
        <v>1369.61438</v>
      </c>
      <c r="F335">
        <v>1369.61438</v>
      </c>
      <c r="G335">
        <v>179611</v>
      </c>
      <c r="I335" s="1"/>
    </row>
    <row r="336" spans="1:9" ht="13">
      <c r="A336" s="22">
        <v>44857</v>
      </c>
      <c r="B336">
        <v>1369.637817</v>
      </c>
      <c r="C336">
        <v>1413.0920410000001</v>
      </c>
      <c r="D336">
        <v>1354.38501</v>
      </c>
      <c r="E336">
        <v>1408.1103519999999</v>
      </c>
      <c r="F336">
        <v>1408.1103519999999</v>
      </c>
      <c r="G336">
        <v>87533</v>
      </c>
      <c r="I336" s="1"/>
    </row>
    <row r="337" spans="1:9" ht="13">
      <c r="A337" s="22">
        <v>44858</v>
      </c>
      <c r="B337">
        <v>1407.953857</v>
      </c>
      <c r="C337">
        <v>1424.974487</v>
      </c>
      <c r="D337">
        <v>1369.61853</v>
      </c>
      <c r="E337">
        <v>1409.1982419999999</v>
      </c>
      <c r="F337">
        <v>1409.1982419999999</v>
      </c>
      <c r="G337">
        <v>47184</v>
      </c>
      <c r="I337" s="1"/>
    </row>
    <row r="338" spans="1:9" ht="13">
      <c r="A338" s="22">
        <v>44859</v>
      </c>
      <c r="B338">
        <v>1409.1982419999999</v>
      </c>
      <c r="C338">
        <v>1596.3636469999999</v>
      </c>
      <c r="D338">
        <v>1388.2226559999999</v>
      </c>
      <c r="E338">
        <v>1533.725952</v>
      </c>
      <c r="F338">
        <v>1533.725952</v>
      </c>
      <c r="G338">
        <v>407662</v>
      </c>
      <c r="I338" s="1"/>
    </row>
    <row r="339" spans="1:9" ht="13">
      <c r="A339" s="22">
        <v>44860</v>
      </c>
      <c r="B339">
        <v>1532.063721</v>
      </c>
      <c r="C339">
        <v>1658.919067</v>
      </c>
      <c r="D339">
        <v>1530.487061</v>
      </c>
      <c r="E339">
        <v>1629.739746</v>
      </c>
      <c r="F339">
        <v>1629.739746</v>
      </c>
      <c r="G339">
        <v>121800</v>
      </c>
      <c r="I339" s="1"/>
    </row>
    <row r="340" spans="1:9" ht="13">
      <c r="A340" s="22">
        <v>44861</v>
      </c>
      <c r="B340">
        <v>1629.739746</v>
      </c>
      <c r="C340">
        <v>1648.127197</v>
      </c>
      <c r="D340">
        <v>1579.7210689999999</v>
      </c>
      <c r="E340">
        <v>1590.867798</v>
      </c>
      <c r="F340">
        <v>1590.867798</v>
      </c>
      <c r="G340">
        <v>70605</v>
      </c>
      <c r="I340" s="1"/>
    </row>
    <row r="341" spans="1:9" ht="13">
      <c r="A341" s="22">
        <v>44862</v>
      </c>
      <c r="B341">
        <v>1590.867798</v>
      </c>
      <c r="C341">
        <v>1652.416504</v>
      </c>
      <c r="D341">
        <v>1563.6605219999999</v>
      </c>
      <c r="E341">
        <v>1631.8608400000001</v>
      </c>
      <c r="F341">
        <v>1631.8608400000001</v>
      </c>
      <c r="G341">
        <v>899338</v>
      </c>
      <c r="I341" s="1"/>
    </row>
    <row r="342" spans="1:9" ht="13">
      <c r="A342" s="22">
        <v>44863</v>
      </c>
      <c r="B342">
        <v>1631.8608400000001</v>
      </c>
      <c r="C342">
        <v>1723.5931399999999</v>
      </c>
      <c r="D342">
        <v>1625.335327</v>
      </c>
      <c r="E342">
        <v>1678.058716</v>
      </c>
      <c r="F342">
        <v>1678.058716</v>
      </c>
      <c r="G342">
        <v>235111</v>
      </c>
      <c r="I342" s="1"/>
    </row>
    <row r="343" spans="1:9" ht="13">
      <c r="A343" s="22">
        <v>44864</v>
      </c>
      <c r="B343">
        <v>1678.058716</v>
      </c>
      <c r="C343">
        <v>1716.2993160000001</v>
      </c>
      <c r="D343">
        <v>1644.9932859999999</v>
      </c>
      <c r="E343">
        <v>1674.6514890000001</v>
      </c>
      <c r="F343">
        <v>1674.6514890000001</v>
      </c>
      <c r="G343">
        <v>375899</v>
      </c>
      <c r="I343" s="1"/>
    </row>
    <row r="344" spans="1:9" ht="13">
      <c r="A344" s="22">
        <v>44865</v>
      </c>
      <c r="B344">
        <v>1674.6514890000001</v>
      </c>
      <c r="C344">
        <v>1700.7886960000001</v>
      </c>
      <c r="D344">
        <v>1382.3594969999999</v>
      </c>
      <c r="E344">
        <v>1459.4351810000001</v>
      </c>
      <c r="F344">
        <v>1459.4351810000001</v>
      </c>
      <c r="G344">
        <v>193958</v>
      </c>
      <c r="I344" s="1"/>
    </row>
    <row r="345" spans="1:9" ht="13">
      <c r="A345" s="22">
        <v>44866</v>
      </c>
      <c r="B345">
        <v>1459.4351810000001</v>
      </c>
      <c r="C345">
        <v>1678.2789310000001</v>
      </c>
      <c r="D345">
        <v>1452.281616</v>
      </c>
      <c r="E345">
        <v>1650.3498540000001</v>
      </c>
      <c r="F345">
        <v>1650.3498540000001</v>
      </c>
      <c r="G345">
        <v>4224</v>
      </c>
      <c r="I345" s="1"/>
    </row>
    <row r="346" spans="1:9" ht="13">
      <c r="A346" s="22">
        <v>44867</v>
      </c>
      <c r="B346">
        <v>1650.3498540000001</v>
      </c>
      <c r="C346">
        <v>1684.28125</v>
      </c>
      <c r="D346">
        <v>1575.5489500000001</v>
      </c>
      <c r="E346">
        <v>1584.6759030000001</v>
      </c>
      <c r="F346">
        <v>1584.6759030000001</v>
      </c>
      <c r="G346">
        <v>7977</v>
      </c>
      <c r="I346" s="1"/>
    </row>
    <row r="347" spans="1:9" ht="13">
      <c r="A347" s="22">
        <v>44868</v>
      </c>
      <c r="B347">
        <v>1584.6759030000001</v>
      </c>
      <c r="C347">
        <v>1625.553711</v>
      </c>
      <c r="D347">
        <v>1583.1328129999999</v>
      </c>
      <c r="E347">
        <v>1601.6538089999999</v>
      </c>
      <c r="F347">
        <v>1601.6538089999999</v>
      </c>
      <c r="G347">
        <v>17944</v>
      </c>
      <c r="I347" s="1"/>
    </row>
    <row r="348" spans="1:9" ht="13">
      <c r="A348" s="22">
        <v>44869</v>
      </c>
      <c r="B348">
        <v>1602.580933</v>
      </c>
      <c r="C348">
        <v>1742.481689</v>
      </c>
      <c r="D348">
        <v>1596.0576169999999</v>
      </c>
      <c r="E348">
        <v>1723.784058</v>
      </c>
      <c r="F348">
        <v>1723.784058</v>
      </c>
      <c r="G348">
        <v>9156</v>
      </c>
      <c r="I348" s="1"/>
    </row>
    <row r="349" spans="1:9" ht="13">
      <c r="A349" s="22">
        <v>44870</v>
      </c>
      <c r="B349">
        <v>1725.2573239999999</v>
      </c>
      <c r="C349">
        <v>1743.1019289999999</v>
      </c>
      <c r="D349">
        <v>1698.994019</v>
      </c>
      <c r="E349">
        <v>1700.650269</v>
      </c>
      <c r="F349">
        <v>1700.650269</v>
      </c>
      <c r="G349">
        <v>6274</v>
      </c>
      <c r="I349" s="1"/>
    </row>
    <row r="350" spans="1:9" ht="13">
      <c r="A350" s="22">
        <v>44871</v>
      </c>
      <c r="B350">
        <v>1700.5900879999999</v>
      </c>
      <c r="C350">
        <v>1713.551514</v>
      </c>
      <c r="D350">
        <v>1643.1446530000001</v>
      </c>
      <c r="E350">
        <v>1646.403442</v>
      </c>
      <c r="F350">
        <v>1646.403442</v>
      </c>
      <c r="G350">
        <v>7725</v>
      </c>
      <c r="I350" s="1"/>
    </row>
    <row r="351" spans="1:9" ht="13">
      <c r="A351" s="22">
        <v>44872</v>
      </c>
      <c r="B351">
        <v>1644.3245850000001</v>
      </c>
      <c r="C351">
        <v>1685.1051030000001</v>
      </c>
      <c r="D351">
        <v>1622.47937</v>
      </c>
      <c r="E351">
        <v>1637.9039310000001</v>
      </c>
      <c r="F351">
        <v>1637.9039310000001</v>
      </c>
      <c r="G351">
        <v>17025</v>
      </c>
      <c r="I351" s="1"/>
    </row>
    <row r="352" spans="1:9" ht="13">
      <c r="A352" s="22">
        <v>44873</v>
      </c>
      <c r="B352">
        <v>1637.9039310000001</v>
      </c>
      <c r="C352">
        <v>1648.7366939999999</v>
      </c>
      <c r="D352">
        <v>1320.982178</v>
      </c>
      <c r="E352">
        <v>1399.0623780000001</v>
      </c>
      <c r="F352">
        <v>1399.0623780000001</v>
      </c>
      <c r="G352">
        <v>1303396</v>
      </c>
      <c r="I352" s="1"/>
    </row>
    <row r="353" spans="1:9" ht="13">
      <c r="A353" s="22">
        <v>44874</v>
      </c>
      <c r="B353">
        <v>1399.0623780000001</v>
      </c>
      <c r="C353">
        <v>1401.6645510000001</v>
      </c>
      <c r="D353">
        <v>1127.665283</v>
      </c>
      <c r="E353">
        <v>1155.598389</v>
      </c>
      <c r="F353">
        <v>1155.598389</v>
      </c>
      <c r="G353">
        <v>1705309</v>
      </c>
      <c r="I353" s="1"/>
    </row>
    <row r="354" spans="1:9" ht="13">
      <c r="A354" s="22">
        <v>44875</v>
      </c>
      <c r="B354">
        <v>1153.026611</v>
      </c>
      <c r="C354">
        <v>1415.430664</v>
      </c>
      <c r="D354">
        <v>1146.009399</v>
      </c>
      <c r="E354">
        <v>1364.5823969999999</v>
      </c>
      <c r="F354">
        <v>1364.5823969999999</v>
      </c>
      <c r="G354">
        <v>1795004</v>
      </c>
      <c r="I354" s="1"/>
    </row>
    <row r="355" spans="1:9" ht="13">
      <c r="A355" s="22">
        <v>44876</v>
      </c>
      <c r="B355">
        <v>1363.383057</v>
      </c>
      <c r="C355">
        <v>1371.4989009999999</v>
      </c>
      <c r="D355">
        <v>1268.0419919999999</v>
      </c>
      <c r="E355">
        <v>1364.8486330000001</v>
      </c>
      <c r="F355">
        <v>1364.8486330000001</v>
      </c>
      <c r="G355">
        <v>7723026</v>
      </c>
      <c r="I355" s="1"/>
    </row>
    <row r="356" spans="1:9" ht="13">
      <c r="A356" s="22">
        <v>44877</v>
      </c>
      <c r="B356">
        <v>1364.8729249999999</v>
      </c>
      <c r="C356">
        <v>1367.210327</v>
      </c>
      <c r="D356">
        <v>1314.0588379999999</v>
      </c>
      <c r="E356">
        <v>1336.802124</v>
      </c>
      <c r="F356">
        <v>1336.802124</v>
      </c>
      <c r="G356">
        <v>7593232</v>
      </c>
      <c r="I356" s="1"/>
    </row>
    <row r="357" spans="1:9" ht="13">
      <c r="A357" s="22">
        <v>44878</v>
      </c>
      <c r="B357">
        <v>1337.7707519999999</v>
      </c>
      <c r="C357">
        <v>1354.730591</v>
      </c>
      <c r="D357">
        <v>1284.1004640000001</v>
      </c>
      <c r="E357">
        <v>1298.6800539999999</v>
      </c>
      <c r="F357">
        <v>1298.6800539999999</v>
      </c>
      <c r="G357">
        <v>2199782</v>
      </c>
      <c r="I357" s="1"/>
    </row>
    <row r="358" spans="1:9" ht="13">
      <c r="A358" s="22">
        <v>44879</v>
      </c>
      <c r="B358">
        <v>1298.9738769999999</v>
      </c>
      <c r="C358">
        <v>1366.6597899999999</v>
      </c>
      <c r="D358">
        <v>1248.974976</v>
      </c>
      <c r="E358">
        <v>1316.527466</v>
      </c>
      <c r="F358">
        <v>1316.527466</v>
      </c>
      <c r="G358">
        <v>2194480</v>
      </c>
      <c r="I358" s="1"/>
    </row>
    <row r="359" spans="1:9" ht="13">
      <c r="A359" s="22">
        <v>44880</v>
      </c>
      <c r="B359">
        <v>1316.642212</v>
      </c>
      <c r="C359">
        <v>1365.3157960000001</v>
      </c>
      <c r="D359">
        <v>1312.6354980000001</v>
      </c>
      <c r="E359">
        <v>1329.5467530000001</v>
      </c>
      <c r="F359">
        <v>1329.5467530000001</v>
      </c>
      <c r="G359">
        <v>1330639</v>
      </c>
      <c r="I359" s="1"/>
    </row>
    <row r="360" spans="1:9" ht="13">
      <c r="A360" s="22">
        <v>44881</v>
      </c>
      <c r="B360">
        <v>1329.9620359999999</v>
      </c>
      <c r="C360">
        <v>1343.4952390000001</v>
      </c>
      <c r="D360">
        <v>1271.197876</v>
      </c>
      <c r="E360">
        <v>1297.2066649999999</v>
      </c>
      <c r="F360">
        <v>1297.2066649999999</v>
      </c>
      <c r="G360">
        <v>5818240</v>
      </c>
      <c r="I360" s="1"/>
    </row>
    <row r="361" spans="1:9" ht="13">
      <c r="A361" s="22">
        <v>44882</v>
      </c>
      <c r="B361">
        <v>1296.389038</v>
      </c>
      <c r="C361">
        <v>1308.7155760000001</v>
      </c>
      <c r="D361">
        <v>1258.026001</v>
      </c>
      <c r="E361">
        <v>1275.6861570000001</v>
      </c>
      <c r="F361">
        <v>1275.6861570000001</v>
      </c>
      <c r="G361">
        <v>5719581</v>
      </c>
      <c r="I361" s="1"/>
    </row>
    <row r="362" spans="1:9" ht="13">
      <c r="A362" s="22">
        <v>44883</v>
      </c>
      <c r="B362">
        <v>1276.0267329999999</v>
      </c>
      <c r="C362">
        <v>1307.3623050000001</v>
      </c>
      <c r="D362">
        <v>1274.7907709999999</v>
      </c>
      <c r="E362">
        <v>1287.9644780000001</v>
      </c>
      <c r="F362">
        <v>1287.9644780000001</v>
      </c>
      <c r="G362">
        <v>3503235</v>
      </c>
      <c r="I362" s="1"/>
    </row>
    <row r="363" spans="1:9" ht="13">
      <c r="A363" s="22">
        <v>44884</v>
      </c>
      <c r="B363">
        <v>1287.0153809999999</v>
      </c>
      <c r="C363">
        <v>1304.4140629999999</v>
      </c>
      <c r="D363">
        <v>1272.936279</v>
      </c>
      <c r="E363">
        <v>1294.875732</v>
      </c>
      <c r="F363">
        <v>1294.875732</v>
      </c>
      <c r="G363">
        <v>2360310</v>
      </c>
      <c r="I363" s="1"/>
    </row>
    <row r="364" spans="1:9" ht="13">
      <c r="A364" s="22">
        <v>44885</v>
      </c>
      <c r="B364">
        <v>1294.875732</v>
      </c>
      <c r="C364">
        <v>1301.434814</v>
      </c>
      <c r="D364">
        <v>1206.6141359999999</v>
      </c>
      <c r="E364">
        <v>1212.915894</v>
      </c>
      <c r="F364">
        <v>1212.915894</v>
      </c>
      <c r="G364">
        <v>2658588</v>
      </c>
      <c r="I364" s="1"/>
    </row>
    <row r="365" spans="1:9" ht="13">
      <c r="A365" s="22">
        <v>44886</v>
      </c>
      <c r="B365">
        <v>1212.4296879999999</v>
      </c>
      <c r="C365">
        <v>1216.832764</v>
      </c>
      <c r="D365">
        <v>1152.394409</v>
      </c>
      <c r="E365">
        <v>1180.4144289999999</v>
      </c>
      <c r="F365">
        <v>1180.4144289999999</v>
      </c>
      <c r="G365">
        <v>4576673</v>
      </c>
      <c r="I365" s="1"/>
    </row>
    <row r="366" spans="1:9" ht="13">
      <c r="A366" s="22">
        <v>44887</v>
      </c>
      <c r="B366">
        <v>1180.519775</v>
      </c>
      <c r="C366">
        <v>1216.0363769999999</v>
      </c>
      <c r="D366">
        <v>1152.133057</v>
      </c>
      <c r="E366">
        <v>1213.5040280000001</v>
      </c>
      <c r="F366">
        <v>1213.5040280000001</v>
      </c>
      <c r="G366">
        <v>4254898</v>
      </c>
      <c r="I366" s="1"/>
    </row>
    <row r="367" spans="1:9" ht="13">
      <c r="A367" s="22">
        <v>44888</v>
      </c>
      <c r="B367">
        <v>1213.3046879999999</v>
      </c>
      <c r="C367">
        <v>1276.630615</v>
      </c>
      <c r="D367">
        <v>1204.954346</v>
      </c>
      <c r="E367">
        <v>1274.0234379999999</v>
      </c>
      <c r="F367">
        <v>1274.0234379999999</v>
      </c>
      <c r="G367">
        <v>5782923</v>
      </c>
      <c r="I367" s="1"/>
    </row>
    <row r="368" spans="1:9" ht="13">
      <c r="A368" s="22">
        <v>44889</v>
      </c>
      <c r="B368">
        <v>1274.111328</v>
      </c>
      <c r="C368">
        <v>1302.7806399999999</v>
      </c>
      <c r="D368">
        <v>1269.5238039999999</v>
      </c>
      <c r="E368">
        <v>1291.571533</v>
      </c>
      <c r="F368">
        <v>1291.571533</v>
      </c>
      <c r="G368">
        <v>8149710</v>
      </c>
      <c r="I368" s="1"/>
    </row>
    <row r="369" spans="1:9" ht="13">
      <c r="A369" s="22">
        <v>44890</v>
      </c>
      <c r="B369">
        <v>1291.5297849999999</v>
      </c>
      <c r="C369">
        <v>1291.5297849999999</v>
      </c>
      <c r="D369">
        <v>1250.943481</v>
      </c>
      <c r="E369">
        <v>1283.4147949999999</v>
      </c>
      <c r="F369">
        <v>1283.4147949999999</v>
      </c>
      <c r="G369">
        <v>1450138</v>
      </c>
      <c r="I369" s="1"/>
    </row>
    <row r="370" spans="1:9" ht="13">
      <c r="A370" s="22">
        <v>44891</v>
      </c>
      <c r="B370">
        <v>1283.244995</v>
      </c>
      <c r="C370">
        <v>1316.25647</v>
      </c>
      <c r="D370">
        <v>1281.9580080000001</v>
      </c>
      <c r="E370">
        <v>1294.4610600000001</v>
      </c>
      <c r="F370">
        <v>1294.4610600000001</v>
      </c>
      <c r="G370">
        <v>1076972</v>
      </c>
      <c r="I370" s="1"/>
    </row>
    <row r="371" spans="1:9" ht="13">
      <c r="A371" s="22">
        <v>44892</v>
      </c>
      <c r="B371">
        <v>1293.654297</v>
      </c>
      <c r="C371">
        <v>1312.0238039999999</v>
      </c>
      <c r="D371">
        <v>1279.0786129999999</v>
      </c>
      <c r="E371">
        <v>1280.392578</v>
      </c>
      <c r="F371">
        <v>1280.392578</v>
      </c>
      <c r="G371">
        <v>933347</v>
      </c>
      <c r="I371" s="1"/>
    </row>
    <row r="372" spans="1:9" ht="13">
      <c r="A372" s="22">
        <v>44893</v>
      </c>
      <c r="B372">
        <v>1280.392578</v>
      </c>
      <c r="C372">
        <v>1286.3969729999999</v>
      </c>
      <c r="D372">
        <v>1237.8000489999999</v>
      </c>
      <c r="E372">
        <v>1257.4304199999999</v>
      </c>
      <c r="F372">
        <v>1257.4304199999999</v>
      </c>
      <c r="G372">
        <v>1968685</v>
      </c>
      <c r="I372" s="1"/>
    </row>
    <row r="373" spans="1:9" ht="13">
      <c r="A373" s="22">
        <v>44894</v>
      </c>
      <c r="B373">
        <v>1256.921143</v>
      </c>
      <c r="C373">
        <v>1317.1054690000001</v>
      </c>
      <c r="D373">
        <v>1250.6273189999999</v>
      </c>
      <c r="E373">
        <v>1307.380371</v>
      </c>
      <c r="F373">
        <v>1307.380371</v>
      </c>
      <c r="G373">
        <v>2643353</v>
      </c>
      <c r="I373" s="1"/>
    </row>
    <row r="374" spans="1:9" ht="13">
      <c r="A374" s="22">
        <v>44895</v>
      </c>
      <c r="B374">
        <v>1307.380371</v>
      </c>
      <c r="C374">
        <v>1408.2235109999999</v>
      </c>
      <c r="D374">
        <v>1305.694702</v>
      </c>
      <c r="E374">
        <v>1397.7845460000001</v>
      </c>
      <c r="F374">
        <v>1397.7845460000001</v>
      </c>
      <c r="G374">
        <v>3842366</v>
      </c>
      <c r="I374" s="1"/>
    </row>
    <row r="375" spans="1:9" ht="13">
      <c r="A375" s="22">
        <v>44896</v>
      </c>
      <c r="B375">
        <v>1397.7845460000001</v>
      </c>
      <c r="C375">
        <v>1399.4223629999999</v>
      </c>
      <c r="D375">
        <v>1364.753052</v>
      </c>
      <c r="E375">
        <v>1375.8122559999999</v>
      </c>
      <c r="F375">
        <v>1375.8122559999999</v>
      </c>
      <c r="G375">
        <v>3391378</v>
      </c>
      <c r="I375" s="1"/>
    </row>
    <row r="376" spans="1:9" ht="13">
      <c r="A376" s="22">
        <v>44897</v>
      </c>
      <c r="B376">
        <v>1376.9445800000001</v>
      </c>
      <c r="C376">
        <v>1396.716553</v>
      </c>
      <c r="D376">
        <v>1367.411865</v>
      </c>
      <c r="E376">
        <v>1396.716553</v>
      </c>
      <c r="F376">
        <v>1396.716553</v>
      </c>
      <c r="G376">
        <v>3547480</v>
      </c>
      <c r="I376" s="1"/>
    </row>
    <row r="377" spans="1:9" ht="13">
      <c r="A377" s="22">
        <v>44898</v>
      </c>
      <c r="B377">
        <v>1395.4187010000001</v>
      </c>
      <c r="C377">
        <v>1402.6994629999999</v>
      </c>
      <c r="D377">
        <v>1335.238159</v>
      </c>
      <c r="E377">
        <v>1337.543823</v>
      </c>
      <c r="F377">
        <v>1337.543823</v>
      </c>
      <c r="G377">
        <v>1741580</v>
      </c>
      <c r="I377" s="1"/>
    </row>
    <row r="378" spans="1:9" ht="13">
      <c r="A378" s="22">
        <v>44899</v>
      </c>
      <c r="B378">
        <v>1338.7669679999999</v>
      </c>
      <c r="C378">
        <v>1379.458496</v>
      </c>
      <c r="D378">
        <v>1336.940063</v>
      </c>
      <c r="E378">
        <v>1379.0935059999999</v>
      </c>
      <c r="F378">
        <v>1379.0935059999999</v>
      </c>
      <c r="G378">
        <v>995685</v>
      </c>
      <c r="I378" s="1"/>
    </row>
    <row r="379" spans="1:9" ht="13">
      <c r="A379" s="22">
        <v>44900</v>
      </c>
      <c r="B379">
        <v>1378.2719729999999</v>
      </c>
      <c r="C379">
        <v>1403.075562</v>
      </c>
      <c r="D379">
        <v>1349.2855219999999</v>
      </c>
      <c r="E379">
        <v>1359.1982419999999</v>
      </c>
      <c r="F379">
        <v>1359.1982419999999</v>
      </c>
      <c r="G379">
        <v>5181481</v>
      </c>
      <c r="I379" s="1"/>
    </row>
    <row r="380" spans="1:9" ht="13">
      <c r="A380" s="22">
        <v>44901</v>
      </c>
      <c r="B380">
        <v>1359.1982419999999</v>
      </c>
      <c r="C380">
        <v>1369.6072999999999</v>
      </c>
      <c r="D380">
        <v>1336.563232</v>
      </c>
      <c r="E380">
        <v>1366.463379</v>
      </c>
      <c r="F380">
        <v>1366.463379</v>
      </c>
      <c r="G380">
        <v>2333734</v>
      </c>
      <c r="I380" s="1"/>
    </row>
    <row r="381" spans="1:9" ht="13">
      <c r="A381" s="22">
        <v>44902</v>
      </c>
      <c r="B381">
        <v>1366.9604489999999</v>
      </c>
      <c r="C381">
        <v>1369.8173830000001</v>
      </c>
      <c r="D381">
        <v>1309.3336179999999</v>
      </c>
      <c r="E381">
        <v>1320.4464109999999</v>
      </c>
      <c r="F381">
        <v>1320.4464109999999</v>
      </c>
      <c r="G381">
        <v>2419054</v>
      </c>
      <c r="I381" s="1"/>
    </row>
    <row r="382" spans="1:9" ht="13">
      <c r="A382" s="22">
        <v>44903</v>
      </c>
      <c r="B382">
        <v>1320.4464109999999</v>
      </c>
      <c r="C382">
        <v>1387.845581</v>
      </c>
      <c r="D382">
        <v>1312.609009</v>
      </c>
      <c r="E382">
        <v>1380.28772</v>
      </c>
      <c r="F382">
        <v>1380.28772</v>
      </c>
      <c r="G382">
        <v>4907883</v>
      </c>
      <c r="I382" s="1"/>
    </row>
    <row r="383" spans="1:9" ht="13">
      <c r="A383" s="22">
        <v>44904</v>
      </c>
      <c r="B383">
        <v>1380.28772</v>
      </c>
      <c r="C383">
        <v>1390.708496</v>
      </c>
      <c r="D383">
        <v>1353.6329350000001</v>
      </c>
      <c r="E383">
        <v>1358.8789059999999</v>
      </c>
      <c r="F383">
        <v>1358.8789059999999</v>
      </c>
      <c r="G383">
        <v>1538253</v>
      </c>
      <c r="I383" s="1"/>
    </row>
    <row r="384" spans="1:9" ht="13">
      <c r="A384" s="22">
        <v>44905</v>
      </c>
      <c r="B384">
        <v>1358.8789059999999</v>
      </c>
      <c r="C384">
        <v>1380.3863530000001</v>
      </c>
      <c r="D384">
        <v>1356.619751</v>
      </c>
      <c r="E384">
        <v>1360.971558</v>
      </c>
      <c r="F384">
        <v>1360.971558</v>
      </c>
      <c r="G384">
        <v>2728398</v>
      </c>
      <c r="I384" s="1"/>
    </row>
    <row r="385" spans="1:9" ht="13">
      <c r="A385" s="22">
        <v>44906</v>
      </c>
      <c r="B385">
        <v>1360.971558</v>
      </c>
      <c r="C385">
        <v>1380.810547</v>
      </c>
      <c r="D385">
        <v>1354.9832759999999</v>
      </c>
      <c r="E385">
        <v>1359.2666019999999</v>
      </c>
      <c r="F385">
        <v>1359.2666019999999</v>
      </c>
      <c r="G385">
        <v>1828564</v>
      </c>
      <c r="I385" s="1"/>
    </row>
    <row r="386" spans="1:9" ht="13">
      <c r="A386" s="22">
        <v>44907</v>
      </c>
      <c r="B386">
        <v>1359.2666019999999</v>
      </c>
      <c r="C386">
        <v>1374.1104740000001</v>
      </c>
      <c r="D386">
        <v>1336.8616939999999</v>
      </c>
      <c r="E386">
        <v>1372.913452</v>
      </c>
      <c r="F386">
        <v>1372.913452</v>
      </c>
      <c r="G386">
        <v>1063057</v>
      </c>
      <c r="I386" s="1"/>
    </row>
    <row r="387" spans="1:9" ht="13">
      <c r="A387" s="22">
        <v>44908</v>
      </c>
      <c r="B387">
        <v>1372.994995</v>
      </c>
      <c r="C387">
        <v>1441.4449460000001</v>
      </c>
      <c r="D387">
        <v>1351.8801269999999</v>
      </c>
      <c r="E387">
        <v>1419.5333250000001</v>
      </c>
      <c r="F387">
        <v>1419.5333250000001</v>
      </c>
      <c r="G387">
        <v>2819703</v>
      </c>
      <c r="I387" s="1"/>
    </row>
    <row r="388" spans="1:9" ht="13">
      <c r="A388" s="22">
        <v>44909</v>
      </c>
      <c r="B388">
        <v>1419.976807</v>
      </c>
      <c r="C388">
        <v>1448.1326899999999</v>
      </c>
      <c r="D388">
        <v>1399.704712</v>
      </c>
      <c r="E388">
        <v>1404.408447</v>
      </c>
      <c r="F388">
        <v>1404.408447</v>
      </c>
      <c r="G388">
        <v>1387860</v>
      </c>
      <c r="I388" s="1"/>
    </row>
    <row r="389" spans="1:9" ht="13">
      <c r="A389" s="22">
        <v>44910</v>
      </c>
      <c r="B389">
        <v>1405.6130370000001</v>
      </c>
      <c r="C389">
        <v>1408.751953</v>
      </c>
      <c r="D389">
        <v>1353.632202</v>
      </c>
      <c r="E389">
        <v>1357.9794919999999</v>
      </c>
      <c r="F389">
        <v>1357.9794919999999</v>
      </c>
      <c r="G389">
        <v>1138114</v>
      </c>
      <c r="I389" s="1"/>
    </row>
    <row r="390" spans="1:9" ht="13">
      <c r="A390" s="22">
        <v>44911</v>
      </c>
      <c r="B390">
        <v>1358.1987300000001</v>
      </c>
      <c r="C390">
        <v>1372.503418</v>
      </c>
      <c r="D390">
        <v>1248.666138</v>
      </c>
      <c r="E390">
        <v>1258.9241939999999</v>
      </c>
      <c r="F390">
        <v>1258.9241939999999</v>
      </c>
      <c r="G390">
        <v>4788531</v>
      </c>
      <c r="I390" s="1"/>
    </row>
    <row r="391" spans="1:9" ht="13">
      <c r="A391" s="22">
        <v>44912</v>
      </c>
      <c r="B391">
        <v>1258.355957</v>
      </c>
      <c r="C391">
        <v>1278.1944579999999</v>
      </c>
      <c r="D391">
        <v>1253.070923</v>
      </c>
      <c r="E391">
        <v>1275.1331789999999</v>
      </c>
      <c r="F391">
        <v>1275.1331789999999</v>
      </c>
      <c r="G391">
        <v>3766911</v>
      </c>
      <c r="I391" s="1"/>
    </row>
    <row r="392" spans="1:9" ht="13">
      <c r="A392" s="22">
        <v>44913</v>
      </c>
      <c r="B392">
        <v>1275.3935550000001</v>
      </c>
      <c r="C392">
        <v>1283.682861</v>
      </c>
      <c r="D392">
        <v>1260.4539789999999</v>
      </c>
      <c r="E392">
        <v>1270.5645750000001</v>
      </c>
      <c r="F392">
        <v>1270.5645750000001</v>
      </c>
      <c r="G392">
        <v>637424</v>
      </c>
      <c r="I392" s="1"/>
    </row>
    <row r="393" spans="1:9" ht="13">
      <c r="A393" s="22">
        <v>44914</v>
      </c>
      <c r="B393">
        <v>1270.5645750000001</v>
      </c>
      <c r="C393">
        <v>1281.8725589999999</v>
      </c>
      <c r="D393">
        <v>1237.851807</v>
      </c>
      <c r="E393">
        <v>1251.4429929999999</v>
      </c>
      <c r="F393">
        <v>1251.4429929999999</v>
      </c>
      <c r="G393">
        <v>1047181</v>
      </c>
      <c r="I393" s="1"/>
    </row>
    <row r="394" spans="1:9" ht="13">
      <c r="A394" s="22">
        <v>44915</v>
      </c>
      <c r="B394">
        <v>1251.4429929999999</v>
      </c>
      <c r="C394">
        <v>1317.0158690000001</v>
      </c>
      <c r="D394">
        <v>1248.154297</v>
      </c>
      <c r="E394">
        <v>1313.181763</v>
      </c>
      <c r="F394">
        <v>1313.181763</v>
      </c>
      <c r="G394">
        <v>5735383</v>
      </c>
      <c r="I394" s="1"/>
    </row>
    <row r="395" spans="1:9" ht="13">
      <c r="A395" s="22">
        <v>44916</v>
      </c>
      <c r="B395">
        <v>1313.181763</v>
      </c>
      <c r="C395">
        <v>1314.5131839999999</v>
      </c>
      <c r="D395">
        <v>1301.5314940000001</v>
      </c>
      <c r="E395">
        <v>1308.758423</v>
      </c>
      <c r="F395">
        <v>1308.758423</v>
      </c>
      <c r="G395">
        <v>852610</v>
      </c>
      <c r="I395" s="1"/>
    </row>
    <row r="396" spans="1:9" ht="13">
      <c r="A396" s="22">
        <v>44917</v>
      </c>
      <c r="B396">
        <v>1309.4101559999999</v>
      </c>
      <c r="C396">
        <v>1322.6865230000001</v>
      </c>
      <c r="D396">
        <v>1276.535034</v>
      </c>
      <c r="E396">
        <v>1309.7777100000001</v>
      </c>
      <c r="F396">
        <v>1309.7777100000001</v>
      </c>
      <c r="G396">
        <v>2820113</v>
      </c>
      <c r="I396" s="1"/>
    </row>
    <row r="397" spans="1:9" ht="13">
      <c r="A397" s="22">
        <v>44918</v>
      </c>
      <c r="B397">
        <v>1308.7174070000001</v>
      </c>
      <c r="C397">
        <v>1323.341919</v>
      </c>
      <c r="D397">
        <v>1306.331543</v>
      </c>
      <c r="E397">
        <v>1319.215332</v>
      </c>
      <c r="F397">
        <v>1319.215332</v>
      </c>
      <c r="G397">
        <v>4026141</v>
      </c>
      <c r="I397" s="1"/>
    </row>
    <row r="398" spans="1:9" ht="13">
      <c r="A398" s="22">
        <v>44919</v>
      </c>
      <c r="B398">
        <v>1318.9101559999999</v>
      </c>
      <c r="C398">
        <v>1323.928345</v>
      </c>
      <c r="D398">
        <v>1312.7891850000001</v>
      </c>
      <c r="E398">
        <v>1316.466064</v>
      </c>
      <c r="F398">
        <v>1316.466064</v>
      </c>
      <c r="G398">
        <v>1243328</v>
      </c>
      <c r="I398" s="1"/>
    </row>
    <row r="399" spans="1:9" ht="13">
      <c r="A399" s="22">
        <v>44920</v>
      </c>
      <c r="B399">
        <v>1316.466064</v>
      </c>
      <c r="C399">
        <v>1320.755371</v>
      </c>
      <c r="D399">
        <v>1297.1154790000001</v>
      </c>
      <c r="E399">
        <v>1313.4676509999999</v>
      </c>
      <c r="F399">
        <v>1313.4676509999999</v>
      </c>
      <c r="G399">
        <v>790461</v>
      </c>
      <c r="I399" s="1"/>
    </row>
    <row r="400" spans="1:9" ht="13">
      <c r="A400" s="22">
        <v>44921</v>
      </c>
      <c r="B400">
        <v>1314.625732</v>
      </c>
      <c r="C400">
        <v>1326.206909</v>
      </c>
      <c r="D400">
        <v>1307.2653809999999</v>
      </c>
      <c r="E400">
        <v>1324.3402100000001</v>
      </c>
      <c r="F400">
        <v>1324.3402100000001</v>
      </c>
      <c r="G400">
        <v>1180744</v>
      </c>
      <c r="I400" s="1"/>
    </row>
    <row r="401" spans="1:9" ht="13">
      <c r="A401" s="22">
        <v>44922</v>
      </c>
      <c r="B401">
        <v>1324.1439210000001</v>
      </c>
      <c r="C401">
        <v>1329.606323</v>
      </c>
      <c r="D401">
        <v>1298.953857</v>
      </c>
      <c r="E401">
        <v>1307.134033</v>
      </c>
      <c r="F401">
        <v>1307.134033</v>
      </c>
      <c r="G401">
        <v>687077</v>
      </c>
      <c r="I401" s="1"/>
    </row>
    <row r="402" spans="1:9" ht="13">
      <c r="A402" s="22">
        <v>44923</v>
      </c>
      <c r="B402">
        <v>1306.969482</v>
      </c>
      <c r="C402">
        <v>1309.0177000000001</v>
      </c>
      <c r="D402">
        <v>1275.601318</v>
      </c>
      <c r="E402">
        <v>1282.1898189999999</v>
      </c>
      <c r="F402">
        <v>1282.1898189999999</v>
      </c>
      <c r="G402">
        <v>996242</v>
      </c>
      <c r="I402" s="1"/>
    </row>
    <row r="403" spans="1:9" ht="13">
      <c r="A403" s="22">
        <v>44924</v>
      </c>
      <c r="B403">
        <v>1282.1898189999999</v>
      </c>
      <c r="C403">
        <v>1297.561279</v>
      </c>
      <c r="D403">
        <v>1279.062866</v>
      </c>
      <c r="E403">
        <v>1292.826904</v>
      </c>
      <c r="F403">
        <v>1292.826904</v>
      </c>
      <c r="G403">
        <v>1310652</v>
      </c>
      <c r="I403" s="1"/>
    </row>
    <row r="404" spans="1:9" ht="13">
      <c r="A404" s="22">
        <v>44925</v>
      </c>
      <c r="B404">
        <v>1292.826904</v>
      </c>
      <c r="C404">
        <v>1295.067871</v>
      </c>
      <c r="D404">
        <v>1277.8939210000001</v>
      </c>
      <c r="E404">
        <v>1292.8504640000001</v>
      </c>
      <c r="F404">
        <v>1292.8504640000001</v>
      </c>
      <c r="G404">
        <v>3828272</v>
      </c>
      <c r="I404" s="1"/>
    </row>
    <row r="405" spans="1:9" ht="13">
      <c r="A405" s="22">
        <v>44926</v>
      </c>
      <c r="B405">
        <v>1293.7742920000001</v>
      </c>
      <c r="C405">
        <v>1301.4785159999999</v>
      </c>
      <c r="D405">
        <v>1286.5551760000001</v>
      </c>
      <c r="E405">
        <v>1288.6442870000001</v>
      </c>
      <c r="F405">
        <v>1288.6442870000001</v>
      </c>
      <c r="G405">
        <v>1658498</v>
      </c>
      <c r="I405" s="1"/>
    </row>
    <row r="406" spans="1:9" ht="13">
      <c r="A406" s="22">
        <v>44927</v>
      </c>
      <c r="B406">
        <v>1289.4111330000001</v>
      </c>
      <c r="C406">
        <v>1297.351807</v>
      </c>
      <c r="D406">
        <v>1284.1361079999999</v>
      </c>
      <c r="E406">
        <v>1293.205688</v>
      </c>
      <c r="F406">
        <v>1293.205688</v>
      </c>
      <c r="G406">
        <v>2342432</v>
      </c>
      <c r="I406" s="1"/>
    </row>
    <row r="407" spans="1:9" ht="13">
      <c r="A407" s="22">
        <v>44928</v>
      </c>
      <c r="B407">
        <v>1293.205688</v>
      </c>
      <c r="C407">
        <v>1314.636475</v>
      </c>
      <c r="D407">
        <v>1285.1191409999999</v>
      </c>
      <c r="E407">
        <v>1303.1145019999999</v>
      </c>
      <c r="F407">
        <v>1303.1145019999999</v>
      </c>
      <c r="G407">
        <v>2210486</v>
      </c>
      <c r="I407" s="1"/>
    </row>
    <row r="408" spans="1:9" ht="13">
      <c r="A408" s="22">
        <v>44929</v>
      </c>
      <c r="B408">
        <v>1302.710693</v>
      </c>
      <c r="C408">
        <v>1310.1319579999999</v>
      </c>
      <c r="D408">
        <v>1292.9241939999999</v>
      </c>
      <c r="E408">
        <v>1299.5483400000001</v>
      </c>
      <c r="F408">
        <v>1299.5483400000001</v>
      </c>
      <c r="G408">
        <v>3442452</v>
      </c>
      <c r="I408" s="1"/>
    </row>
    <row r="409" spans="1:9" ht="13">
      <c r="A409" s="22">
        <v>44930</v>
      </c>
      <c r="B409">
        <v>1299.5483400000001</v>
      </c>
      <c r="C409">
        <v>1354.4853519999999</v>
      </c>
      <c r="D409">
        <v>1297.74585</v>
      </c>
      <c r="E409">
        <v>1341.6188959999999</v>
      </c>
      <c r="F409">
        <v>1341.6188959999999</v>
      </c>
      <c r="G409">
        <v>3100445</v>
      </c>
      <c r="I409" s="1"/>
    </row>
    <row r="410" spans="1:9" ht="13">
      <c r="A410" s="22">
        <v>44931</v>
      </c>
      <c r="B410">
        <v>1340.9735109999999</v>
      </c>
      <c r="C410">
        <v>1343.966553</v>
      </c>
      <c r="D410">
        <v>1322.1342770000001</v>
      </c>
      <c r="E410">
        <v>1327.9157709999999</v>
      </c>
      <c r="F410">
        <v>1327.9157709999999</v>
      </c>
      <c r="G410">
        <v>5485365</v>
      </c>
      <c r="I410" s="1"/>
    </row>
    <row r="411" spans="1:9" ht="13">
      <c r="A411" s="22">
        <v>44932</v>
      </c>
      <c r="B411">
        <v>1327.6293949999999</v>
      </c>
      <c r="C411">
        <v>1351.68335</v>
      </c>
      <c r="D411">
        <v>1315.1243899999999</v>
      </c>
      <c r="E411">
        <v>1347.4173579999999</v>
      </c>
      <c r="F411">
        <v>1347.4173579999999</v>
      </c>
      <c r="G411">
        <v>4366299</v>
      </c>
      <c r="I411" s="1"/>
    </row>
    <row r="412" spans="1:9" ht="13">
      <c r="A412" s="22">
        <v>44933</v>
      </c>
      <c r="B412">
        <v>1348.2879640000001</v>
      </c>
      <c r="C412">
        <v>1349.6918949999999</v>
      </c>
      <c r="D412">
        <v>1338.497437</v>
      </c>
      <c r="E412">
        <v>1341.809814</v>
      </c>
      <c r="F412">
        <v>1341.809814</v>
      </c>
      <c r="G412">
        <v>1863087</v>
      </c>
      <c r="I412" s="1"/>
    </row>
    <row r="413" spans="1:9" ht="13">
      <c r="A413" s="22">
        <v>44934</v>
      </c>
      <c r="B413">
        <v>1342.7272949999999</v>
      </c>
      <c r="C413">
        <v>1374.818115</v>
      </c>
      <c r="D413">
        <v>1337.5672609999999</v>
      </c>
      <c r="E413">
        <v>1374.818115</v>
      </c>
      <c r="F413">
        <v>1374.818115</v>
      </c>
      <c r="G413">
        <v>14520899</v>
      </c>
      <c r="I413" s="1"/>
    </row>
    <row r="414" spans="1:9" ht="13">
      <c r="A414" s="22">
        <v>44935</v>
      </c>
      <c r="B414">
        <v>1369.382568</v>
      </c>
      <c r="C414">
        <v>1433.2642820000001</v>
      </c>
      <c r="D414">
        <v>1369.382568</v>
      </c>
      <c r="E414">
        <v>1407.1936040000001</v>
      </c>
      <c r="F414">
        <v>1407.1936040000001</v>
      </c>
      <c r="G414">
        <v>3845362</v>
      </c>
      <c r="I414" s="1"/>
    </row>
    <row r="415" spans="1:9" ht="13">
      <c r="A415" s="22">
        <v>44936</v>
      </c>
      <c r="B415">
        <v>1408.268433</v>
      </c>
      <c r="C415">
        <v>1432.7467039999999</v>
      </c>
      <c r="D415">
        <v>1404.714966</v>
      </c>
      <c r="E415">
        <v>1423.5766599999999</v>
      </c>
      <c r="F415">
        <v>1423.5766599999999</v>
      </c>
      <c r="G415">
        <v>8479537</v>
      </c>
      <c r="I415" s="1"/>
    </row>
    <row r="416" spans="1:9" ht="13">
      <c r="A416" s="22">
        <v>44937</v>
      </c>
      <c r="B416">
        <v>1423.5766599999999</v>
      </c>
      <c r="C416">
        <v>1484.972534</v>
      </c>
      <c r="D416">
        <v>1411.0625</v>
      </c>
      <c r="E416">
        <v>1483.8961179999999</v>
      </c>
      <c r="F416">
        <v>1483.8961179999999</v>
      </c>
      <c r="G416">
        <v>2786541</v>
      </c>
      <c r="I416" s="1"/>
    </row>
    <row r="417" spans="1:9" ht="13">
      <c r="A417" s="22">
        <v>44938</v>
      </c>
      <c r="B417">
        <v>1503.9482419999999</v>
      </c>
      <c r="C417">
        <v>1531.2322999999999</v>
      </c>
      <c r="D417">
        <v>1468.814697</v>
      </c>
      <c r="E417">
        <v>1512.4368899999999</v>
      </c>
      <c r="F417">
        <v>1512.4368899999999</v>
      </c>
      <c r="G417">
        <v>4963105</v>
      </c>
      <c r="I417" s="1"/>
    </row>
    <row r="418" spans="1:9" ht="13">
      <c r="A418" s="22">
        <v>44939</v>
      </c>
      <c r="B418">
        <v>1512.4451899999999</v>
      </c>
      <c r="C418">
        <v>1562.4243160000001</v>
      </c>
      <c r="D418">
        <v>1497.783081</v>
      </c>
      <c r="E418">
        <v>1550.035889</v>
      </c>
      <c r="F418">
        <v>1550.035889</v>
      </c>
      <c r="G418">
        <v>2292894</v>
      </c>
      <c r="I418" s="1"/>
    </row>
    <row r="419" spans="1:9" ht="13">
      <c r="A419" s="22">
        <v>44940</v>
      </c>
      <c r="B419">
        <v>1550.1030270000001</v>
      </c>
      <c r="C419">
        <v>1669.206909</v>
      </c>
      <c r="D419">
        <v>1548.790405</v>
      </c>
      <c r="E419">
        <v>1654.9945070000001</v>
      </c>
      <c r="F419">
        <v>1654.9945070000001</v>
      </c>
      <c r="G419">
        <v>3196360</v>
      </c>
      <c r="I419" s="1"/>
    </row>
    <row r="420" spans="1:9" ht="13">
      <c r="A420" s="22">
        <v>44941</v>
      </c>
      <c r="B420">
        <v>1655.337524</v>
      </c>
      <c r="C420">
        <v>1665.427246</v>
      </c>
      <c r="D420">
        <v>1620.028687</v>
      </c>
      <c r="E420">
        <v>1655.8919679999999</v>
      </c>
      <c r="F420">
        <v>1655.8919679999999</v>
      </c>
      <c r="G420">
        <v>9558722</v>
      </c>
      <c r="I420" s="1"/>
    </row>
    <row r="421" spans="1:9" ht="13">
      <c r="A421" s="22">
        <v>44942</v>
      </c>
      <c r="B421">
        <v>1655.8919679999999</v>
      </c>
      <c r="C421">
        <v>1707.41272</v>
      </c>
      <c r="D421">
        <v>1630.1229249999999</v>
      </c>
      <c r="E421">
        <v>1685.2493899999999</v>
      </c>
      <c r="F421">
        <v>1685.2493899999999</v>
      </c>
      <c r="G421">
        <v>11598897</v>
      </c>
      <c r="I421" s="1"/>
    </row>
    <row r="422" spans="1:9" ht="13">
      <c r="A422" s="22">
        <v>44943</v>
      </c>
      <c r="B422">
        <v>1685.2493899999999</v>
      </c>
      <c r="C422">
        <v>1708.6712649999999</v>
      </c>
      <c r="D422">
        <v>1656.8167719999999</v>
      </c>
      <c r="E422">
        <v>1669.960693</v>
      </c>
      <c r="F422">
        <v>1669.960693</v>
      </c>
      <c r="G422">
        <v>5965422</v>
      </c>
      <c r="I422" s="1"/>
    </row>
    <row r="423" spans="1:9" ht="13">
      <c r="A423" s="22">
        <v>44944</v>
      </c>
      <c r="B423">
        <v>1667.9045410000001</v>
      </c>
      <c r="C423">
        <v>1715.0177000000001</v>
      </c>
      <c r="D423">
        <v>1605.6920170000001</v>
      </c>
      <c r="E423">
        <v>1615.0859379999999</v>
      </c>
      <c r="F423">
        <v>1615.0859379999999</v>
      </c>
      <c r="G423">
        <v>34089509</v>
      </c>
      <c r="I423" s="1"/>
    </row>
    <row r="424" spans="1:9" ht="13">
      <c r="A424" s="22">
        <v>44945</v>
      </c>
      <c r="B424">
        <v>1615.886475</v>
      </c>
      <c r="C424">
        <v>1669.247314</v>
      </c>
      <c r="D424">
        <v>1614.2569579999999</v>
      </c>
      <c r="E424">
        <v>1661.27124</v>
      </c>
      <c r="F424">
        <v>1661.27124</v>
      </c>
      <c r="G424">
        <v>8616900</v>
      </c>
      <c r="I424" s="1"/>
    </row>
    <row r="425" spans="1:9" ht="13">
      <c r="A425" s="22">
        <v>44946</v>
      </c>
      <c r="B425">
        <v>1661.607788</v>
      </c>
      <c r="C425">
        <v>1785.0588379999999</v>
      </c>
      <c r="D425">
        <v>1651.312134</v>
      </c>
      <c r="E425">
        <v>1784.8179929999999</v>
      </c>
      <c r="F425">
        <v>1784.8179929999999</v>
      </c>
      <c r="G425">
        <v>19040663</v>
      </c>
      <c r="I425" s="1"/>
    </row>
    <row r="426" spans="1:9" ht="13">
      <c r="A426" s="22">
        <v>44947</v>
      </c>
      <c r="B426">
        <v>1785.6130370000001</v>
      </c>
      <c r="C426">
        <v>1794.262939</v>
      </c>
      <c r="D426">
        <v>1735.0517580000001</v>
      </c>
      <c r="E426">
        <v>1735.0517580000001</v>
      </c>
      <c r="F426">
        <v>1735.0517580000001</v>
      </c>
      <c r="G426">
        <v>8872229</v>
      </c>
      <c r="I426" s="1"/>
    </row>
    <row r="427" spans="1:9" ht="13">
      <c r="A427" s="22">
        <v>44948</v>
      </c>
      <c r="B427">
        <v>1736.3123780000001</v>
      </c>
      <c r="C427">
        <v>1774.8168949999999</v>
      </c>
      <c r="D427">
        <v>1718.0511469999999</v>
      </c>
      <c r="E427">
        <v>1738.523193</v>
      </c>
      <c r="F427">
        <v>1738.523193</v>
      </c>
      <c r="G427">
        <v>13797129</v>
      </c>
      <c r="I427" s="1"/>
    </row>
    <row r="428" spans="1:9" ht="13">
      <c r="A428" s="22">
        <v>44949</v>
      </c>
      <c r="B428">
        <v>1737.4820560000001</v>
      </c>
      <c r="C428">
        <v>1756.6970209999999</v>
      </c>
      <c r="D428">
        <v>1705.8511960000001</v>
      </c>
      <c r="E428">
        <v>1740.1831050000001</v>
      </c>
      <c r="F428">
        <v>1740.1831050000001</v>
      </c>
      <c r="G428">
        <v>4390595</v>
      </c>
      <c r="I428" s="1"/>
    </row>
    <row r="429" spans="1:9" ht="13">
      <c r="A429" s="22">
        <v>44950</v>
      </c>
      <c r="B429">
        <v>1739.3402100000001</v>
      </c>
      <c r="C429">
        <v>1756.928345</v>
      </c>
      <c r="D429">
        <v>1652.161865</v>
      </c>
      <c r="E429">
        <v>1660.310913</v>
      </c>
      <c r="F429">
        <v>1660.310913</v>
      </c>
      <c r="G429">
        <v>7268502</v>
      </c>
      <c r="I429" s="1"/>
    </row>
    <row r="430" spans="1:9" ht="13">
      <c r="A430" s="22">
        <v>44951</v>
      </c>
      <c r="B430">
        <v>1660.4111330000001</v>
      </c>
      <c r="C430">
        <v>1745.8298339999999</v>
      </c>
      <c r="D430">
        <v>1628.0479740000001</v>
      </c>
      <c r="E430">
        <v>1724.232422</v>
      </c>
      <c r="F430">
        <v>1724.232422</v>
      </c>
      <c r="G430">
        <v>2948143</v>
      </c>
      <c r="I430" s="1"/>
    </row>
    <row r="431" spans="1:9" ht="13">
      <c r="A431" s="22">
        <v>44952</v>
      </c>
      <c r="B431">
        <v>1725.274414</v>
      </c>
      <c r="C431">
        <v>1741.720581</v>
      </c>
      <c r="D431">
        <v>1691.0820309999999</v>
      </c>
      <c r="E431">
        <v>1709.4011230000001</v>
      </c>
      <c r="F431">
        <v>1709.4011230000001</v>
      </c>
      <c r="G431">
        <v>3748628</v>
      </c>
      <c r="I431" s="1"/>
    </row>
    <row r="432" spans="1:9" ht="13">
      <c r="A432" s="22">
        <v>44953</v>
      </c>
      <c r="B432">
        <v>1708.5151370000001</v>
      </c>
      <c r="C432">
        <v>1727.5842290000001</v>
      </c>
      <c r="D432">
        <v>1669.1251219999999</v>
      </c>
      <c r="E432">
        <v>1704.882202</v>
      </c>
      <c r="F432">
        <v>1704.882202</v>
      </c>
      <c r="G432">
        <v>3507501</v>
      </c>
      <c r="I432" s="1"/>
    </row>
    <row r="433" spans="1:9" ht="13">
      <c r="A433" s="22">
        <v>44954</v>
      </c>
      <c r="B433">
        <v>1704.4197999999999</v>
      </c>
      <c r="C433">
        <v>1714.351807</v>
      </c>
      <c r="D433">
        <v>1666.665894</v>
      </c>
      <c r="E433">
        <v>1680.2730710000001</v>
      </c>
      <c r="F433">
        <v>1680.2730710000001</v>
      </c>
      <c r="G433">
        <v>3156102</v>
      </c>
      <c r="I433" s="1"/>
    </row>
    <row r="434" spans="1:9" ht="13">
      <c r="A434" s="22">
        <v>44955</v>
      </c>
      <c r="B434">
        <v>1680.2730710000001</v>
      </c>
      <c r="C434">
        <v>1768.6826169999999</v>
      </c>
      <c r="D434">
        <v>1673.1586910000001</v>
      </c>
      <c r="E434">
        <v>1755.97937</v>
      </c>
      <c r="F434">
        <v>1755.97937</v>
      </c>
      <c r="G434">
        <v>4262353</v>
      </c>
      <c r="I434" s="1"/>
    </row>
    <row r="435" spans="1:9" ht="13">
      <c r="A435" s="22">
        <v>44956</v>
      </c>
      <c r="B435">
        <v>1755.703125</v>
      </c>
      <c r="C435">
        <v>1756.786987</v>
      </c>
      <c r="D435">
        <v>1645.739624</v>
      </c>
      <c r="E435">
        <v>1674.095581</v>
      </c>
      <c r="F435">
        <v>1674.095581</v>
      </c>
      <c r="G435">
        <v>3335224</v>
      </c>
      <c r="I435" s="1"/>
    </row>
    <row r="436" spans="1:9" ht="13">
      <c r="A436" s="22">
        <v>44957</v>
      </c>
      <c r="B436">
        <v>1673.314453</v>
      </c>
      <c r="C436">
        <v>1708.6044919999999</v>
      </c>
      <c r="D436">
        <v>1665.632568</v>
      </c>
      <c r="E436">
        <v>1692.6448969999999</v>
      </c>
      <c r="F436">
        <v>1692.6448969999999</v>
      </c>
      <c r="G436">
        <v>2843655</v>
      </c>
      <c r="I436" s="1"/>
    </row>
    <row r="437" spans="1:9" ht="13">
      <c r="A437" s="22">
        <v>44958</v>
      </c>
      <c r="B437">
        <v>1691.6987300000001</v>
      </c>
      <c r="C437">
        <v>1758.7448730000001</v>
      </c>
      <c r="D437">
        <v>1666.8999020000001</v>
      </c>
      <c r="E437">
        <v>1753.77478</v>
      </c>
      <c r="F437">
        <v>1753.77478</v>
      </c>
      <c r="G437">
        <v>3463236</v>
      </c>
      <c r="I437" s="1"/>
    </row>
    <row r="438" spans="1:9" ht="13">
      <c r="A438" s="22">
        <v>44959</v>
      </c>
      <c r="B438">
        <v>1753.7326660000001</v>
      </c>
      <c r="C438">
        <v>1825.865601</v>
      </c>
      <c r="D438">
        <v>1749.065308</v>
      </c>
      <c r="E438">
        <v>1751.2264399999999</v>
      </c>
      <c r="F438">
        <v>1751.2264399999999</v>
      </c>
      <c r="G438">
        <v>5457451</v>
      </c>
      <c r="I438" s="1"/>
    </row>
    <row r="439" spans="1:9" ht="13">
      <c r="A439" s="22">
        <v>44960</v>
      </c>
      <c r="B439">
        <v>1751.8804929999999</v>
      </c>
      <c r="C439">
        <v>1799.4970699999999</v>
      </c>
      <c r="D439">
        <v>1740.8819579999999</v>
      </c>
      <c r="E439">
        <v>1791.1046140000001</v>
      </c>
      <c r="F439">
        <v>1791.1046140000001</v>
      </c>
      <c r="G439">
        <v>25581805</v>
      </c>
      <c r="I439" s="1"/>
    </row>
    <row r="440" spans="1:9" ht="13">
      <c r="A440" s="22">
        <v>44961</v>
      </c>
      <c r="B440">
        <v>1791.201538</v>
      </c>
      <c r="C440">
        <v>1818.6499020000001</v>
      </c>
      <c r="D440">
        <v>1767.7817379999999</v>
      </c>
      <c r="E440">
        <v>1785.225342</v>
      </c>
      <c r="F440">
        <v>1785.225342</v>
      </c>
      <c r="G440">
        <v>3829791</v>
      </c>
      <c r="I440" s="1"/>
    </row>
    <row r="441" spans="1:9" ht="13">
      <c r="A441" s="22">
        <v>44962</v>
      </c>
      <c r="B441">
        <v>1786.930298</v>
      </c>
      <c r="C441">
        <v>1794.2006839999999</v>
      </c>
      <c r="D441">
        <v>1728.876953</v>
      </c>
      <c r="E441">
        <v>1749.0726320000001</v>
      </c>
      <c r="F441">
        <v>1749.0726320000001</v>
      </c>
      <c r="G441">
        <v>11052285</v>
      </c>
      <c r="I441" s="1"/>
    </row>
    <row r="442" spans="1:9" ht="13">
      <c r="A442" s="22">
        <v>44963</v>
      </c>
      <c r="B442">
        <v>1749.2426760000001</v>
      </c>
      <c r="C442">
        <v>1778.3165280000001</v>
      </c>
      <c r="D442">
        <v>1724.861938</v>
      </c>
      <c r="E442">
        <v>1733.240112</v>
      </c>
      <c r="F442">
        <v>1733.240112</v>
      </c>
      <c r="G442">
        <v>3339898</v>
      </c>
      <c r="I442" s="1"/>
    </row>
    <row r="443" spans="1:9" ht="13">
      <c r="A443" s="22">
        <v>44964</v>
      </c>
      <c r="B443">
        <v>1732.0460210000001</v>
      </c>
      <c r="C443">
        <v>1797.85376</v>
      </c>
      <c r="D443">
        <v>1729.4570309999999</v>
      </c>
      <c r="E443">
        <v>1791.358643</v>
      </c>
      <c r="F443">
        <v>1791.358643</v>
      </c>
      <c r="G443">
        <v>2913382</v>
      </c>
      <c r="I443" s="1"/>
    </row>
    <row r="444" spans="1:9" ht="13">
      <c r="A444" s="22">
        <v>44965</v>
      </c>
      <c r="B444">
        <v>1792.161865</v>
      </c>
      <c r="C444">
        <v>1817.6759030000001</v>
      </c>
      <c r="D444">
        <v>1748.970703</v>
      </c>
      <c r="E444">
        <v>1767.810913</v>
      </c>
      <c r="F444">
        <v>1767.810913</v>
      </c>
      <c r="G444">
        <v>3366244</v>
      </c>
      <c r="I444" s="1"/>
    </row>
    <row r="445" spans="1:9" ht="13">
      <c r="A445" s="22">
        <v>44966</v>
      </c>
      <c r="B445">
        <v>1769.978149</v>
      </c>
      <c r="C445">
        <v>1776.400513</v>
      </c>
      <c r="D445">
        <v>1638.716919</v>
      </c>
      <c r="E445">
        <v>1656.854736</v>
      </c>
      <c r="F445">
        <v>1656.854736</v>
      </c>
      <c r="G445">
        <v>8849672</v>
      </c>
      <c r="I445" s="1"/>
    </row>
    <row r="446" spans="1:9" ht="13">
      <c r="A446" s="22">
        <v>44967</v>
      </c>
      <c r="B446">
        <v>1656.759033</v>
      </c>
      <c r="C446">
        <v>1673.9963379999999</v>
      </c>
      <c r="D446">
        <v>1614.778442</v>
      </c>
      <c r="E446">
        <v>1632.9580080000001</v>
      </c>
      <c r="F446">
        <v>1632.9580080000001</v>
      </c>
      <c r="G446">
        <v>16994179</v>
      </c>
      <c r="I446" s="1"/>
    </row>
    <row r="447" spans="1:9" ht="13">
      <c r="A447" s="22">
        <v>44968</v>
      </c>
      <c r="B447">
        <v>1632.844482</v>
      </c>
      <c r="C447">
        <v>1656.7094729999999</v>
      </c>
      <c r="D447">
        <v>1624.8508300000001</v>
      </c>
      <c r="E447">
        <v>1652.8000489999999</v>
      </c>
      <c r="F447">
        <v>1652.8000489999999</v>
      </c>
      <c r="G447">
        <v>5819601</v>
      </c>
      <c r="I447" s="1"/>
    </row>
    <row r="448" spans="1:9" ht="13">
      <c r="A448" s="22">
        <v>44969</v>
      </c>
      <c r="B448">
        <v>1652.194336</v>
      </c>
      <c r="C448">
        <v>1659.0738530000001</v>
      </c>
      <c r="D448">
        <v>1606.9888920000001</v>
      </c>
      <c r="E448">
        <v>1631.3992920000001</v>
      </c>
      <c r="F448">
        <v>1631.3992920000001</v>
      </c>
      <c r="G448">
        <v>8709108</v>
      </c>
      <c r="I448" s="1"/>
    </row>
    <row r="449" spans="1:9" ht="13">
      <c r="A449" s="22">
        <v>44970</v>
      </c>
      <c r="B449">
        <v>1632.4678960000001</v>
      </c>
      <c r="C449">
        <v>1639.1020510000001</v>
      </c>
      <c r="D449">
        <v>1575.4151609999999</v>
      </c>
      <c r="E449">
        <v>1619.6442870000001</v>
      </c>
      <c r="F449">
        <v>1619.6442870000001</v>
      </c>
      <c r="G449">
        <v>9262075</v>
      </c>
      <c r="I449" s="1"/>
    </row>
    <row r="450" spans="1:9" ht="13">
      <c r="A450" s="22">
        <v>44971</v>
      </c>
      <c r="B450">
        <v>1621.224487</v>
      </c>
      <c r="C450">
        <v>1681.262939</v>
      </c>
      <c r="D450">
        <v>1606.7520750000001</v>
      </c>
      <c r="E450">
        <v>1672.132568</v>
      </c>
      <c r="F450">
        <v>1672.132568</v>
      </c>
      <c r="G450">
        <v>15115811</v>
      </c>
      <c r="I450" s="1"/>
    </row>
    <row r="451" spans="1:9" ht="13">
      <c r="A451" s="22">
        <v>44972</v>
      </c>
      <c r="B451">
        <v>1671.568481</v>
      </c>
      <c r="C451">
        <v>1803.3726810000001</v>
      </c>
      <c r="D451">
        <v>1657.513062</v>
      </c>
      <c r="E451">
        <v>1800.928345</v>
      </c>
      <c r="F451">
        <v>1800.928345</v>
      </c>
      <c r="G451">
        <v>2272023</v>
      </c>
      <c r="I451" s="1"/>
    </row>
    <row r="452" spans="1:9" ht="13">
      <c r="A452" s="22">
        <v>44973</v>
      </c>
      <c r="B452">
        <v>1802.35437</v>
      </c>
      <c r="C452">
        <v>1859.7489009999999</v>
      </c>
      <c r="D452">
        <v>1756.112793</v>
      </c>
      <c r="E452">
        <v>1757.3325199999999</v>
      </c>
      <c r="F452">
        <v>1757.3325199999999</v>
      </c>
      <c r="G452">
        <v>4295282</v>
      </c>
      <c r="I452" s="1"/>
    </row>
    <row r="453" spans="1:9" ht="13">
      <c r="A453" s="22">
        <v>44974</v>
      </c>
      <c r="B453">
        <v>1760.606812</v>
      </c>
      <c r="C453">
        <v>1845.8854980000001</v>
      </c>
      <c r="D453">
        <v>1752.956543</v>
      </c>
      <c r="E453">
        <v>1820.1983640000001</v>
      </c>
      <c r="F453">
        <v>1820.1983640000001</v>
      </c>
      <c r="G453">
        <v>7871414</v>
      </c>
      <c r="I453" s="1"/>
    </row>
    <row r="454" spans="1:9" ht="13">
      <c r="A454" s="22">
        <v>44975</v>
      </c>
      <c r="B454">
        <v>1820.629639</v>
      </c>
      <c r="C454">
        <v>1837.0268550000001</v>
      </c>
      <c r="D454">
        <v>1811.736328</v>
      </c>
      <c r="E454">
        <v>1823.974487</v>
      </c>
      <c r="F454">
        <v>1823.974487</v>
      </c>
      <c r="G454">
        <v>3988840</v>
      </c>
      <c r="I454" s="1"/>
    </row>
    <row r="455" spans="1:9" ht="13">
      <c r="A455" s="22">
        <v>44976</v>
      </c>
      <c r="B455">
        <v>1824.4842530000001</v>
      </c>
      <c r="C455">
        <v>1845.572144</v>
      </c>
      <c r="D455">
        <v>1797.701904</v>
      </c>
      <c r="E455">
        <v>1805.2138669999999</v>
      </c>
      <c r="F455">
        <v>1805.2138669999999</v>
      </c>
      <c r="G455">
        <v>3979453</v>
      </c>
      <c r="I455" s="1"/>
    </row>
    <row r="456" spans="1:9" ht="13">
      <c r="A456" s="22">
        <v>44977</v>
      </c>
      <c r="B456">
        <v>1805.2138669999999</v>
      </c>
      <c r="C456">
        <v>1841.544922</v>
      </c>
      <c r="D456">
        <v>1778.6751710000001</v>
      </c>
      <c r="E456">
        <v>1824.199707</v>
      </c>
      <c r="F456">
        <v>1824.199707</v>
      </c>
      <c r="G456">
        <v>11900494</v>
      </c>
      <c r="I456" s="1"/>
    </row>
    <row r="457" spans="1:9" ht="13">
      <c r="A457" s="22">
        <v>44978</v>
      </c>
      <c r="B457">
        <v>1823.559937</v>
      </c>
      <c r="C457">
        <v>1837.232788</v>
      </c>
      <c r="D457">
        <v>1759.0778809999999</v>
      </c>
      <c r="E457">
        <v>1782.8482670000001</v>
      </c>
      <c r="F457">
        <v>1782.8482670000001</v>
      </c>
      <c r="G457">
        <v>5185365</v>
      </c>
      <c r="I457" s="1"/>
    </row>
    <row r="458" spans="1:9" ht="13">
      <c r="A458" s="22">
        <v>44979</v>
      </c>
      <c r="B458">
        <v>1781.5360109999999</v>
      </c>
      <c r="C458">
        <v>1790.0397949999999</v>
      </c>
      <c r="D458">
        <v>1717.9060059999999</v>
      </c>
      <c r="E458">
        <v>1764.7196039999999</v>
      </c>
      <c r="F458">
        <v>1764.7196039999999</v>
      </c>
      <c r="G458">
        <v>10662086</v>
      </c>
      <c r="I458" s="1"/>
    </row>
    <row r="459" spans="1:9" ht="13">
      <c r="A459" s="22">
        <v>44980</v>
      </c>
      <c r="B459">
        <v>1765.4179690000001</v>
      </c>
      <c r="C459">
        <v>1804.0573730000001</v>
      </c>
      <c r="D459">
        <v>1752.9539789999999</v>
      </c>
      <c r="E459">
        <v>1770.4377440000001</v>
      </c>
      <c r="F459">
        <v>1770.4377440000001</v>
      </c>
      <c r="G459">
        <v>9766559</v>
      </c>
      <c r="I459" s="1"/>
    </row>
    <row r="460" spans="1:9" ht="13">
      <c r="A460" s="22">
        <v>44981</v>
      </c>
      <c r="B460">
        <v>1770.4377440000001</v>
      </c>
      <c r="C460">
        <v>1784.1182859999999</v>
      </c>
      <c r="D460">
        <v>1697.7307129999999</v>
      </c>
      <c r="E460">
        <v>1723.30188</v>
      </c>
      <c r="F460">
        <v>1723.30188</v>
      </c>
      <c r="G460">
        <v>8210963</v>
      </c>
      <c r="I460" s="1"/>
    </row>
    <row r="461" spans="1:9" ht="13">
      <c r="A461" s="22">
        <v>44982</v>
      </c>
      <c r="B461">
        <v>1723.30188</v>
      </c>
      <c r="C461">
        <v>1724.098999</v>
      </c>
      <c r="D461">
        <v>1679.728149</v>
      </c>
      <c r="E461">
        <v>1711.6594239999999</v>
      </c>
      <c r="F461">
        <v>1711.6594239999999</v>
      </c>
      <c r="G461">
        <v>3047004</v>
      </c>
      <c r="I461" s="1"/>
    </row>
    <row r="462" spans="1:9" ht="13">
      <c r="A462" s="22">
        <v>44983</v>
      </c>
      <c r="B462">
        <v>1711.5239260000001</v>
      </c>
      <c r="C462">
        <v>1760.7797849999999</v>
      </c>
      <c r="D462">
        <v>1705.0347899999999</v>
      </c>
      <c r="E462">
        <v>1754.3364260000001</v>
      </c>
      <c r="F462">
        <v>1754.3364260000001</v>
      </c>
      <c r="G462">
        <v>2121813</v>
      </c>
      <c r="I462" s="1"/>
    </row>
    <row r="463" spans="1:9" ht="13">
      <c r="A463" s="22">
        <v>44984</v>
      </c>
      <c r="B463">
        <v>1754.0227050000001</v>
      </c>
      <c r="C463">
        <v>1784.8404539999999</v>
      </c>
      <c r="D463">
        <v>1732.0462649999999</v>
      </c>
      <c r="E463">
        <v>1754.4217530000001</v>
      </c>
      <c r="F463">
        <v>1754.4217530000001</v>
      </c>
      <c r="G463">
        <v>14342831</v>
      </c>
      <c r="I463" s="1"/>
    </row>
    <row r="464" spans="1:9" ht="13">
      <c r="A464" s="22">
        <v>44985</v>
      </c>
      <c r="B464">
        <v>1754.902466</v>
      </c>
      <c r="C464">
        <v>1766.1333010000001</v>
      </c>
      <c r="D464">
        <v>1716.3363039999999</v>
      </c>
      <c r="E464">
        <v>1722.0812989999999</v>
      </c>
      <c r="F464">
        <v>1722.0812989999999</v>
      </c>
      <c r="G464">
        <v>4401874</v>
      </c>
      <c r="I464" s="1"/>
    </row>
    <row r="465" spans="1:9" ht="13">
      <c r="A465" s="22">
        <v>44986</v>
      </c>
      <c r="B465">
        <v>1721.8264160000001</v>
      </c>
      <c r="C465">
        <v>1784.111572</v>
      </c>
      <c r="D465">
        <v>1716.4803469999999</v>
      </c>
      <c r="E465">
        <v>1780.826294</v>
      </c>
      <c r="F465">
        <v>1780.826294</v>
      </c>
      <c r="G465">
        <v>7284763</v>
      </c>
      <c r="I465" s="1"/>
    </row>
    <row r="466" spans="1:9" ht="13">
      <c r="A466" s="22">
        <v>44987</v>
      </c>
      <c r="B466">
        <v>1780.8217770000001</v>
      </c>
      <c r="C466">
        <v>1792.8304439999999</v>
      </c>
      <c r="D466">
        <v>1730.693115</v>
      </c>
      <c r="E466">
        <v>1765.5355219999999</v>
      </c>
      <c r="F466">
        <v>1765.5355219999999</v>
      </c>
      <c r="G466">
        <v>4114140</v>
      </c>
      <c r="I466" s="1"/>
    </row>
    <row r="467" spans="1:9" ht="13">
      <c r="A467" s="22">
        <v>44988</v>
      </c>
      <c r="B467">
        <v>1765.104736</v>
      </c>
      <c r="C467">
        <v>1765.104736</v>
      </c>
      <c r="D467">
        <v>1657.0870359999999</v>
      </c>
      <c r="E467">
        <v>1675.0241699999999</v>
      </c>
      <c r="F467">
        <v>1675.0241699999999</v>
      </c>
      <c r="G467">
        <v>4450838</v>
      </c>
      <c r="I467" s="1"/>
    </row>
    <row r="468" spans="1:9" ht="13">
      <c r="A468" s="22">
        <v>44989</v>
      </c>
      <c r="B468">
        <v>1675.2064210000001</v>
      </c>
      <c r="C468">
        <v>1685.6374510000001</v>
      </c>
      <c r="D468">
        <v>1654.212524</v>
      </c>
      <c r="E468">
        <v>1670.7430420000001</v>
      </c>
      <c r="F468">
        <v>1670.7430420000001</v>
      </c>
      <c r="G468">
        <v>2461467</v>
      </c>
      <c r="I468" s="1"/>
    </row>
    <row r="469" spans="1:9" ht="13">
      <c r="A469" s="22">
        <v>44990</v>
      </c>
      <c r="B469">
        <v>1670.6412350000001</v>
      </c>
      <c r="C469">
        <v>1695.882568</v>
      </c>
      <c r="D469">
        <v>1667.340332</v>
      </c>
      <c r="E469">
        <v>1673.1168210000001</v>
      </c>
      <c r="F469">
        <v>1673.1168210000001</v>
      </c>
      <c r="G469">
        <v>2796050</v>
      </c>
      <c r="I469" s="1"/>
    </row>
    <row r="470" spans="1:9" ht="13">
      <c r="A470" s="22">
        <v>44991</v>
      </c>
      <c r="B470">
        <v>1672.9445800000001</v>
      </c>
      <c r="C470">
        <v>1690.8432620000001</v>
      </c>
      <c r="D470">
        <v>1663.205078</v>
      </c>
      <c r="E470">
        <v>1674.600586</v>
      </c>
      <c r="F470">
        <v>1674.600586</v>
      </c>
      <c r="G470">
        <v>2174568</v>
      </c>
      <c r="I470" s="1"/>
    </row>
    <row r="471" spans="1:9" ht="13">
      <c r="A471" s="22">
        <v>44992</v>
      </c>
      <c r="B471">
        <v>1675.1970209999999</v>
      </c>
      <c r="C471">
        <v>1689.9704589999999</v>
      </c>
      <c r="D471">
        <v>1643.1607670000001</v>
      </c>
      <c r="E471">
        <v>1670.2143550000001</v>
      </c>
      <c r="F471">
        <v>1670.2143550000001</v>
      </c>
      <c r="G471">
        <v>2454953</v>
      </c>
      <c r="I471" s="1"/>
    </row>
    <row r="472" spans="1:9" ht="13">
      <c r="A472" s="22">
        <v>44993</v>
      </c>
      <c r="B472">
        <v>1668.913086</v>
      </c>
      <c r="C472">
        <v>1677.407837</v>
      </c>
      <c r="D472">
        <v>1634.4029539999999</v>
      </c>
      <c r="E472">
        <v>1636.9270019999999</v>
      </c>
      <c r="F472">
        <v>1636.9270019999999</v>
      </c>
      <c r="G472">
        <v>2455654</v>
      </c>
      <c r="I472" s="1"/>
    </row>
    <row r="473" spans="1:9" ht="13">
      <c r="A473" s="22">
        <v>44994</v>
      </c>
      <c r="B473">
        <v>1637.9854740000001</v>
      </c>
      <c r="C473">
        <v>1650.897217</v>
      </c>
      <c r="D473">
        <v>1512.200928</v>
      </c>
      <c r="E473">
        <v>1536.301025</v>
      </c>
      <c r="F473">
        <v>1536.301025</v>
      </c>
      <c r="G473">
        <v>5668415</v>
      </c>
      <c r="I473" s="1"/>
    </row>
    <row r="474" spans="1:9" ht="13">
      <c r="A474" s="22">
        <v>44995</v>
      </c>
      <c r="B474">
        <v>1536.991577</v>
      </c>
      <c r="C474">
        <v>1537.504639</v>
      </c>
      <c r="D474">
        <v>1472.3999020000001</v>
      </c>
      <c r="E474">
        <v>1536.4929199999999</v>
      </c>
      <c r="F474">
        <v>1536.4929199999999</v>
      </c>
      <c r="G474">
        <v>4786661</v>
      </c>
      <c r="I474" s="1"/>
    </row>
    <row r="475" spans="1:9" ht="13">
      <c r="A475" s="22">
        <v>44996</v>
      </c>
      <c r="B475">
        <v>1536.536865</v>
      </c>
      <c r="C475">
        <v>1644.8382570000001</v>
      </c>
      <c r="D475">
        <v>1491.7105710000001</v>
      </c>
      <c r="E475">
        <v>1584.0527340000001</v>
      </c>
      <c r="F475">
        <v>1584.0527340000001</v>
      </c>
      <c r="G475">
        <v>7623292</v>
      </c>
      <c r="I475" s="1"/>
    </row>
    <row r="476" spans="1:9" ht="13">
      <c r="A476" s="22">
        <v>44997</v>
      </c>
      <c r="B476">
        <v>1582.4710689999999</v>
      </c>
      <c r="C476">
        <v>1703.925293</v>
      </c>
      <c r="D476">
        <v>1561.937866</v>
      </c>
      <c r="E476">
        <v>1701.079346</v>
      </c>
      <c r="F476">
        <v>1701.079346</v>
      </c>
      <c r="G476">
        <v>3423042</v>
      </c>
      <c r="I476" s="1"/>
    </row>
    <row r="477" spans="1:9" ht="13">
      <c r="A477" s="22">
        <v>44998</v>
      </c>
      <c r="B477">
        <v>1701.8110349999999</v>
      </c>
      <c r="C477">
        <v>1805.4979249999999</v>
      </c>
      <c r="D477">
        <v>1680.9417719999999</v>
      </c>
      <c r="E477">
        <v>1792.2110600000001</v>
      </c>
      <c r="F477">
        <v>1792.2110600000001</v>
      </c>
      <c r="G477">
        <v>12759169</v>
      </c>
      <c r="I477" s="1"/>
    </row>
    <row r="478" spans="1:9" ht="13">
      <c r="A478" s="22">
        <v>44999</v>
      </c>
      <c r="B478">
        <v>1793.290283</v>
      </c>
      <c r="C478">
        <v>1893.956177</v>
      </c>
      <c r="D478">
        <v>1780.072144</v>
      </c>
      <c r="E478">
        <v>1819.443726</v>
      </c>
      <c r="F478">
        <v>1819.443726</v>
      </c>
      <c r="G478">
        <v>14512275</v>
      </c>
      <c r="I478" s="1"/>
    </row>
    <row r="479" spans="1:9" ht="13">
      <c r="A479" s="22">
        <v>45000</v>
      </c>
      <c r="B479">
        <v>1819.220337</v>
      </c>
      <c r="C479">
        <v>1836.8797609999999</v>
      </c>
      <c r="D479">
        <v>1724.0147710000001</v>
      </c>
      <c r="E479">
        <v>1763.890625</v>
      </c>
      <c r="F479">
        <v>1763.890625</v>
      </c>
      <c r="G479">
        <v>11277705</v>
      </c>
      <c r="I479" s="1"/>
    </row>
    <row r="480" spans="1:9" ht="13">
      <c r="A480" s="22">
        <v>45001</v>
      </c>
      <c r="B480">
        <v>1762.6567379999999</v>
      </c>
      <c r="C480">
        <v>1800.6363530000001</v>
      </c>
      <c r="D480">
        <v>1746.669189</v>
      </c>
      <c r="E480">
        <v>1787.5789789999999</v>
      </c>
      <c r="F480">
        <v>1787.5789789999999</v>
      </c>
      <c r="G480">
        <v>13701181</v>
      </c>
      <c r="I480" s="1"/>
    </row>
    <row r="481" spans="1:9" ht="13">
      <c r="A481" s="22">
        <v>45002</v>
      </c>
      <c r="B481">
        <v>1789.1094969999999</v>
      </c>
      <c r="C481">
        <v>1910.908447</v>
      </c>
      <c r="D481">
        <v>1778.596313</v>
      </c>
      <c r="E481">
        <v>1906.768433</v>
      </c>
      <c r="F481">
        <v>1906.768433</v>
      </c>
      <c r="G481">
        <v>7754876</v>
      </c>
      <c r="I481" s="1"/>
    </row>
    <row r="482" spans="1:9" ht="13">
      <c r="A482" s="22">
        <v>45003</v>
      </c>
      <c r="B482">
        <v>1907.55835</v>
      </c>
      <c r="C482">
        <v>1961.1080320000001</v>
      </c>
      <c r="D482">
        <v>1879.4212649999999</v>
      </c>
      <c r="E482">
        <v>1882.3673100000001</v>
      </c>
      <c r="F482">
        <v>1882.3673100000001</v>
      </c>
      <c r="G482">
        <v>15285505</v>
      </c>
      <c r="I482" s="1"/>
    </row>
    <row r="483" spans="1:9" ht="13">
      <c r="A483" s="22">
        <v>45004</v>
      </c>
      <c r="B483">
        <v>1882.3673100000001</v>
      </c>
      <c r="C483">
        <v>1975.473755</v>
      </c>
      <c r="D483">
        <v>1880.2398679999999</v>
      </c>
      <c r="E483">
        <v>1908.885376</v>
      </c>
      <c r="F483">
        <v>1908.885376</v>
      </c>
      <c r="G483">
        <v>3875860</v>
      </c>
      <c r="I483" s="1"/>
    </row>
    <row r="484" spans="1:9" ht="13">
      <c r="A484" s="22">
        <v>45005</v>
      </c>
      <c r="B484">
        <v>1910.2851559999999</v>
      </c>
      <c r="C484">
        <v>1927.2176509999999</v>
      </c>
      <c r="D484">
        <v>1838.3156739999999</v>
      </c>
      <c r="E484">
        <v>1843.935913</v>
      </c>
      <c r="F484">
        <v>1843.935913</v>
      </c>
      <c r="G484">
        <v>4792800</v>
      </c>
      <c r="I484" s="1"/>
    </row>
    <row r="485" spans="1:9" ht="13">
      <c r="A485" s="22">
        <v>45006</v>
      </c>
      <c r="B485">
        <v>1844.380005</v>
      </c>
      <c r="C485">
        <v>1952.3967290000001</v>
      </c>
      <c r="D485">
        <v>1844.380005</v>
      </c>
      <c r="E485">
        <v>1913.7254640000001</v>
      </c>
      <c r="F485">
        <v>1913.7254640000001</v>
      </c>
      <c r="G485">
        <v>13591520</v>
      </c>
      <c r="I485" s="1"/>
    </row>
    <row r="486" spans="1:9" ht="13">
      <c r="A486" s="22">
        <v>45007</v>
      </c>
      <c r="B486">
        <v>1914.2338870000001</v>
      </c>
      <c r="C486">
        <v>1938.0992429999999</v>
      </c>
      <c r="D486">
        <v>1828.2581789999999</v>
      </c>
      <c r="E486">
        <v>1856.580322</v>
      </c>
      <c r="F486">
        <v>1856.580322</v>
      </c>
      <c r="G486">
        <v>4408679</v>
      </c>
      <c r="I486" s="1"/>
    </row>
    <row r="487" spans="1:9" ht="13">
      <c r="A487" s="22">
        <v>45008</v>
      </c>
      <c r="B487">
        <v>1856.590942</v>
      </c>
      <c r="C487">
        <v>1986.671143</v>
      </c>
      <c r="D487">
        <v>1850.403442</v>
      </c>
      <c r="E487">
        <v>1937.7138669999999</v>
      </c>
      <c r="F487">
        <v>1937.7138669999999</v>
      </c>
      <c r="G487">
        <v>3630617</v>
      </c>
      <c r="I487" s="1"/>
    </row>
    <row r="488" spans="1:9" ht="13">
      <c r="A488" s="22">
        <v>45009</v>
      </c>
      <c r="B488">
        <v>1937.31665</v>
      </c>
      <c r="C488">
        <v>1940.0670170000001</v>
      </c>
      <c r="D488">
        <v>1850.3969729999999</v>
      </c>
      <c r="E488">
        <v>1866.9941409999999</v>
      </c>
      <c r="F488">
        <v>1866.9941409999999</v>
      </c>
      <c r="G488">
        <v>2176200</v>
      </c>
      <c r="I488" s="1"/>
    </row>
    <row r="489" spans="1:9" ht="13">
      <c r="A489" s="22">
        <v>45010</v>
      </c>
      <c r="B489">
        <v>1874.1083980000001</v>
      </c>
      <c r="C489">
        <v>1890.4389650000001</v>
      </c>
      <c r="D489">
        <v>1839.513794</v>
      </c>
      <c r="E489">
        <v>1861.536987</v>
      </c>
      <c r="F489">
        <v>1861.536987</v>
      </c>
      <c r="G489">
        <v>2205362</v>
      </c>
      <c r="I489" s="1"/>
    </row>
    <row r="490" spans="1:9" ht="13">
      <c r="A490" s="22">
        <v>45011</v>
      </c>
      <c r="B490">
        <v>1861.9388429999999</v>
      </c>
      <c r="C490">
        <v>1920.5786129999999</v>
      </c>
      <c r="D490">
        <v>1860.704712</v>
      </c>
      <c r="E490">
        <v>1901.59375</v>
      </c>
      <c r="F490">
        <v>1901.59375</v>
      </c>
      <c r="G490">
        <v>2246531</v>
      </c>
      <c r="I490" s="1"/>
    </row>
    <row r="491" spans="1:9" ht="13">
      <c r="A491" s="22">
        <v>45012</v>
      </c>
      <c r="B491">
        <v>1901.2698969999999</v>
      </c>
      <c r="C491">
        <v>1904.632202</v>
      </c>
      <c r="D491">
        <v>1808.512207</v>
      </c>
      <c r="E491">
        <v>1845.463501</v>
      </c>
      <c r="F491">
        <v>1845.463501</v>
      </c>
      <c r="G491">
        <v>3354328</v>
      </c>
      <c r="I491" s="1"/>
    </row>
    <row r="492" spans="1:9" ht="13">
      <c r="A492" s="22">
        <v>45013</v>
      </c>
      <c r="B492">
        <v>1845.463501</v>
      </c>
      <c r="C492">
        <v>1914.9639890000001</v>
      </c>
      <c r="D492">
        <v>1827.1362300000001</v>
      </c>
      <c r="E492">
        <v>1894.8431399999999</v>
      </c>
      <c r="F492">
        <v>1894.8431399999999</v>
      </c>
      <c r="G492">
        <v>1655829</v>
      </c>
      <c r="I492" s="1"/>
    </row>
    <row r="493" spans="1:9" ht="13">
      <c r="A493" s="22">
        <v>45014</v>
      </c>
      <c r="B493">
        <v>1894.3283690000001</v>
      </c>
      <c r="C493">
        <v>1955.5207519999999</v>
      </c>
      <c r="D493">
        <v>1894.0794679999999</v>
      </c>
      <c r="E493">
        <v>1919.050659</v>
      </c>
      <c r="F493">
        <v>1919.050659</v>
      </c>
      <c r="G493">
        <v>4382577</v>
      </c>
      <c r="I493" s="1"/>
    </row>
    <row r="494" spans="1:9" ht="13">
      <c r="A494" s="22">
        <v>45015</v>
      </c>
      <c r="B494">
        <v>1920.1351320000001</v>
      </c>
      <c r="C494">
        <v>1956.3330080000001</v>
      </c>
      <c r="D494">
        <v>1890.9873050000001</v>
      </c>
      <c r="E494">
        <v>1917.985107</v>
      </c>
      <c r="F494">
        <v>1917.985107</v>
      </c>
      <c r="G494">
        <v>17645434</v>
      </c>
      <c r="I494" s="1"/>
    </row>
    <row r="495" spans="1:9" ht="13">
      <c r="A495" s="22">
        <v>45016</v>
      </c>
      <c r="B495">
        <v>1917.30188</v>
      </c>
      <c r="C495">
        <v>1974.5214840000001</v>
      </c>
      <c r="D495">
        <v>1910.219482</v>
      </c>
      <c r="E495">
        <v>1943.8214109999999</v>
      </c>
      <c r="F495">
        <v>1943.8214109999999</v>
      </c>
      <c r="G495">
        <v>1710542</v>
      </c>
      <c r="I495" s="1"/>
    </row>
    <row r="496" spans="1:9" ht="13">
      <c r="A496" s="22">
        <v>45017</v>
      </c>
      <c r="B496">
        <v>1943.9179690000001</v>
      </c>
      <c r="C496">
        <v>1961.8638920000001</v>
      </c>
      <c r="D496">
        <v>1933.0634769999999</v>
      </c>
      <c r="E496">
        <v>1939.959961</v>
      </c>
      <c r="F496">
        <v>1939.959961</v>
      </c>
      <c r="G496">
        <v>3442501</v>
      </c>
      <c r="I496" s="1"/>
    </row>
    <row r="497" spans="1:9" ht="13">
      <c r="A497" s="22">
        <v>45018</v>
      </c>
      <c r="B497">
        <v>1945.346558</v>
      </c>
      <c r="C497">
        <v>1955.1064449999999</v>
      </c>
      <c r="D497">
        <v>1901.595703</v>
      </c>
      <c r="E497">
        <v>1920.104126</v>
      </c>
      <c r="F497">
        <v>1920.104126</v>
      </c>
      <c r="G497">
        <v>9769459</v>
      </c>
      <c r="I497" s="1"/>
    </row>
    <row r="498" spans="1:9" ht="13">
      <c r="A498" s="22">
        <v>45019</v>
      </c>
      <c r="B498">
        <v>1920.478394</v>
      </c>
      <c r="C498">
        <v>1955.6827390000001</v>
      </c>
      <c r="D498">
        <v>1885.772461</v>
      </c>
      <c r="E498">
        <v>1929.0867920000001</v>
      </c>
      <c r="F498">
        <v>1929.0867920000001</v>
      </c>
      <c r="G498">
        <v>3383517</v>
      </c>
      <c r="I498" s="1"/>
    </row>
    <row r="499" spans="1:9" ht="13">
      <c r="A499" s="22">
        <v>45020</v>
      </c>
      <c r="B499">
        <v>1929.0867920000001</v>
      </c>
      <c r="C499">
        <v>2021.7524410000001</v>
      </c>
      <c r="D499">
        <v>1921.864014</v>
      </c>
      <c r="E499">
        <v>2003.552124</v>
      </c>
      <c r="F499">
        <v>2003.552124</v>
      </c>
      <c r="G499">
        <v>4188343</v>
      </c>
      <c r="I499" s="1"/>
    </row>
    <row r="500" spans="1:9" ht="13">
      <c r="A500" s="22">
        <v>45021</v>
      </c>
      <c r="B500">
        <v>2002.490967</v>
      </c>
      <c r="C500">
        <v>2055.451904</v>
      </c>
      <c r="D500">
        <v>1994.0360109999999</v>
      </c>
      <c r="E500">
        <v>2024.774414</v>
      </c>
      <c r="F500">
        <v>2024.774414</v>
      </c>
      <c r="G500">
        <v>18271891</v>
      </c>
      <c r="I500" s="1"/>
    </row>
    <row r="501" spans="1:9" ht="13">
      <c r="A501" s="22">
        <v>45022</v>
      </c>
      <c r="B501">
        <v>2024.4993899999999</v>
      </c>
      <c r="C501">
        <v>2024.4993899999999</v>
      </c>
      <c r="D501">
        <v>1973.1374510000001</v>
      </c>
      <c r="E501">
        <v>1989.8222659999999</v>
      </c>
      <c r="F501">
        <v>1989.8222659999999</v>
      </c>
      <c r="G501">
        <v>3701283</v>
      </c>
      <c r="I501" s="1"/>
    </row>
    <row r="502" spans="1:9" ht="13">
      <c r="A502" s="22">
        <v>45023</v>
      </c>
      <c r="B502">
        <v>1990.133789</v>
      </c>
      <c r="C502">
        <v>2010.1492920000001</v>
      </c>
      <c r="D502">
        <v>1970.9464109999999</v>
      </c>
      <c r="E502">
        <v>1991.81897</v>
      </c>
      <c r="F502">
        <v>1991.81897</v>
      </c>
      <c r="G502">
        <v>1697438</v>
      </c>
      <c r="I502" s="1"/>
    </row>
    <row r="503" spans="1:9" ht="13">
      <c r="A503" s="22">
        <v>45024</v>
      </c>
      <c r="B503">
        <v>1991.6351320000001</v>
      </c>
      <c r="C503">
        <v>1998.722534</v>
      </c>
      <c r="D503">
        <v>1968.1157229999999</v>
      </c>
      <c r="E503">
        <v>1980.4726559999999</v>
      </c>
      <c r="F503">
        <v>1980.4726559999999</v>
      </c>
      <c r="G503">
        <v>2579907</v>
      </c>
      <c r="I503" s="1"/>
    </row>
    <row r="504" spans="1:9" ht="13">
      <c r="A504" s="22">
        <v>45025</v>
      </c>
      <c r="B504">
        <v>1980.5563959999999</v>
      </c>
      <c r="C504">
        <v>1997.2535399999999</v>
      </c>
      <c r="D504">
        <v>1948.5976559999999</v>
      </c>
      <c r="E504">
        <v>1982.8156739999999</v>
      </c>
      <c r="F504">
        <v>1982.8156739999999</v>
      </c>
      <c r="G504">
        <v>3535964</v>
      </c>
      <c r="I504" s="1"/>
    </row>
    <row r="505" spans="1:9" ht="13">
      <c r="A505" s="22">
        <v>45026</v>
      </c>
      <c r="B505">
        <v>1981.6523440000001</v>
      </c>
      <c r="C505">
        <v>2049.415039</v>
      </c>
      <c r="D505">
        <v>1969.279663</v>
      </c>
      <c r="E505">
        <v>2034.1263429999999</v>
      </c>
      <c r="F505">
        <v>2034.1263429999999</v>
      </c>
      <c r="G505">
        <v>3327911</v>
      </c>
      <c r="I505" s="1"/>
    </row>
    <row r="506" spans="1:9" ht="13">
      <c r="A506" s="22">
        <v>45027</v>
      </c>
      <c r="B506">
        <v>2034.067505</v>
      </c>
      <c r="C506">
        <v>2072.0939939999998</v>
      </c>
      <c r="D506">
        <v>2012.479126</v>
      </c>
      <c r="E506">
        <v>2019.673462</v>
      </c>
      <c r="F506">
        <v>2019.673462</v>
      </c>
      <c r="G506">
        <v>10801068</v>
      </c>
      <c r="I506" s="1"/>
    </row>
    <row r="507" spans="1:9" ht="13">
      <c r="A507" s="22">
        <v>45028</v>
      </c>
      <c r="B507">
        <v>2020.106689</v>
      </c>
      <c r="C507">
        <v>2045.5931399999999</v>
      </c>
      <c r="D507">
        <v>1973.3172609999999</v>
      </c>
      <c r="E507">
        <v>2040.021606</v>
      </c>
      <c r="F507">
        <v>2040.021606</v>
      </c>
      <c r="G507">
        <v>4310660</v>
      </c>
      <c r="I507" s="1"/>
    </row>
    <row r="508" spans="1:9" ht="13">
      <c r="A508" s="22">
        <v>45029</v>
      </c>
      <c r="B508">
        <v>2035.107788</v>
      </c>
      <c r="C508">
        <v>2153.0053710000002</v>
      </c>
      <c r="D508">
        <v>2018.839111</v>
      </c>
      <c r="E508">
        <v>2148.9616700000001</v>
      </c>
      <c r="F508">
        <v>2148.9616700000001</v>
      </c>
      <c r="G508">
        <v>10064615</v>
      </c>
      <c r="I508" s="1"/>
    </row>
    <row r="509" spans="1:9" ht="13">
      <c r="A509" s="22">
        <v>45030</v>
      </c>
      <c r="B509">
        <v>2148.9616700000001</v>
      </c>
      <c r="C509">
        <v>2265.7185060000002</v>
      </c>
      <c r="D509">
        <v>2148.1264649999998</v>
      </c>
      <c r="E509">
        <v>2237.9125979999999</v>
      </c>
      <c r="F509">
        <v>2237.9125979999999</v>
      </c>
      <c r="G509">
        <v>6302632</v>
      </c>
      <c r="I509" s="1"/>
    </row>
    <row r="510" spans="1:9" ht="13">
      <c r="A510" s="22">
        <v>45031</v>
      </c>
      <c r="B510">
        <v>2237.9125979999999</v>
      </c>
      <c r="C510">
        <v>2249.3969729999999</v>
      </c>
      <c r="D510">
        <v>2216.7067870000001</v>
      </c>
      <c r="E510">
        <v>2223.7761230000001</v>
      </c>
      <c r="F510">
        <v>2223.7761230000001</v>
      </c>
      <c r="G510">
        <v>3954317</v>
      </c>
      <c r="I510" s="1"/>
    </row>
    <row r="511" spans="1:9" ht="13">
      <c r="A511" s="22">
        <v>45032</v>
      </c>
      <c r="B511">
        <v>2223.7326659999999</v>
      </c>
      <c r="C511">
        <v>2288.294922</v>
      </c>
      <c r="D511">
        <v>2219.3032229999999</v>
      </c>
      <c r="E511">
        <v>2260.3625489999999</v>
      </c>
      <c r="F511">
        <v>2260.3625489999999</v>
      </c>
      <c r="G511">
        <v>5252981</v>
      </c>
      <c r="I511" s="1"/>
    </row>
    <row r="512" spans="1:9" ht="13">
      <c r="A512" s="22">
        <v>45033</v>
      </c>
      <c r="B512">
        <v>2260.1027829999998</v>
      </c>
      <c r="C512">
        <v>2260.1027829999998</v>
      </c>
      <c r="D512">
        <v>2195.4291990000002</v>
      </c>
      <c r="E512">
        <v>2221.1218260000001</v>
      </c>
      <c r="F512">
        <v>2221.1218260000001</v>
      </c>
      <c r="G512">
        <v>6217990</v>
      </c>
      <c r="I512" s="1"/>
    </row>
    <row r="513" spans="1:9" ht="13">
      <c r="A513" s="22">
        <v>45034</v>
      </c>
      <c r="B513">
        <v>2221.670654</v>
      </c>
      <c r="C513">
        <v>2269.991211</v>
      </c>
      <c r="D513">
        <v>2201.015625</v>
      </c>
      <c r="E513">
        <v>2245.4243160000001</v>
      </c>
      <c r="F513">
        <v>2245.4243160000001</v>
      </c>
      <c r="G513">
        <v>7571783</v>
      </c>
      <c r="I513" s="1"/>
    </row>
    <row r="514" spans="1:9" ht="13">
      <c r="A514" s="22">
        <v>45035</v>
      </c>
      <c r="B514">
        <v>2244.0969239999999</v>
      </c>
      <c r="C514">
        <v>2244.0969239999999</v>
      </c>
      <c r="D514">
        <v>2068.507568</v>
      </c>
      <c r="E514">
        <v>2078.4760740000002</v>
      </c>
      <c r="F514">
        <v>2078.4760740000002</v>
      </c>
      <c r="G514">
        <v>2015087</v>
      </c>
      <c r="I514" s="1"/>
    </row>
    <row r="515" spans="1:9" ht="13">
      <c r="A515" s="22">
        <v>45036</v>
      </c>
      <c r="B515">
        <v>2078.201904</v>
      </c>
      <c r="C515">
        <v>2108.1596679999998</v>
      </c>
      <c r="D515">
        <v>2041.9708250000001</v>
      </c>
      <c r="E515">
        <v>2067.6977539999998</v>
      </c>
      <c r="F515">
        <v>2067.6977539999998</v>
      </c>
      <c r="G515">
        <v>2323899</v>
      </c>
      <c r="I515" s="1"/>
    </row>
    <row r="516" spans="1:9" ht="13">
      <c r="A516" s="22">
        <v>45037</v>
      </c>
      <c r="B516">
        <v>2066.4951169999999</v>
      </c>
      <c r="C516">
        <v>2078.9350589999999</v>
      </c>
      <c r="D516">
        <v>1956.400879</v>
      </c>
      <c r="E516">
        <v>1981.7542719999999</v>
      </c>
      <c r="F516">
        <v>1981.7542719999999</v>
      </c>
      <c r="G516">
        <v>3736000</v>
      </c>
      <c r="I516" s="1"/>
    </row>
    <row r="517" spans="1:9" ht="13">
      <c r="A517" s="22">
        <v>45038</v>
      </c>
      <c r="B517">
        <v>1981.7542719999999</v>
      </c>
      <c r="C517">
        <v>2015.4121090000001</v>
      </c>
      <c r="D517">
        <v>1971.727539</v>
      </c>
      <c r="E517">
        <v>2005.6995850000001</v>
      </c>
      <c r="F517">
        <v>2005.6995850000001</v>
      </c>
      <c r="G517">
        <v>2059042</v>
      </c>
      <c r="I517" s="1"/>
    </row>
    <row r="518" spans="1:9" ht="13">
      <c r="A518" s="22">
        <v>45039</v>
      </c>
      <c r="B518">
        <v>2005.7764890000001</v>
      </c>
      <c r="C518">
        <v>2008.2193600000001</v>
      </c>
      <c r="D518">
        <v>1964.662842</v>
      </c>
      <c r="E518">
        <v>1986.52478</v>
      </c>
      <c r="F518">
        <v>1986.52478</v>
      </c>
      <c r="G518">
        <v>1027907</v>
      </c>
      <c r="I518" s="1"/>
    </row>
    <row r="519" spans="1:9" ht="13">
      <c r="A519" s="22">
        <v>45040</v>
      </c>
      <c r="B519">
        <v>1986.252808</v>
      </c>
      <c r="C519">
        <v>2014.002808</v>
      </c>
      <c r="D519">
        <v>1935.0142820000001</v>
      </c>
      <c r="E519">
        <v>1966.7142329999999</v>
      </c>
      <c r="F519">
        <v>1966.7142329999999</v>
      </c>
      <c r="G519">
        <v>1087811</v>
      </c>
      <c r="I519" s="1"/>
    </row>
    <row r="520" spans="1:9" ht="13">
      <c r="A520" s="22">
        <v>45041</v>
      </c>
      <c r="B520">
        <v>1966.5758060000001</v>
      </c>
      <c r="C520">
        <v>2004.544189</v>
      </c>
      <c r="D520">
        <v>1929.420654</v>
      </c>
      <c r="E520">
        <v>1995.4689940000001</v>
      </c>
      <c r="F520">
        <v>1995.4689940000001</v>
      </c>
      <c r="G520">
        <v>2703188</v>
      </c>
      <c r="I520" s="1"/>
    </row>
    <row r="521" spans="1:9" ht="13">
      <c r="A521" s="22">
        <v>45042</v>
      </c>
      <c r="B521">
        <v>1995.4693600000001</v>
      </c>
      <c r="C521">
        <v>2094.1281739999999</v>
      </c>
      <c r="D521">
        <v>1925.8344729999999</v>
      </c>
      <c r="E521">
        <v>1992.460693</v>
      </c>
      <c r="F521">
        <v>1992.460693</v>
      </c>
      <c r="G521">
        <v>1601434</v>
      </c>
      <c r="I521" s="1"/>
    </row>
    <row r="522" spans="1:9" ht="13">
      <c r="A522" s="22">
        <v>45043</v>
      </c>
      <c r="B522">
        <v>1992.5155030000001</v>
      </c>
      <c r="C522">
        <v>2063.6623540000001</v>
      </c>
      <c r="D522">
        <v>1990.7100829999999</v>
      </c>
      <c r="E522">
        <v>2037.359009</v>
      </c>
      <c r="F522">
        <v>2037.359009</v>
      </c>
      <c r="G522">
        <v>2803958</v>
      </c>
      <c r="I522" s="1"/>
    </row>
    <row r="523" spans="1:9" ht="13">
      <c r="A523" s="22">
        <v>45044</v>
      </c>
      <c r="B523">
        <v>2037.323975</v>
      </c>
      <c r="C523">
        <v>2053.3320309999999</v>
      </c>
      <c r="D523">
        <v>2006.0455320000001</v>
      </c>
      <c r="E523">
        <v>2022.4461670000001</v>
      </c>
      <c r="F523">
        <v>2022.4461670000001</v>
      </c>
      <c r="G523">
        <v>760039</v>
      </c>
      <c r="I523" s="1"/>
    </row>
    <row r="524" spans="1:9" ht="13">
      <c r="A524" s="22">
        <v>45045</v>
      </c>
      <c r="B524">
        <v>2022.385986</v>
      </c>
      <c r="C524">
        <v>2047.1191409999999</v>
      </c>
      <c r="D524">
        <v>2017.7398679999999</v>
      </c>
      <c r="E524">
        <v>2038.3946530000001</v>
      </c>
      <c r="F524">
        <v>2038.3946530000001</v>
      </c>
      <c r="G524">
        <v>994528</v>
      </c>
      <c r="I524" s="1"/>
    </row>
    <row r="525" spans="1:9" ht="13">
      <c r="A525" s="22">
        <v>45046</v>
      </c>
      <c r="B525">
        <v>2039.1007079999999</v>
      </c>
      <c r="C525">
        <v>2069.2468260000001</v>
      </c>
      <c r="D525">
        <v>2009.937866</v>
      </c>
      <c r="E525">
        <v>2009.937866</v>
      </c>
      <c r="F525">
        <v>2009.937866</v>
      </c>
      <c r="G525">
        <v>685161</v>
      </c>
      <c r="I525" s="1"/>
    </row>
    <row r="526" spans="1:9" ht="13">
      <c r="A526" s="22">
        <v>45047</v>
      </c>
      <c r="B526">
        <v>2007.491943</v>
      </c>
      <c r="C526">
        <v>2018.2867429999999</v>
      </c>
      <c r="D526">
        <v>1937.112427</v>
      </c>
      <c r="E526">
        <v>1956.173096</v>
      </c>
      <c r="F526">
        <v>1956.173096</v>
      </c>
      <c r="G526">
        <v>3790068</v>
      </c>
      <c r="I526" s="1"/>
    </row>
    <row r="527" spans="1:9" ht="13">
      <c r="A527" s="22">
        <v>45048</v>
      </c>
      <c r="B527">
        <v>1956.3328859999999</v>
      </c>
      <c r="C527">
        <v>2009.7231449999999</v>
      </c>
      <c r="D527">
        <v>1951.705811</v>
      </c>
      <c r="E527">
        <v>2001.6461179999999</v>
      </c>
      <c r="F527">
        <v>2001.6461179999999</v>
      </c>
      <c r="G527">
        <v>1761700</v>
      </c>
      <c r="I527" s="1"/>
    </row>
    <row r="528" spans="1:9" ht="13">
      <c r="A528" s="22">
        <v>45049</v>
      </c>
      <c r="B528">
        <v>2000.881226</v>
      </c>
      <c r="C528">
        <v>2047.179932</v>
      </c>
      <c r="D528">
        <v>1974.0017089999999</v>
      </c>
      <c r="E528">
        <v>2036.7303469999999</v>
      </c>
      <c r="F528">
        <v>2036.7303469999999</v>
      </c>
      <c r="G528">
        <v>2681808</v>
      </c>
      <c r="I528" s="1"/>
    </row>
    <row r="529" spans="1:9" ht="13">
      <c r="A529" s="22">
        <v>45050</v>
      </c>
      <c r="B529">
        <v>2036.556885</v>
      </c>
      <c r="C529">
        <v>2048.5356449999999</v>
      </c>
      <c r="D529">
        <v>1999.8474120000001</v>
      </c>
      <c r="E529">
        <v>2006.021362</v>
      </c>
      <c r="F529">
        <v>2006.021362</v>
      </c>
      <c r="G529">
        <v>1392603</v>
      </c>
      <c r="I529" s="1"/>
    </row>
    <row r="530" spans="1:9" ht="13">
      <c r="A530" s="22">
        <v>45051</v>
      </c>
      <c r="B530">
        <v>2005.8498540000001</v>
      </c>
      <c r="C530">
        <v>2142.6440429999998</v>
      </c>
      <c r="D530">
        <v>2005.30835</v>
      </c>
      <c r="E530">
        <v>2135.6843260000001</v>
      </c>
      <c r="F530">
        <v>2135.6843260000001</v>
      </c>
      <c r="G530">
        <v>1875563</v>
      </c>
      <c r="I530" s="1"/>
    </row>
    <row r="531" spans="1:9" ht="13">
      <c r="A531" s="22">
        <v>45052</v>
      </c>
      <c r="B531">
        <v>2137.5932619999999</v>
      </c>
      <c r="C531">
        <v>2157.4201659999999</v>
      </c>
      <c r="D531">
        <v>1999.1168210000001</v>
      </c>
      <c r="E531">
        <v>2031.596436</v>
      </c>
      <c r="F531">
        <v>2031.596436</v>
      </c>
      <c r="G531">
        <v>2358872</v>
      </c>
      <c r="I531" s="1"/>
    </row>
    <row r="532" spans="1:9" ht="13">
      <c r="A532" s="22">
        <v>45053</v>
      </c>
      <c r="B532">
        <v>2031.4176030000001</v>
      </c>
      <c r="C532">
        <v>2069.3354490000002</v>
      </c>
      <c r="D532">
        <v>2010.553345</v>
      </c>
      <c r="E532">
        <v>2010.553345</v>
      </c>
      <c r="F532">
        <v>2010.553345</v>
      </c>
      <c r="G532">
        <v>1457485</v>
      </c>
      <c r="I532" s="1"/>
    </row>
    <row r="533" spans="1:9" ht="13">
      <c r="A533" s="22">
        <v>45054</v>
      </c>
      <c r="B533">
        <v>2010.259155</v>
      </c>
      <c r="C533">
        <v>2019.854736</v>
      </c>
      <c r="D533">
        <v>1946.229126</v>
      </c>
      <c r="E533">
        <v>1976.1998289999999</v>
      </c>
      <c r="F533">
        <v>1976.1998289999999</v>
      </c>
      <c r="G533">
        <v>3605981</v>
      </c>
      <c r="I533" s="1"/>
    </row>
    <row r="534" spans="1:9" ht="13">
      <c r="A534" s="22">
        <v>45055</v>
      </c>
      <c r="B534">
        <v>1976.2330320000001</v>
      </c>
      <c r="C534">
        <v>1988.444702</v>
      </c>
      <c r="D534">
        <v>1961.3907469999999</v>
      </c>
      <c r="E534">
        <v>1978.903442</v>
      </c>
      <c r="F534">
        <v>1978.903442</v>
      </c>
      <c r="G534">
        <v>1574599</v>
      </c>
      <c r="I534" s="1"/>
    </row>
    <row r="535" spans="1:9" ht="13">
      <c r="A535" s="22">
        <v>45056</v>
      </c>
      <c r="B535">
        <v>1979.418823</v>
      </c>
      <c r="C535">
        <v>2018.7498780000001</v>
      </c>
      <c r="D535">
        <v>1928.91626</v>
      </c>
      <c r="E535">
        <v>1970.295044</v>
      </c>
      <c r="F535">
        <v>1970.295044</v>
      </c>
      <c r="G535">
        <v>1893207</v>
      </c>
      <c r="I535" s="1"/>
    </row>
    <row r="536" spans="1:9" ht="13">
      <c r="A536" s="22">
        <v>45057</v>
      </c>
      <c r="B536">
        <v>1970.6437989999999</v>
      </c>
      <c r="C536">
        <v>1973.059448</v>
      </c>
      <c r="D536">
        <v>1903.1202390000001</v>
      </c>
      <c r="E536">
        <v>1922.5942379999999</v>
      </c>
      <c r="F536">
        <v>1922.5942379999999</v>
      </c>
      <c r="G536">
        <v>2637418</v>
      </c>
      <c r="I536" s="1"/>
    </row>
    <row r="537" spans="1:9" ht="13">
      <c r="A537" s="22">
        <v>45058</v>
      </c>
      <c r="B537">
        <v>1922.0573730000001</v>
      </c>
      <c r="C537">
        <v>1943.0592039999999</v>
      </c>
      <c r="D537">
        <v>1866.8582759999999</v>
      </c>
      <c r="E537">
        <v>1939.1195070000001</v>
      </c>
      <c r="F537">
        <v>1939.1195070000001</v>
      </c>
      <c r="G537">
        <v>7770011</v>
      </c>
      <c r="I537" s="1"/>
    </row>
    <row r="538" spans="1:9" ht="13">
      <c r="A538" s="22">
        <v>45059</v>
      </c>
      <c r="B538">
        <v>1937.6611330000001</v>
      </c>
      <c r="C538">
        <v>1944.7768550000001</v>
      </c>
      <c r="D538">
        <v>1920.385254</v>
      </c>
      <c r="E538">
        <v>1926.233154</v>
      </c>
      <c r="F538">
        <v>1926.233154</v>
      </c>
      <c r="G538">
        <v>3247740</v>
      </c>
      <c r="I538" s="1"/>
    </row>
    <row r="539" spans="1:9" ht="13">
      <c r="A539" s="22">
        <v>45060</v>
      </c>
      <c r="B539">
        <v>1925.865112</v>
      </c>
      <c r="C539">
        <v>1953.100586</v>
      </c>
      <c r="D539">
        <v>1921.3912350000001</v>
      </c>
      <c r="E539">
        <v>1929.4111330000001</v>
      </c>
      <c r="F539">
        <v>1929.4111330000001</v>
      </c>
      <c r="G539">
        <v>3788708</v>
      </c>
      <c r="I539" s="1"/>
    </row>
    <row r="540" spans="1:9" ht="13">
      <c r="A540" s="22">
        <v>45061</v>
      </c>
      <c r="B540">
        <v>1928.6107179999999</v>
      </c>
      <c r="C540">
        <v>1976.331909</v>
      </c>
      <c r="D540">
        <v>1917.4451899999999</v>
      </c>
      <c r="E540">
        <v>1947.0333250000001</v>
      </c>
      <c r="F540">
        <v>1947.0333250000001</v>
      </c>
      <c r="G540">
        <v>1724283</v>
      </c>
      <c r="I540" s="1"/>
    </row>
    <row r="541" spans="1:9" ht="13">
      <c r="A541" s="22">
        <v>45062</v>
      </c>
      <c r="B541">
        <v>1948.273682</v>
      </c>
      <c r="C541">
        <v>1962.8522949999999</v>
      </c>
      <c r="D541">
        <v>1927.538452</v>
      </c>
      <c r="E541">
        <v>1951.654053</v>
      </c>
      <c r="F541">
        <v>1951.654053</v>
      </c>
      <c r="G541">
        <v>1575675</v>
      </c>
      <c r="I541" s="1"/>
    </row>
    <row r="542" spans="1:9" ht="13">
      <c r="A542" s="22">
        <v>45063</v>
      </c>
      <c r="B542">
        <v>1952.4404300000001</v>
      </c>
      <c r="C542">
        <v>1965.163818</v>
      </c>
      <c r="D542">
        <v>1915.4376219999999</v>
      </c>
      <c r="E542">
        <v>1953.1157229999999</v>
      </c>
      <c r="F542">
        <v>1953.1157229999999</v>
      </c>
      <c r="G542">
        <v>1738877</v>
      </c>
      <c r="I542" s="1"/>
    </row>
    <row r="543" spans="1:9" ht="13">
      <c r="A543" s="22">
        <v>45064</v>
      </c>
      <c r="B543">
        <v>1953.232544</v>
      </c>
      <c r="C543">
        <v>1961.075073</v>
      </c>
      <c r="D543">
        <v>1903.134033</v>
      </c>
      <c r="E543">
        <v>1931.3061520000001</v>
      </c>
      <c r="F543">
        <v>1931.3061520000001</v>
      </c>
      <c r="G543">
        <v>1826208</v>
      </c>
      <c r="I543" s="1"/>
    </row>
    <row r="544" spans="1:9" ht="13">
      <c r="A544" s="22">
        <v>45065</v>
      </c>
      <c r="B544">
        <v>1931.5001219999999</v>
      </c>
      <c r="C544">
        <v>1953.6188959999999</v>
      </c>
      <c r="D544">
        <v>1927.5151370000001</v>
      </c>
      <c r="E544">
        <v>1943.181885</v>
      </c>
      <c r="F544">
        <v>1943.181885</v>
      </c>
      <c r="G544">
        <v>12987328</v>
      </c>
      <c r="I544" s="1"/>
    </row>
    <row r="545" spans="1:9" ht="13">
      <c r="A545" s="22">
        <v>45066</v>
      </c>
      <c r="B545">
        <v>1944.5241699999999</v>
      </c>
      <c r="C545">
        <v>1959.8020019999999</v>
      </c>
      <c r="D545">
        <v>1939.6920170000001</v>
      </c>
      <c r="E545">
        <v>1950.8664550000001</v>
      </c>
      <c r="F545">
        <v>1950.8664550000001</v>
      </c>
      <c r="G545">
        <v>1576593</v>
      </c>
      <c r="I545" s="1"/>
    </row>
    <row r="546" spans="1:9" ht="13">
      <c r="A546" s="22">
        <v>45067</v>
      </c>
      <c r="B546">
        <v>1951.123413</v>
      </c>
      <c r="C546">
        <v>1959.4189449999999</v>
      </c>
      <c r="D546">
        <v>1930.846558</v>
      </c>
      <c r="E546">
        <v>1935.5520019999999</v>
      </c>
      <c r="F546">
        <v>1935.5520019999999</v>
      </c>
      <c r="G546">
        <v>1023609</v>
      </c>
      <c r="I546" s="1"/>
    </row>
    <row r="547" spans="1:9" ht="13">
      <c r="A547" s="22">
        <v>45068</v>
      </c>
      <c r="B547">
        <v>1935.4205320000001</v>
      </c>
      <c r="C547">
        <v>1957.290039</v>
      </c>
      <c r="D547">
        <v>1923.2829589999999</v>
      </c>
      <c r="E547">
        <v>1949.0810550000001</v>
      </c>
      <c r="F547">
        <v>1949.0810550000001</v>
      </c>
      <c r="G547">
        <v>1196557</v>
      </c>
      <c r="I547" s="1"/>
    </row>
    <row r="548" spans="1:9" ht="13">
      <c r="A548" s="22">
        <v>45069</v>
      </c>
      <c r="B548">
        <v>1949.056274</v>
      </c>
      <c r="C548">
        <v>2002.9838870000001</v>
      </c>
      <c r="D548">
        <v>1947.5391850000001</v>
      </c>
      <c r="E548">
        <v>1988.119751</v>
      </c>
      <c r="F548">
        <v>1988.119751</v>
      </c>
      <c r="G548">
        <v>1052423</v>
      </c>
      <c r="I548" s="1"/>
    </row>
    <row r="549" spans="1:9" ht="13">
      <c r="A549" s="22">
        <v>45070</v>
      </c>
      <c r="B549">
        <v>1987.161865</v>
      </c>
      <c r="C549">
        <v>1989.794312</v>
      </c>
      <c r="D549">
        <v>1910.5622559999999</v>
      </c>
      <c r="E549">
        <v>1931.1441649999999</v>
      </c>
      <c r="F549">
        <v>1931.1441649999999</v>
      </c>
      <c r="G549">
        <v>1812049</v>
      </c>
      <c r="I549" s="1"/>
    </row>
    <row r="550" spans="1:9" ht="15.75" customHeight="1">
      <c r="A550" s="22">
        <v>45071</v>
      </c>
      <c r="B550">
        <v>1931.679443</v>
      </c>
      <c r="C550">
        <v>1946.276245</v>
      </c>
      <c r="D550">
        <v>1894.1522219999999</v>
      </c>
      <c r="E550">
        <v>1937.7501219999999</v>
      </c>
      <c r="F550">
        <v>1937.7501219999999</v>
      </c>
      <c r="G550">
        <v>2187886</v>
      </c>
    </row>
    <row r="551" spans="1:9" ht="15.75" customHeight="1">
      <c r="A551" s="22">
        <v>45072</v>
      </c>
      <c r="B551">
        <v>1937.6507570000001</v>
      </c>
      <c r="C551">
        <v>1970.323486</v>
      </c>
      <c r="D551">
        <v>1929.0611570000001</v>
      </c>
      <c r="E551">
        <v>1962.6995850000001</v>
      </c>
      <c r="F551">
        <v>1962.6995850000001</v>
      </c>
      <c r="G551">
        <v>1669149</v>
      </c>
    </row>
    <row r="552" spans="1:9" ht="15.75" customHeight="1">
      <c r="A552" s="22">
        <v>45073</v>
      </c>
      <c r="B552">
        <v>1962.767212</v>
      </c>
      <c r="C552">
        <v>1968.4442140000001</v>
      </c>
      <c r="D552">
        <v>1950.4746090000001</v>
      </c>
      <c r="E552">
        <v>1963.3320309999999</v>
      </c>
      <c r="F552">
        <v>1963.3320309999999</v>
      </c>
      <c r="G552">
        <v>1031597</v>
      </c>
    </row>
    <row r="553" spans="1:9" ht="15.75" customHeight="1">
      <c r="A553" s="22">
        <v>45074</v>
      </c>
      <c r="B553">
        <v>1963.4295649999999</v>
      </c>
      <c r="C553">
        <v>2051.5895999999998</v>
      </c>
      <c r="D553">
        <v>1958.363525</v>
      </c>
      <c r="E553">
        <v>2047.7066649999999</v>
      </c>
      <c r="F553">
        <v>2047.7066649999999</v>
      </c>
      <c r="G553">
        <v>1473950</v>
      </c>
    </row>
    <row r="554" spans="1:9" ht="15.75" customHeight="1">
      <c r="A554" s="22">
        <v>45075</v>
      </c>
      <c r="B554">
        <v>2047.5092770000001</v>
      </c>
      <c r="C554">
        <v>2064.094482</v>
      </c>
      <c r="D554">
        <v>2014.0711670000001</v>
      </c>
      <c r="E554">
        <v>2032.1188959999999</v>
      </c>
      <c r="F554">
        <v>2032.1188959999999</v>
      </c>
      <c r="G554">
        <v>1770581</v>
      </c>
    </row>
    <row r="555" spans="1:9" ht="15.75" customHeight="1">
      <c r="A555" s="22">
        <v>45076</v>
      </c>
      <c r="B555">
        <v>2030.9742429999999</v>
      </c>
      <c r="C555">
        <v>2055.5942380000001</v>
      </c>
      <c r="D555">
        <v>2022.5673830000001</v>
      </c>
      <c r="E555">
        <v>2039.3637699999999</v>
      </c>
      <c r="F555">
        <v>2039.3637699999999</v>
      </c>
      <c r="G555">
        <v>1830052</v>
      </c>
    </row>
    <row r="556" spans="1:9" ht="15.75" customHeight="1">
      <c r="A556" s="22">
        <v>45077</v>
      </c>
      <c r="B556">
        <v>2039.5664059999999</v>
      </c>
      <c r="C556">
        <v>2045.962158</v>
      </c>
      <c r="D556">
        <v>1987.4837649999999</v>
      </c>
      <c r="E556">
        <v>2010.947388</v>
      </c>
      <c r="F556">
        <v>2010.947388</v>
      </c>
      <c r="G556">
        <v>3059674</v>
      </c>
    </row>
    <row r="557" spans="1:9" ht="15.75" customHeight="1">
      <c r="A557" s="22">
        <v>45078</v>
      </c>
      <c r="B557">
        <v>2011.115112</v>
      </c>
      <c r="C557">
        <v>2024.440186</v>
      </c>
      <c r="D557">
        <v>1980.7569579999999</v>
      </c>
      <c r="E557">
        <v>1998.2607419999999</v>
      </c>
      <c r="F557">
        <v>1998.2607419999999</v>
      </c>
      <c r="G557">
        <v>4556701</v>
      </c>
    </row>
    <row r="558" spans="1:9" ht="15.75" customHeight="1">
      <c r="A558" s="22">
        <v>45079</v>
      </c>
      <c r="B558">
        <v>1997.7847899999999</v>
      </c>
      <c r="C558">
        <v>2050.3908689999998</v>
      </c>
      <c r="D558">
        <v>1988.9774170000001</v>
      </c>
      <c r="E558">
        <v>2048.2016600000002</v>
      </c>
      <c r="F558">
        <v>2048.2016600000002</v>
      </c>
      <c r="G558">
        <v>4307479</v>
      </c>
    </row>
    <row r="559" spans="1:9" ht="15.75" customHeight="1">
      <c r="A559" s="22">
        <v>45080</v>
      </c>
      <c r="B559">
        <v>2048.27124</v>
      </c>
      <c r="C559">
        <v>2050.3603520000001</v>
      </c>
      <c r="D559">
        <v>2024.544189</v>
      </c>
      <c r="E559">
        <v>2030.894409</v>
      </c>
      <c r="F559">
        <v>2030.894409</v>
      </c>
      <c r="G559">
        <v>3433013</v>
      </c>
    </row>
    <row r="560" spans="1:9" ht="15.75" customHeight="1">
      <c r="A560" s="22">
        <v>45081</v>
      </c>
      <c r="B560">
        <v>2030.238159</v>
      </c>
      <c r="C560">
        <v>2051.6965329999998</v>
      </c>
      <c r="D560">
        <v>2024.1796879999999</v>
      </c>
      <c r="E560">
        <v>2028.5043949999999</v>
      </c>
      <c r="F560">
        <v>2028.5043949999999</v>
      </c>
      <c r="G560">
        <v>8947031</v>
      </c>
    </row>
    <row r="561" spans="1:7" ht="15.75" customHeight="1">
      <c r="A561" s="22">
        <v>45082</v>
      </c>
      <c r="B561">
        <v>2028.741211</v>
      </c>
      <c r="C561">
        <v>2028.7926030000001</v>
      </c>
      <c r="D561">
        <v>1921.4765629999999</v>
      </c>
      <c r="E561">
        <v>1944.3116460000001</v>
      </c>
      <c r="F561">
        <v>1944.3116460000001</v>
      </c>
      <c r="G561">
        <v>1639185</v>
      </c>
    </row>
    <row r="562" spans="1:7" ht="15.75" customHeight="1">
      <c r="A562" s="22">
        <v>45083</v>
      </c>
      <c r="B562">
        <v>1944.3079829999999</v>
      </c>
      <c r="C562">
        <v>2031.2197269999999</v>
      </c>
      <c r="D562">
        <v>1933.056274</v>
      </c>
      <c r="E562">
        <v>2020.568237</v>
      </c>
      <c r="F562">
        <v>2020.568237</v>
      </c>
      <c r="G562">
        <v>2656407</v>
      </c>
    </row>
    <row r="563" spans="1:7" ht="15.75" customHeight="1">
      <c r="A563" s="22">
        <v>45084</v>
      </c>
      <c r="B563">
        <v>2020.8732910000001</v>
      </c>
      <c r="C563">
        <v>2031.318726</v>
      </c>
      <c r="D563">
        <v>1958.7646480000001</v>
      </c>
      <c r="E563">
        <v>1966.595947</v>
      </c>
      <c r="F563">
        <v>1966.595947</v>
      </c>
      <c r="G563">
        <v>1363202</v>
      </c>
    </row>
    <row r="564" spans="1:7" ht="15.75" customHeight="1">
      <c r="A564" s="22">
        <v>45085</v>
      </c>
      <c r="B564">
        <v>1966.68103</v>
      </c>
      <c r="C564">
        <v>1996.0460210000001</v>
      </c>
      <c r="D564">
        <v>1965.4510499999999</v>
      </c>
      <c r="E564">
        <v>1982.798462</v>
      </c>
      <c r="F564">
        <v>1982.798462</v>
      </c>
      <c r="G564">
        <v>1731298</v>
      </c>
    </row>
    <row r="565" spans="1:7" ht="15.75" customHeight="1">
      <c r="A565" s="22">
        <v>45086</v>
      </c>
      <c r="B565">
        <v>1982.7567140000001</v>
      </c>
      <c r="C565">
        <v>1990.3911129999999</v>
      </c>
      <c r="D565">
        <v>1964.748413</v>
      </c>
      <c r="E565">
        <v>1976.0893550000001</v>
      </c>
      <c r="F565">
        <v>1976.0893550000001</v>
      </c>
      <c r="G565">
        <v>4707089</v>
      </c>
    </row>
    <row r="566" spans="1:7" ht="15.75" customHeight="1">
      <c r="A566" s="22">
        <v>45087</v>
      </c>
      <c r="B566">
        <v>1975.866577</v>
      </c>
      <c r="C566">
        <v>1980.105957</v>
      </c>
      <c r="D566">
        <v>1847.9654539999999</v>
      </c>
      <c r="E566">
        <v>1882.419922</v>
      </c>
      <c r="F566">
        <v>1882.419922</v>
      </c>
      <c r="G566">
        <v>5529288</v>
      </c>
    </row>
    <row r="567" spans="1:7" ht="15.75" customHeight="1">
      <c r="A567" s="22">
        <v>45088</v>
      </c>
      <c r="B567">
        <v>1882.4682620000001</v>
      </c>
      <c r="C567">
        <v>1907.0086670000001</v>
      </c>
      <c r="D567">
        <v>1869.9904790000001</v>
      </c>
      <c r="E567">
        <v>1881.5902100000001</v>
      </c>
      <c r="F567">
        <v>1881.5902100000001</v>
      </c>
      <c r="G567">
        <v>5331555</v>
      </c>
    </row>
    <row r="568" spans="1:7" ht="15.75" customHeight="1">
      <c r="A568" s="22">
        <v>45089</v>
      </c>
      <c r="B568">
        <v>1882.210327</v>
      </c>
      <c r="C568">
        <v>1885.7387699999999</v>
      </c>
      <c r="D568">
        <v>1851.1823730000001</v>
      </c>
      <c r="E568">
        <v>1871.658447</v>
      </c>
      <c r="F568">
        <v>1871.658447</v>
      </c>
      <c r="G568">
        <v>4618644</v>
      </c>
    </row>
    <row r="569" spans="1:7" ht="15.75" customHeight="1">
      <c r="A569" s="22">
        <v>45090</v>
      </c>
      <c r="B569">
        <v>1871.658447</v>
      </c>
      <c r="C569">
        <v>1892.1842039999999</v>
      </c>
      <c r="D569">
        <v>1855.8642580000001</v>
      </c>
      <c r="E569">
        <v>1867.549072</v>
      </c>
      <c r="F569">
        <v>1867.549072</v>
      </c>
      <c r="G569">
        <v>3800650</v>
      </c>
    </row>
    <row r="570" spans="1:7" ht="15.75" customHeight="1">
      <c r="A570" s="22">
        <v>45091</v>
      </c>
      <c r="B570">
        <v>1867.5187989999999</v>
      </c>
      <c r="C570">
        <v>1877.099121</v>
      </c>
      <c r="D570">
        <v>1756.114014</v>
      </c>
      <c r="E570">
        <v>1773.502686</v>
      </c>
      <c r="F570">
        <v>1773.502686</v>
      </c>
      <c r="G570">
        <v>4915073</v>
      </c>
    </row>
    <row r="571" spans="1:7" ht="15.75" customHeight="1">
      <c r="A571" s="22">
        <v>45092</v>
      </c>
      <c r="B571">
        <v>1773.69812</v>
      </c>
      <c r="C571">
        <v>1801.9722899999999</v>
      </c>
      <c r="D571">
        <v>1747.1685789999999</v>
      </c>
      <c r="E571">
        <v>1788.9521480000001</v>
      </c>
      <c r="F571">
        <v>1788.9521480000001</v>
      </c>
      <c r="G571">
        <v>5033810</v>
      </c>
    </row>
    <row r="572" spans="1:7" ht="15.75" customHeight="1">
      <c r="A572" s="22">
        <v>45093</v>
      </c>
      <c r="B572">
        <v>1789.0421140000001</v>
      </c>
      <c r="C572">
        <v>1853.205322</v>
      </c>
      <c r="D572">
        <v>1774.9376219999999</v>
      </c>
      <c r="E572">
        <v>1843.777832</v>
      </c>
      <c r="F572">
        <v>1843.777832</v>
      </c>
      <c r="G572">
        <v>13513819</v>
      </c>
    </row>
    <row r="573" spans="1:7" ht="15.75" customHeight="1">
      <c r="A573" s="22">
        <v>45094</v>
      </c>
      <c r="B573">
        <v>1843.611938</v>
      </c>
      <c r="C573">
        <v>1888.8466800000001</v>
      </c>
      <c r="D573">
        <v>1841.431763</v>
      </c>
      <c r="E573">
        <v>1856.3546140000001</v>
      </c>
      <c r="F573">
        <v>1856.3546140000001</v>
      </c>
      <c r="G573">
        <v>6128045</v>
      </c>
    </row>
    <row r="574" spans="1:7" ht="15.75" customHeight="1">
      <c r="A574" s="22">
        <v>45095</v>
      </c>
      <c r="B574">
        <v>1856.0972899999999</v>
      </c>
      <c r="C574">
        <v>1876.5501710000001</v>
      </c>
      <c r="D574">
        <v>1845.813721</v>
      </c>
      <c r="E574">
        <v>1848.6099850000001</v>
      </c>
      <c r="F574">
        <v>1848.6099850000001</v>
      </c>
      <c r="G574">
        <v>1381524</v>
      </c>
    </row>
    <row r="575" spans="1:7" ht="15.75" customHeight="1">
      <c r="A575" s="22">
        <v>45096</v>
      </c>
      <c r="B575">
        <v>1848.6099850000001</v>
      </c>
      <c r="C575">
        <v>1876.0203859999999</v>
      </c>
      <c r="D575">
        <v>1832.6707759999999</v>
      </c>
      <c r="E575">
        <v>1864.346313</v>
      </c>
      <c r="F575">
        <v>1864.346313</v>
      </c>
      <c r="G575">
        <v>1187681</v>
      </c>
    </row>
    <row r="576" spans="1:7" ht="15.75" customHeight="1">
      <c r="A576" s="22">
        <v>45097</v>
      </c>
      <c r="B576">
        <v>1865.6954350000001</v>
      </c>
      <c r="C576">
        <v>1927.1843260000001</v>
      </c>
      <c r="D576">
        <v>1844.6020510000001</v>
      </c>
      <c r="E576">
        <v>1926.42688</v>
      </c>
      <c r="F576">
        <v>1926.42688</v>
      </c>
      <c r="G576">
        <v>2306719</v>
      </c>
    </row>
    <row r="577" spans="1:7" ht="15.75" customHeight="1">
      <c r="A577" s="22">
        <v>45098</v>
      </c>
      <c r="B577">
        <v>1926.369629</v>
      </c>
      <c r="C577">
        <v>2040.2495120000001</v>
      </c>
      <c r="D577">
        <v>1923.1191409999999</v>
      </c>
      <c r="E577">
        <v>2034.714111</v>
      </c>
      <c r="F577">
        <v>2034.714111</v>
      </c>
      <c r="G577">
        <v>8163472</v>
      </c>
    </row>
    <row r="578" spans="1:7" ht="15.75" customHeight="1">
      <c r="A578" s="22">
        <v>45099</v>
      </c>
      <c r="B578">
        <v>2033.9697269999999</v>
      </c>
      <c r="C578">
        <v>2075.9182129999999</v>
      </c>
      <c r="D578">
        <v>2009.0996090000001</v>
      </c>
      <c r="E578">
        <v>2013.7152100000001</v>
      </c>
      <c r="F578">
        <v>2013.7152100000001</v>
      </c>
      <c r="G578">
        <v>3175189</v>
      </c>
    </row>
    <row r="579" spans="1:7" ht="15.75" customHeight="1">
      <c r="A579" s="22">
        <v>45100</v>
      </c>
      <c r="B579">
        <v>2013.9833980000001</v>
      </c>
      <c r="C579">
        <v>2076.171875</v>
      </c>
      <c r="D579">
        <v>2005.357178</v>
      </c>
      <c r="E579">
        <v>2033.2608640000001</v>
      </c>
      <c r="F579">
        <v>2033.2608640000001</v>
      </c>
      <c r="G579">
        <v>2455223</v>
      </c>
    </row>
    <row r="580" spans="1:7" ht="15.75" customHeight="1">
      <c r="A580" s="22">
        <v>45101</v>
      </c>
      <c r="B580">
        <v>2033.8424070000001</v>
      </c>
      <c r="C580">
        <v>2046.436768</v>
      </c>
      <c r="D580">
        <v>2008.6635739999999</v>
      </c>
      <c r="E580">
        <v>2015.9254149999999</v>
      </c>
      <c r="F580">
        <v>2015.9254149999999</v>
      </c>
      <c r="G580">
        <v>3016063</v>
      </c>
    </row>
    <row r="581" spans="1:7" ht="15.75" customHeight="1">
      <c r="A581" s="22">
        <v>45102</v>
      </c>
      <c r="B581">
        <v>2015.6518550000001</v>
      </c>
      <c r="C581">
        <v>2070.5588379999999</v>
      </c>
      <c r="D581">
        <v>2011.361938</v>
      </c>
      <c r="E581">
        <v>2043.3946530000001</v>
      </c>
      <c r="F581">
        <v>2043.3946530000001</v>
      </c>
      <c r="G581">
        <v>2831747</v>
      </c>
    </row>
    <row r="582" spans="1:7" ht="15.75" customHeight="1">
      <c r="A582" s="22">
        <v>45103</v>
      </c>
      <c r="B582">
        <v>2043.310913</v>
      </c>
      <c r="C582">
        <v>2047.689697</v>
      </c>
      <c r="D582">
        <v>1980.832764</v>
      </c>
      <c r="E582">
        <v>1997.9212649999999</v>
      </c>
      <c r="F582">
        <v>1997.9212649999999</v>
      </c>
      <c r="G582">
        <v>1850104</v>
      </c>
    </row>
    <row r="583" spans="1:7" ht="15.75" customHeight="1">
      <c r="A583" s="22">
        <v>45104</v>
      </c>
      <c r="B583">
        <v>1998.2100829999999</v>
      </c>
      <c r="C583">
        <v>2052.0698240000002</v>
      </c>
      <c r="D583">
        <v>1996.203125</v>
      </c>
      <c r="E583">
        <v>2026.568115</v>
      </c>
      <c r="F583">
        <v>2026.568115</v>
      </c>
      <c r="G583">
        <v>2750582</v>
      </c>
    </row>
    <row r="584" spans="1:7" ht="15.75" customHeight="1">
      <c r="A584" s="22">
        <v>45105</v>
      </c>
      <c r="B584">
        <v>2026.7227780000001</v>
      </c>
      <c r="C584">
        <v>2028.923462</v>
      </c>
      <c r="D584">
        <v>1955.572144</v>
      </c>
      <c r="E584">
        <v>1965.5638429999999</v>
      </c>
      <c r="F584">
        <v>1965.5638429999999</v>
      </c>
      <c r="G584">
        <v>1451092</v>
      </c>
    </row>
    <row r="585" spans="1:7" ht="15.75" customHeight="1">
      <c r="A585" s="22">
        <v>45106</v>
      </c>
      <c r="B585">
        <v>1965.5633539999999</v>
      </c>
      <c r="C585">
        <v>2017.3955080000001</v>
      </c>
      <c r="D585">
        <v>1965.5633539999999</v>
      </c>
      <c r="E585">
        <v>1991.9110109999999</v>
      </c>
      <c r="F585">
        <v>1991.9110109999999</v>
      </c>
      <c r="G585">
        <v>1754142</v>
      </c>
    </row>
    <row r="586" spans="1:7" ht="15.75" customHeight="1">
      <c r="A586" s="22">
        <v>45107</v>
      </c>
      <c r="B586">
        <v>1991.3104249999999</v>
      </c>
      <c r="C586">
        <v>2086.3134770000001</v>
      </c>
      <c r="D586">
        <v>1978.3854980000001</v>
      </c>
      <c r="E586">
        <v>2079.0341800000001</v>
      </c>
      <c r="F586">
        <v>2079.0341800000001</v>
      </c>
      <c r="G586">
        <v>3694468</v>
      </c>
    </row>
    <row r="587" spans="1:7" ht="15.75" customHeight="1">
      <c r="A587" s="22">
        <v>45108</v>
      </c>
      <c r="B587">
        <v>2079.296143</v>
      </c>
      <c r="C587">
        <v>2087.9711910000001</v>
      </c>
      <c r="D587">
        <v>2055.188721</v>
      </c>
      <c r="E587">
        <v>2068.1455080000001</v>
      </c>
      <c r="F587">
        <v>2068.1455080000001</v>
      </c>
      <c r="G587">
        <v>1681607</v>
      </c>
    </row>
    <row r="588" spans="1:7" ht="15.75" customHeight="1">
      <c r="A588" s="22">
        <v>45109</v>
      </c>
      <c r="B588">
        <v>2068.170654</v>
      </c>
      <c r="C588">
        <v>2101.8942870000001</v>
      </c>
      <c r="D588">
        <v>2043.5073239999999</v>
      </c>
      <c r="E588">
        <v>2082.4370119999999</v>
      </c>
      <c r="F588">
        <v>2082.4370119999999</v>
      </c>
      <c r="G588">
        <v>2290684</v>
      </c>
    </row>
    <row r="589" spans="1:7" ht="15.75" customHeight="1">
      <c r="A589" s="22">
        <v>45110</v>
      </c>
      <c r="B589">
        <v>2082.5974120000001</v>
      </c>
      <c r="C589">
        <v>2122.5871579999998</v>
      </c>
      <c r="D589">
        <v>2081.9357909999999</v>
      </c>
      <c r="E589">
        <v>2102.6564939999998</v>
      </c>
      <c r="F589">
        <v>2102.6564939999998</v>
      </c>
      <c r="G589">
        <v>1896717</v>
      </c>
    </row>
    <row r="590" spans="1:7" ht="15.75" customHeight="1">
      <c r="A590" s="22">
        <v>45111</v>
      </c>
      <c r="B590">
        <v>2102.5832519999999</v>
      </c>
      <c r="C590">
        <v>2113.3405760000001</v>
      </c>
      <c r="D590">
        <v>2079.9865719999998</v>
      </c>
      <c r="E590">
        <v>2083.860596</v>
      </c>
      <c r="F590">
        <v>2083.860596</v>
      </c>
      <c r="G590">
        <v>1764262</v>
      </c>
    </row>
    <row r="591" spans="1:7" ht="15.75" customHeight="1">
      <c r="A591" s="22">
        <v>45112</v>
      </c>
      <c r="B591">
        <v>2083.860596</v>
      </c>
      <c r="C591">
        <v>2088.8498540000001</v>
      </c>
      <c r="D591">
        <v>2039.3548579999999</v>
      </c>
      <c r="E591">
        <v>2056.3139649999998</v>
      </c>
      <c r="F591">
        <v>2056.3139649999998</v>
      </c>
      <c r="G591">
        <v>1001092</v>
      </c>
    </row>
    <row r="592" spans="1:7" ht="15.75" customHeight="1">
      <c r="A592" s="22">
        <v>45113</v>
      </c>
      <c r="B592">
        <v>2056.3747560000002</v>
      </c>
      <c r="C592">
        <v>2103.3891600000002</v>
      </c>
      <c r="D592">
        <v>1999.322388</v>
      </c>
      <c r="E592">
        <v>2000.0751949999999</v>
      </c>
      <c r="F592">
        <v>2000.0751949999999</v>
      </c>
      <c r="G592">
        <v>3633421</v>
      </c>
    </row>
    <row r="593" spans="1:7" ht="15.75" customHeight="1">
      <c r="A593" s="22">
        <v>45114</v>
      </c>
      <c r="B593">
        <v>2000.1070560000001</v>
      </c>
      <c r="C593">
        <v>2017.6875</v>
      </c>
      <c r="D593">
        <v>1985.529297</v>
      </c>
      <c r="E593">
        <v>2011.7320560000001</v>
      </c>
      <c r="F593">
        <v>2011.7320560000001</v>
      </c>
      <c r="G593">
        <v>2944153</v>
      </c>
    </row>
    <row r="594" spans="1:7" ht="15.75" customHeight="1">
      <c r="A594" s="22">
        <v>45115</v>
      </c>
      <c r="B594">
        <v>2012.201538</v>
      </c>
      <c r="C594">
        <v>2014.6256100000001</v>
      </c>
      <c r="D594">
        <v>1986.470947</v>
      </c>
      <c r="E594">
        <v>2006.4808350000001</v>
      </c>
      <c r="F594">
        <v>2006.4808350000001</v>
      </c>
      <c r="G594">
        <v>1168834</v>
      </c>
    </row>
    <row r="595" spans="1:7" ht="15.75" customHeight="1">
      <c r="A595" s="22">
        <v>45116</v>
      </c>
      <c r="B595">
        <v>2006.4808350000001</v>
      </c>
      <c r="C595">
        <v>2020.819702</v>
      </c>
      <c r="D595">
        <v>2002.235107</v>
      </c>
      <c r="E595">
        <v>2005.1225589999999</v>
      </c>
      <c r="F595">
        <v>2005.1225589999999</v>
      </c>
      <c r="G595">
        <v>1663965</v>
      </c>
    </row>
    <row r="596" spans="1:7" ht="15.75" customHeight="1">
      <c r="A596" s="22">
        <v>45117</v>
      </c>
      <c r="B596">
        <v>2005.1514890000001</v>
      </c>
      <c r="C596">
        <v>2048.2631839999999</v>
      </c>
      <c r="D596">
        <v>1993.8977050000001</v>
      </c>
      <c r="E596">
        <v>2023.072876</v>
      </c>
      <c r="F596">
        <v>2023.072876</v>
      </c>
      <c r="G596">
        <v>698259</v>
      </c>
    </row>
    <row r="597" spans="1:7" ht="15.75" customHeight="1">
      <c r="A597" s="22">
        <v>45118</v>
      </c>
      <c r="B597">
        <v>2023.072876</v>
      </c>
      <c r="C597">
        <v>2032.9327390000001</v>
      </c>
      <c r="D597">
        <v>2007.5108640000001</v>
      </c>
      <c r="E597">
        <v>2022.3013920000001</v>
      </c>
      <c r="F597">
        <v>2022.3013920000001</v>
      </c>
      <c r="G597">
        <v>4801639</v>
      </c>
    </row>
    <row r="598" spans="1:7" ht="15.75" customHeight="1">
      <c r="A598" s="22">
        <v>45119</v>
      </c>
      <c r="B598">
        <v>2022.1770019999999</v>
      </c>
      <c r="C598">
        <v>2046.3474120000001</v>
      </c>
      <c r="D598">
        <v>2019.086182</v>
      </c>
      <c r="E598">
        <v>2023.3774410000001</v>
      </c>
      <c r="F598">
        <v>2023.3774410000001</v>
      </c>
      <c r="G598">
        <v>24432992</v>
      </c>
    </row>
    <row r="599" spans="1:7" ht="15.75" customHeight="1">
      <c r="A599" s="22">
        <v>45120</v>
      </c>
      <c r="B599">
        <v>2023.369629</v>
      </c>
      <c r="C599">
        <v>2146.054443</v>
      </c>
      <c r="D599">
        <v>2015.638794</v>
      </c>
      <c r="E599">
        <v>2145.367432</v>
      </c>
      <c r="F599">
        <v>2145.367432</v>
      </c>
      <c r="G599">
        <v>4140789</v>
      </c>
    </row>
    <row r="600" spans="1:7" ht="15.75" customHeight="1">
      <c r="A600" s="22">
        <v>45121</v>
      </c>
      <c r="B600">
        <v>2146.1567380000001</v>
      </c>
      <c r="C600">
        <v>2167.7070309999999</v>
      </c>
      <c r="D600">
        <v>2059.7612300000001</v>
      </c>
      <c r="E600">
        <v>2088.2609859999998</v>
      </c>
      <c r="F600">
        <v>2088.2609859999998</v>
      </c>
      <c r="G600">
        <v>4391732</v>
      </c>
    </row>
    <row r="601" spans="1:7" ht="15.75" customHeight="1">
      <c r="A601" s="22">
        <v>45122</v>
      </c>
      <c r="B601">
        <v>2089.1623540000001</v>
      </c>
      <c r="C601">
        <v>2093.493164</v>
      </c>
      <c r="D601">
        <v>2078.7250979999999</v>
      </c>
      <c r="E601">
        <v>2081.2905270000001</v>
      </c>
      <c r="F601">
        <v>2081.2905270000001</v>
      </c>
      <c r="G601">
        <v>2499136</v>
      </c>
    </row>
    <row r="602" spans="1:7" ht="15.75" customHeight="1">
      <c r="A602" s="22">
        <v>45123</v>
      </c>
      <c r="B602">
        <v>2081.4025879999999</v>
      </c>
      <c r="C602">
        <v>2094.2434079999998</v>
      </c>
      <c r="D602">
        <v>2069.0036620000001</v>
      </c>
      <c r="E602">
        <v>2074.6145019999999</v>
      </c>
      <c r="F602">
        <v>2074.6145019999999</v>
      </c>
      <c r="G602">
        <v>967831</v>
      </c>
    </row>
    <row r="603" spans="1:7" ht="15.75" customHeight="1">
      <c r="A603" s="22">
        <v>45124</v>
      </c>
      <c r="B603">
        <v>2073.8054200000001</v>
      </c>
      <c r="C603">
        <v>2088.7460940000001</v>
      </c>
      <c r="D603">
        <v>2029.0842290000001</v>
      </c>
      <c r="E603">
        <v>2060.3999020000001</v>
      </c>
      <c r="F603">
        <v>2060.3999020000001</v>
      </c>
      <c r="G603">
        <v>2399337</v>
      </c>
    </row>
    <row r="604" spans="1:7" ht="15.75" customHeight="1">
      <c r="A604" s="22">
        <v>45125</v>
      </c>
      <c r="B604">
        <v>2060.2026369999999</v>
      </c>
      <c r="C604">
        <v>2064.601318</v>
      </c>
      <c r="D604">
        <v>2032.3066409999999</v>
      </c>
      <c r="E604">
        <v>2045.523193</v>
      </c>
      <c r="F604">
        <v>2045.523193</v>
      </c>
      <c r="G604">
        <v>2342715</v>
      </c>
    </row>
    <row r="605" spans="1:7" ht="15.75" customHeight="1">
      <c r="A605" s="22">
        <v>45126</v>
      </c>
      <c r="B605">
        <v>2045.059692</v>
      </c>
      <c r="C605">
        <v>2066.7143550000001</v>
      </c>
      <c r="D605">
        <v>2031.084106</v>
      </c>
      <c r="E605">
        <v>2041.877563</v>
      </c>
      <c r="F605">
        <v>2041.877563</v>
      </c>
      <c r="G605">
        <v>4567662</v>
      </c>
    </row>
    <row r="606" spans="1:7" ht="15.75" customHeight="1">
      <c r="A606" s="22">
        <v>45127</v>
      </c>
      <c r="B606">
        <v>2042.0814210000001</v>
      </c>
      <c r="C606">
        <v>2075.717529</v>
      </c>
      <c r="D606">
        <v>2026.572876</v>
      </c>
      <c r="E606">
        <v>2037.5466309999999</v>
      </c>
      <c r="F606">
        <v>2037.5466309999999</v>
      </c>
      <c r="G606">
        <v>5179204</v>
      </c>
    </row>
    <row r="607" spans="1:7" ht="15.75" customHeight="1">
      <c r="A607" s="22">
        <v>45128</v>
      </c>
      <c r="B607">
        <v>2037.427856</v>
      </c>
      <c r="C607">
        <v>2050.9653320000002</v>
      </c>
      <c r="D607">
        <v>2031.2658690000001</v>
      </c>
      <c r="E607">
        <v>2040.1329350000001</v>
      </c>
      <c r="F607">
        <v>2040.1329350000001</v>
      </c>
      <c r="G607">
        <v>21056362</v>
      </c>
    </row>
    <row r="608" spans="1:7" ht="15.75" customHeight="1">
      <c r="A608" s="22">
        <v>45129</v>
      </c>
      <c r="B608">
        <v>2039.718384</v>
      </c>
      <c r="C608">
        <v>2044.119019</v>
      </c>
      <c r="D608">
        <v>2003.5708010000001</v>
      </c>
      <c r="E608">
        <v>2010.5014650000001</v>
      </c>
      <c r="F608">
        <v>2010.5014650000001</v>
      </c>
      <c r="G608">
        <v>7545224</v>
      </c>
    </row>
    <row r="609" spans="1:7" ht="15.75" customHeight="1">
      <c r="A609" s="22">
        <v>45130</v>
      </c>
      <c r="B609">
        <v>2010.737061</v>
      </c>
      <c r="C609">
        <v>2052.764404</v>
      </c>
      <c r="D609">
        <v>2007.584106</v>
      </c>
      <c r="E609">
        <v>2038.15625</v>
      </c>
      <c r="F609">
        <v>2038.15625</v>
      </c>
      <c r="G609">
        <v>1621764</v>
      </c>
    </row>
    <row r="610" spans="1:7" ht="15.75" customHeight="1">
      <c r="A610" s="22">
        <v>45131</v>
      </c>
      <c r="B610">
        <v>2037.486328</v>
      </c>
      <c r="C610">
        <v>2039.6336670000001</v>
      </c>
      <c r="D610">
        <v>1983.333862</v>
      </c>
      <c r="E610">
        <v>1993.044189</v>
      </c>
      <c r="F610">
        <v>1993.044189</v>
      </c>
      <c r="G610">
        <v>1613420</v>
      </c>
    </row>
    <row r="611" spans="1:7" ht="15.75" customHeight="1">
      <c r="A611" s="22">
        <v>45132</v>
      </c>
      <c r="B611">
        <v>1993.2653809999999</v>
      </c>
      <c r="C611">
        <v>2012.5391850000001</v>
      </c>
      <c r="D611">
        <v>1990.0854489999999</v>
      </c>
      <c r="E611">
        <v>2002.447754</v>
      </c>
      <c r="F611">
        <v>2002.447754</v>
      </c>
      <c r="G611">
        <v>2044193</v>
      </c>
    </row>
    <row r="612" spans="1:7" ht="15.75" customHeight="1">
      <c r="A612" s="22">
        <v>45133</v>
      </c>
      <c r="B612">
        <v>2003.1713870000001</v>
      </c>
      <c r="C612">
        <v>2032.429443</v>
      </c>
      <c r="D612">
        <v>1994.0006100000001</v>
      </c>
      <c r="E612">
        <v>2014.484375</v>
      </c>
      <c r="F612">
        <v>2014.484375</v>
      </c>
      <c r="G612">
        <v>744844</v>
      </c>
    </row>
    <row r="613" spans="1:7" ht="15.75" customHeight="1">
      <c r="A613" s="22">
        <v>45134</v>
      </c>
      <c r="B613">
        <v>2014.7110600000001</v>
      </c>
      <c r="C613">
        <v>2031.859375</v>
      </c>
      <c r="D613">
        <v>2000.023193</v>
      </c>
      <c r="E613">
        <v>2004.9846190000001</v>
      </c>
      <c r="F613">
        <v>2004.9846190000001</v>
      </c>
      <c r="G613">
        <v>9941747</v>
      </c>
    </row>
    <row r="614" spans="1:7" ht="15.75" customHeight="1">
      <c r="A614" s="22">
        <v>45135</v>
      </c>
      <c r="B614">
        <v>2004.5943600000001</v>
      </c>
      <c r="C614">
        <v>2027.272217</v>
      </c>
      <c r="D614">
        <v>2002.2891850000001</v>
      </c>
      <c r="E614">
        <v>2021.6884769999999</v>
      </c>
      <c r="F614">
        <v>2021.6884769999999</v>
      </c>
      <c r="G614">
        <v>5278426</v>
      </c>
    </row>
    <row r="615" spans="1:7" ht="15.75" customHeight="1">
      <c r="A615" s="22">
        <v>45136</v>
      </c>
      <c r="B615">
        <v>2021.7338870000001</v>
      </c>
      <c r="C615">
        <v>2032.2178960000001</v>
      </c>
      <c r="D615">
        <v>2016.939697</v>
      </c>
      <c r="E615">
        <v>2026.894775</v>
      </c>
      <c r="F615">
        <v>2026.894775</v>
      </c>
      <c r="G615">
        <v>1782922</v>
      </c>
    </row>
    <row r="616" spans="1:7" ht="15.75" customHeight="1">
      <c r="A616" s="22">
        <v>45137</v>
      </c>
      <c r="B616">
        <v>2027.221436</v>
      </c>
      <c r="C616">
        <v>2030.5855710000001</v>
      </c>
      <c r="D616">
        <v>1998.318115</v>
      </c>
      <c r="E616">
        <v>2007.8051760000001</v>
      </c>
      <c r="F616">
        <v>2007.8051760000001</v>
      </c>
      <c r="G616">
        <v>9438838</v>
      </c>
    </row>
    <row r="617" spans="1:7" ht="15.75" customHeight="1">
      <c r="A617" s="22">
        <v>45138</v>
      </c>
      <c r="B617">
        <v>2007.2849120000001</v>
      </c>
      <c r="C617">
        <v>2019.652832</v>
      </c>
      <c r="D617">
        <v>1998.9320070000001</v>
      </c>
      <c r="E617">
        <v>2002.709595</v>
      </c>
      <c r="F617">
        <v>2002.709595</v>
      </c>
      <c r="G617">
        <v>15737463</v>
      </c>
    </row>
    <row r="618" spans="1:7" ht="15.75" customHeight="1">
      <c r="A618" s="22">
        <v>45139</v>
      </c>
      <c r="B618">
        <v>2002.7532960000001</v>
      </c>
      <c r="C618">
        <v>2019.3023679999999</v>
      </c>
      <c r="D618">
        <v>1960.849976</v>
      </c>
      <c r="E618">
        <v>2019.3023679999999</v>
      </c>
      <c r="F618">
        <v>2019.3023679999999</v>
      </c>
      <c r="G618">
        <v>6940883</v>
      </c>
    </row>
    <row r="619" spans="1:7" ht="15.75" customHeight="1">
      <c r="A619" s="22">
        <v>45140</v>
      </c>
      <c r="B619">
        <v>2019.2041019999999</v>
      </c>
      <c r="C619">
        <v>2024.1198730000001</v>
      </c>
      <c r="D619">
        <v>1969.0489500000001</v>
      </c>
      <c r="E619">
        <v>1984.505737</v>
      </c>
      <c r="F619">
        <v>1984.505737</v>
      </c>
      <c r="G619">
        <v>3097116</v>
      </c>
    </row>
    <row r="620" spans="1:7" ht="15.75" customHeight="1">
      <c r="A620" s="22">
        <v>45141</v>
      </c>
      <c r="B620">
        <v>1984.505737</v>
      </c>
      <c r="C620">
        <v>2000.1152340000001</v>
      </c>
      <c r="D620">
        <v>1970.9262699999999</v>
      </c>
      <c r="E620">
        <v>1981.2613530000001</v>
      </c>
      <c r="F620">
        <v>1981.2613530000001</v>
      </c>
      <c r="G620">
        <v>2838833</v>
      </c>
    </row>
    <row r="621" spans="1:7" ht="15.75" customHeight="1">
      <c r="A621" s="22">
        <v>45142</v>
      </c>
      <c r="B621">
        <v>1981.2646480000001</v>
      </c>
      <c r="C621">
        <v>1992.8100589999999</v>
      </c>
      <c r="D621">
        <v>1963.3431399999999</v>
      </c>
      <c r="E621">
        <v>1971.5969239999999</v>
      </c>
      <c r="F621">
        <v>1971.5969239999999</v>
      </c>
      <c r="G621">
        <v>1190670</v>
      </c>
    </row>
    <row r="622" spans="1:7" ht="15.75" customHeight="1">
      <c r="A622" s="22">
        <v>45143</v>
      </c>
      <c r="B622">
        <v>1971.580688</v>
      </c>
      <c r="C622">
        <v>1982.9262699999999</v>
      </c>
      <c r="D622">
        <v>1970.057129</v>
      </c>
      <c r="E622">
        <v>1981.12915</v>
      </c>
      <c r="F622">
        <v>1981.12915</v>
      </c>
      <c r="G622">
        <v>2236963</v>
      </c>
    </row>
    <row r="623" spans="1:7" ht="15.75" customHeight="1">
      <c r="A623" s="22">
        <v>45144</v>
      </c>
      <c r="B623">
        <v>1981.442749</v>
      </c>
      <c r="C623">
        <v>1982.6464840000001</v>
      </c>
      <c r="D623">
        <v>1970.1820070000001</v>
      </c>
      <c r="E623">
        <v>1973.4799800000001</v>
      </c>
      <c r="F623">
        <v>1973.4799800000001</v>
      </c>
      <c r="G623">
        <v>9882418</v>
      </c>
    </row>
    <row r="624" spans="1:7" ht="15.75" customHeight="1">
      <c r="A624" s="22">
        <v>45145</v>
      </c>
      <c r="B624">
        <v>1974.880615</v>
      </c>
      <c r="C624">
        <v>1989.4436040000001</v>
      </c>
      <c r="D624">
        <v>1951.9411620000001</v>
      </c>
      <c r="E624">
        <v>1974.6214600000001</v>
      </c>
      <c r="F624">
        <v>1974.6214600000001</v>
      </c>
      <c r="G624">
        <v>22847638</v>
      </c>
    </row>
    <row r="625" spans="1:7" ht="15.75" customHeight="1">
      <c r="A625" s="22">
        <v>45146</v>
      </c>
      <c r="B625">
        <v>1974.5823969999999</v>
      </c>
      <c r="C625">
        <v>2031.197754</v>
      </c>
      <c r="D625">
        <v>1973.732544</v>
      </c>
      <c r="E625">
        <v>2014.5532229999999</v>
      </c>
      <c r="F625">
        <v>2014.5532229999999</v>
      </c>
      <c r="G625">
        <v>45234386</v>
      </c>
    </row>
    <row r="626" spans="1:7" ht="15.75" customHeight="1">
      <c r="A626" s="22">
        <v>45147</v>
      </c>
      <c r="B626">
        <v>2013.8114009999999</v>
      </c>
      <c r="C626">
        <v>2031.2957759999999</v>
      </c>
      <c r="D626">
        <v>1997.0740969999999</v>
      </c>
      <c r="E626">
        <v>2005.9727780000001</v>
      </c>
      <c r="F626">
        <v>2005.9727780000001</v>
      </c>
      <c r="G626">
        <v>9126695</v>
      </c>
    </row>
    <row r="627" spans="1:7" ht="15.75" customHeight="1">
      <c r="A627" s="22">
        <v>45148</v>
      </c>
      <c r="B627">
        <v>2005.552856</v>
      </c>
      <c r="C627">
        <v>2020.699341</v>
      </c>
      <c r="D627">
        <v>1999.717163</v>
      </c>
      <c r="E627">
        <v>2007.4663089999999</v>
      </c>
      <c r="F627">
        <v>2007.4663089999999</v>
      </c>
      <c r="G627">
        <v>3344780</v>
      </c>
    </row>
    <row r="628" spans="1:7" ht="15.75" customHeight="1">
      <c r="A628" s="22">
        <v>45149</v>
      </c>
      <c r="B628">
        <v>2007.493774</v>
      </c>
      <c r="C628">
        <v>2012.883057</v>
      </c>
      <c r="D628">
        <v>1998.747314</v>
      </c>
      <c r="E628">
        <v>2005.1247559999999</v>
      </c>
      <c r="F628">
        <v>2005.1247559999999</v>
      </c>
      <c r="G628">
        <v>1591078</v>
      </c>
    </row>
    <row r="629" spans="1:7" ht="15.75" customHeight="1">
      <c r="A629" s="22">
        <v>45150</v>
      </c>
      <c r="B629">
        <v>2005.190308</v>
      </c>
      <c r="C629">
        <v>2011.9261469999999</v>
      </c>
      <c r="D629">
        <v>2001.442871</v>
      </c>
      <c r="E629">
        <v>2006.169189</v>
      </c>
      <c r="F629">
        <v>2006.169189</v>
      </c>
      <c r="G629">
        <v>4034733</v>
      </c>
    </row>
    <row r="630" spans="1:7" ht="15.75" customHeight="1">
      <c r="A630" s="22">
        <v>45151</v>
      </c>
      <c r="B630">
        <v>2005.8975829999999</v>
      </c>
      <c r="C630">
        <v>2017.5263669999999</v>
      </c>
      <c r="D630">
        <v>1993.4418949999999</v>
      </c>
      <c r="E630">
        <v>1995.396851</v>
      </c>
      <c r="F630">
        <v>1995.396851</v>
      </c>
      <c r="G630">
        <v>3826428</v>
      </c>
    </row>
    <row r="631" spans="1:7" ht="15.75" customHeight="1">
      <c r="A631" s="22">
        <v>45152</v>
      </c>
      <c r="B631">
        <v>1995.2432859999999</v>
      </c>
      <c r="C631">
        <v>2010.668091</v>
      </c>
      <c r="D631">
        <v>1992.8192140000001</v>
      </c>
      <c r="E631">
        <v>2002.1561280000001</v>
      </c>
      <c r="F631">
        <v>2002.1561280000001</v>
      </c>
      <c r="G631">
        <v>6647605</v>
      </c>
    </row>
    <row r="632" spans="1:7" ht="15.75" customHeight="1">
      <c r="A632" s="22">
        <v>45153</v>
      </c>
      <c r="B632">
        <v>2001.8819579999999</v>
      </c>
      <c r="C632">
        <v>2006.0566409999999</v>
      </c>
      <c r="D632">
        <v>1970.6785890000001</v>
      </c>
      <c r="E632">
        <v>1982.9351810000001</v>
      </c>
      <c r="F632">
        <v>1982.9351810000001</v>
      </c>
      <c r="G632">
        <v>4052231</v>
      </c>
    </row>
    <row r="633" spans="1:7" ht="15.75" customHeight="1">
      <c r="A633" s="22">
        <v>45154</v>
      </c>
      <c r="B633">
        <v>1982.8969729999999</v>
      </c>
      <c r="C633">
        <v>1986.708496</v>
      </c>
      <c r="D633">
        <v>1956.1679690000001</v>
      </c>
      <c r="E633">
        <v>1961.0482179999999</v>
      </c>
      <c r="F633">
        <v>1961.0482179999999</v>
      </c>
      <c r="G633">
        <v>11720184</v>
      </c>
    </row>
    <row r="634" spans="1:7" ht="15.75" customHeight="1">
      <c r="A634" s="22">
        <v>45155</v>
      </c>
      <c r="B634">
        <v>1960.4083250000001</v>
      </c>
      <c r="C634">
        <v>1960.8999020000001</v>
      </c>
      <c r="D634">
        <v>1723.1180420000001</v>
      </c>
      <c r="E634">
        <v>1834.351807</v>
      </c>
      <c r="F634">
        <v>1834.351807</v>
      </c>
      <c r="G634">
        <v>9494954</v>
      </c>
    </row>
    <row r="635" spans="1:7" ht="15.75" customHeight="1">
      <c r="A635" s="22">
        <v>45156</v>
      </c>
      <c r="B635">
        <v>1834.351807</v>
      </c>
      <c r="C635">
        <v>1852.7407229999999</v>
      </c>
      <c r="D635">
        <v>1795.1678469999999</v>
      </c>
      <c r="E635">
        <v>1811.3756100000001</v>
      </c>
      <c r="F635">
        <v>1811.3756100000001</v>
      </c>
      <c r="G635">
        <v>29085404</v>
      </c>
    </row>
    <row r="636" spans="1:7" ht="15.75" customHeight="1">
      <c r="A636" s="22">
        <v>45157</v>
      </c>
      <c r="B636">
        <v>1811.635986</v>
      </c>
      <c r="C636">
        <v>1845.984741</v>
      </c>
      <c r="D636">
        <v>1803.0242920000001</v>
      </c>
      <c r="E636">
        <v>1824.1779790000001</v>
      </c>
      <c r="F636">
        <v>1824.1779790000001</v>
      </c>
      <c r="G636">
        <v>9573132</v>
      </c>
    </row>
    <row r="637" spans="1:7" ht="15.75" customHeight="1">
      <c r="A637" s="22">
        <v>45158</v>
      </c>
      <c r="B637">
        <v>1824.388794</v>
      </c>
      <c r="C637">
        <v>1842.0938719999999</v>
      </c>
      <c r="D637">
        <v>1810.9501949999999</v>
      </c>
      <c r="E637">
        <v>1834.938721</v>
      </c>
      <c r="F637">
        <v>1834.938721</v>
      </c>
      <c r="G637">
        <v>10115211</v>
      </c>
    </row>
    <row r="638" spans="1:7" ht="15.75" customHeight="1">
      <c r="A638" s="22">
        <v>45159</v>
      </c>
      <c r="B638">
        <v>1834.978394</v>
      </c>
      <c r="C638">
        <v>1835.686279</v>
      </c>
      <c r="D638">
        <v>1801.473755</v>
      </c>
      <c r="E638">
        <v>1817.687866</v>
      </c>
      <c r="F638">
        <v>1817.687866</v>
      </c>
      <c r="G638">
        <v>6114896</v>
      </c>
    </row>
    <row r="639" spans="1:7" ht="15.75" customHeight="1">
      <c r="A639" s="22">
        <v>45160</v>
      </c>
      <c r="B639">
        <v>1817.887939</v>
      </c>
      <c r="C639">
        <v>1818.922241</v>
      </c>
      <c r="D639">
        <v>1743.216187</v>
      </c>
      <c r="E639">
        <v>1779.508057</v>
      </c>
      <c r="F639">
        <v>1779.508057</v>
      </c>
      <c r="G639">
        <v>12497361</v>
      </c>
    </row>
    <row r="640" spans="1:7" ht="15.75" customHeight="1">
      <c r="A640" s="22">
        <v>45161</v>
      </c>
      <c r="B640">
        <v>1779.545288</v>
      </c>
      <c r="C640">
        <v>1844.4139399999999</v>
      </c>
      <c r="D640">
        <v>1777.3079829999999</v>
      </c>
      <c r="E640">
        <v>1824.6861570000001</v>
      </c>
      <c r="F640">
        <v>1824.6861570000001</v>
      </c>
      <c r="G640">
        <v>24747312</v>
      </c>
    </row>
    <row r="641" spans="1:7" ht="15.75" customHeight="1">
      <c r="A641" s="22">
        <v>45162</v>
      </c>
      <c r="B641">
        <v>1824.978394</v>
      </c>
      <c r="C641">
        <v>1828.45874</v>
      </c>
      <c r="D641">
        <v>1782.5101320000001</v>
      </c>
      <c r="E641">
        <v>1799.189331</v>
      </c>
      <c r="F641">
        <v>1799.189331</v>
      </c>
      <c r="G641">
        <v>17132197</v>
      </c>
    </row>
    <row r="642" spans="1:7" ht="15.75" customHeight="1">
      <c r="A642" s="22">
        <v>45163</v>
      </c>
      <c r="B642">
        <v>1798.884399</v>
      </c>
      <c r="C642">
        <v>1814.7821039999999</v>
      </c>
      <c r="D642">
        <v>1777.6669919999999</v>
      </c>
      <c r="E642">
        <v>1794.498779</v>
      </c>
      <c r="F642">
        <v>1794.498779</v>
      </c>
      <c r="G642">
        <v>8372102</v>
      </c>
    </row>
    <row r="643" spans="1:7" ht="15.75" customHeight="1">
      <c r="A643" s="22">
        <v>45164</v>
      </c>
      <c r="B643">
        <v>1794.4986570000001</v>
      </c>
      <c r="C643">
        <v>1796.0672609999999</v>
      </c>
      <c r="D643">
        <v>1782.52063</v>
      </c>
      <c r="E643">
        <v>1783.590332</v>
      </c>
      <c r="F643">
        <v>1783.590332</v>
      </c>
      <c r="G643">
        <v>8619550</v>
      </c>
    </row>
    <row r="644" spans="1:7" ht="15.75" customHeight="1">
      <c r="A644" s="22">
        <v>45165</v>
      </c>
      <c r="B644">
        <v>1783.590332</v>
      </c>
      <c r="C644">
        <v>1796.4916989999999</v>
      </c>
      <c r="D644">
        <v>1783.3481449999999</v>
      </c>
      <c r="E644">
        <v>1795.536255</v>
      </c>
      <c r="F644">
        <v>1795.536255</v>
      </c>
      <c r="G644">
        <v>7463904</v>
      </c>
    </row>
    <row r="645" spans="1:7" ht="15.75" customHeight="1">
      <c r="A645" s="22">
        <v>45166</v>
      </c>
      <c r="B645">
        <v>1795.447754</v>
      </c>
      <c r="C645">
        <v>1797.3271480000001</v>
      </c>
      <c r="D645">
        <v>1759.8652340000001</v>
      </c>
      <c r="E645">
        <v>1790.3348390000001</v>
      </c>
      <c r="F645">
        <v>1790.3348390000001</v>
      </c>
      <c r="G645">
        <v>2729100</v>
      </c>
    </row>
    <row r="646" spans="1:7" ht="15.75" customHeight="1">
      <c r="A646" s="22">
        <v>45167</v>
      </c>
      <c r="B646">
        <v>1789.844971</v>
      </c>
      <c r="C646">
        <v>1887.0839840000001</v>
      </c>
      <c r="D646">
        <v>1777.275879</v>
      </c>
      <c r="E646">
        <v>1873.2136230000001</v>
      </c>
      <c r="F646">
        <v>1873.2136230000001</v>
      </c>
      <c r="G646">
        <v>4352685</v>
      </c>
    </row>
    <row r="647" spans="1:7" ht="15.75" customHeight="1">
      <c r="A647" s="22">
        <v>45168</v>
      </c>
      <c r="B647">
        <v>1872.9941409999999</v>
      </c>
      <c r="C647">
        <v>1875.086548</v>
      </c>
      <c r="D647">
        <v>1839.719971</v>
      </c>
      <c r="E647">
        <v>1847.4145510000001</v>
      </c>
      <c r="F647">
        <v>1847.4145510000001</v>
      </c>
      <c r="G647">
        <v>7960670</v>
      </c>
    </row>
    <row r="648" spans="1:7" ht="15.75" customHeight="1">
      <c r="A648" s="22">
        <v>45169</v>
      </c>
      <c r="B648">
        <v>1846.790039</v>
      </c>
      <c r="C648">
        <v>1861.0133060000001</v>
      </c>
      <c r="D648">
        <v>1772.9107670000001</v>
      </c>
      <c r="E648">
        <v>1782.592529</v>
      </c>
      <c r="F648">
        <v>1782.592529</v>
      </c>
      <c r="G648">
        <v>7142764</v>
      </c>
    </row>
    <row r="649" spans="1:7" ht="15.75" customHeight="1">
      <c r="A649" s="22">
        <v>45170</v>
      </c>
      <c r="B649">
        <v>1782.7955320000001</v>
      </c>
      <c r="C649">
        <v>1789.205688</v>
      </c>
      <c r="D649">
        <v>1738.2799070000001</v>
      </c>
      <c r="E649">
        <v>1763.5153809999999</v>
      </c>
      <c r="F649">
        <v>1763.5153809999999</v>
      </c>
      <c r="G649">
        <v>13523142</v>
      </c>
    </row>
    <row r="650" spans="1:7" ht="15.75" customHeight="1">
      <c r="A650" s="22">
        <v>45171</v>
      </c>
      <c r="B650">
        <v>1763.6435550000001</v>
      </c>
      <c r="C650">
        <v>1780.638062</v>
      </c>
      <c r="D650">
        <v>1762.683716</v>
      </c>
      <c r="E650">
        <v>1771.852173</v>
      </c>
      <c r="F650">
        <v>1771.852173</v>
      </c>
      <c r="G650">
        <v>2598775</v>
      </c>
    </row>
    <row r="651" spans="1:7" ht="15.75" customHeight="1">
      <c r="A651" s="22">
        <v>45172</v>
      </c>
      <c r="B651">
        <v>1772.081177</v>
      </c>
      <c r="C651">
        <v>1779.369995</v>
      </c>
      <c r="D651">
        <v>1761.6099850000001</v>
      </c>
      <c r="E651">
        <v>1773.581909</v>
      </c>
      <c r="F651">
        <v>1773.581909</v>
      </c>
      <c r="G651">
        <v>3574133</v>
      </c>
    </row>
    <row r="652" spans="1:7" ht="15.75" customHeight="1">
      <c r="A652" s="22">
        <v>45173</v>
      </c>
      <c r="B652">
        <v>1773.7048339999999</v>
      </c>
      <c r="C652">
        <v>1780.4133300000001</v>
      </c>
      <c r="D652">
        <v>1752.981323</v>
      </c>
      <c r="E652">
        <v>1765.548096</v>
      </c>
      <c r="F652">
        <v>1765.548096</v>
      </c>
      <c r="G652">
        <v>2755929</v>
      </c>
    </row>
    <row r="653" spans="1:7" ht="15.75" customHeight="1">
      <c r="A653" s="22">
        <v>45174</v>
      </c>
      <c r="B653">
        <v>1765.4600829999999</v>
      </c>
      <c r="C653">
        <v>1781.3648679999999</v>
      </c>
      <c r="D653">
        <v>1745.4688719999999</v>
      </c>
      <c r="E653">
        <v>1767.8630370000001</v>
      </c>
      <c r="F653">
        <v>1767.8630370000001</v>
      </c>
      <c r="G653">
        <v>1375826</v>
      </c>
    </row>
    <row r="654" spans="1:7" ht="15.75" customHeight="1">
      <c r="A654" s="22">
        <v>45175</v>
      </c>
      <c r="B654">
        <v>1767.9952390000001</v>
      </c>
      <c r="C654">
        <v>1790.1761469999999</v>
      </c>
      <c r="D654">
        <v>1747.7504879999999</v>
      </c>
      <c r="E654">
        <v>1768.0032960000001</v>
      </c>
      <c r="F654">
        <v>1768.0032960000001</v>
      </c>
      <c r="G654">
        <v>21163930</v>
      </c>
    </row>
    <row r="655" spans="1:7" ht="15.75" customHeight="1">
      <c r="A655" s="22">
        <v>45176</v>
      </c>
      <c r="B655">
        <v>1767.486328</v>
      </c>
      <c r="C655">
        <v>1793.247437</v>
      </c>
      <c r="D655">
        <v>1759.529663</v>
      </c>
      <c r="E655">
        <v>1784.607178</v>
      </c>
      <c r="F655">
        <v>1784.607178</v>
      </c>
      <c r="G655">
        <v>3160207</v>
      </c>
    </row>
    <row r="656" spans="1:7" ht="15.75" customHeight="1">
      <c r="A656" s="22">
        <v>45177</v>
      </c>
      <c r="B656">
        <v>1784.199341</v>
      </c>
      <c r="C656">
        <v>1793.508057</v>
      </c>
      <c r="D656">
        <v>1754.853638</v>
      </c>
      <c r="E656">
        <v>1772.7685550000001</v>
      </c>
      <c r="F656">
        <v>1772.7685550000001</v>
      </c>
      <c r="G656">
        <v>3016756</v>
      </c>
    </row>
    <row r="657" spans="1:7" ht="15.75" customHeight="1">
      <c r="A657" s="22">
        <v>45178</v>
      </c>
      <c r="B657">
        <v>1772.7116699999999</v>
      </c>
      <c r="C657">
        <v>1773.5327150000001</v>
      </c>
      <c r="D657">
        <v>1765.895996</v>
      </c>
      <c r="E657">
        <v>1771.5794679999999</v>
      </c>
      <c r="F657">
        <v>1771.5794679999999</v>
      </c>
      <c r="G657">
        <v>713902</v>
      </c>
    </row>
    <row r="658" spans="1:7" ht="15.75" customHeight="1">
      <c r="A658" s="22">
        <v>45179</v>
      </c>
      <c r="B658">
        <v>1771.5108640000001</v>
      </c>
      <c r="C658">
        <v>1772.2802730000001</v>
      </c>
      <c r="D658">
        <v>1739.6610109999999</v>
      </c>
      <c r="E658">
        <v>1752.8676760000001</v>
      </c>
      <c r="F658">
        <v>1752.8676760000001</v>
      </c>
      <c r="G658">
        <v>8234799</v>
      </c>
    </row>
    <row r="659" spans="1:7" ht="15.75" customHeight="1">
      <c r="A659" s="22">
        <v>45180</v>
      </c>
      <c r="B659">
        <v>1752.869385</v>
      </c>
      <c r="C659">
        <v>1753.5323490000001</v>
      </c>
      <c r="D659">
        <v>1664.9135739999999</v>
      </c>
      <c r="E659">
        <v>1680.852905</v>
      </c>
      <c r="F659">
        <v>1680.852905</v>
      </c>
      <c r="G659">
        <v>2701077</v>
      </c>
    </row>
    <row r="660" spans="1:7" ht="15.75" customHeight="1">
      <c r="A660" s="22">
        <v>45181</v>
      </c>
      <c r="B660">
        <v>1680.9448239999999</v>
      </c>
      <c r="C660">
        <v>1752.611328</v>
      </c>
      <c r="D660">
        <v>1680.1381839999999</v>
      </c>
      <c r="E660">
        <v>1726.4442140000001</v>
      </c>
      <c r="F660">
        <v>1726.4442140000001</v>
      </c>
      <c r="G660">
        <v>2847751</v>
      </c>
    </row>
    <row r="661" spans="1:7" ht="15.75" customHeight="1">
      <c r="A661" s="22">
        <v>45182</v>
      </c>
      <c r="B661">
        <v>1726.443726</v>
      </c>
      <c r="C661">
        <v>1750.0347899999999</v>
      </c>
      <c r="D661">
        <v>1715.6920170000001</v>
      </c>
      <c r="E661">
        <v>1742.5078129999999</v>
      </c>
      <c r="F661">
        <v>1742.5078129999999</v>
      </c>
      <c r="G661">
        <v>1145453</v>
      </c>
    </row>
    <row r="662" spans="1:7" ht="15.75" customHeight="1">
      <c r="A662" s="22">
        <v>45183</v>
      </c>
      <c r="B662">
        <v>1742.376953</v>
      </c>
      <c r="C662">
        <v>1778.4774170000001</v>
      </c>
      <c r="D662">
        <v>1742.376953</v>
      </c>
      <c r="E662">
        <v>1760.026611</v>
      </c>
      <c r="F662">
        <v>1760.026611</v>
      </c>
      <c r="G662">
        <v>2181772</v>
      </c>
    </row>
    <row r="663" spans="1:7" ht="15.75" customHeight="1">
      <c r="A663" s="22">
        <v>45184</v>
      </c>
      <c r="B663">
        <v>1760.1080320000001</v>
      </c>
      <c r="C663">
        <v>1792.1956789999999</v>
      </c>
      <c r="D663">
        <v>1751.32312</v>
      </c>
      <c r="E663">
        <v>1782.1723629999999</v>
      </c>
      <c r="F663">
        <v>1782.1723629999999</v>
      </c>
      <c r="G663">
        <v>7292530</v>
      </c>
    </row>
    <row r="664" spans="1:7" ht="15.75" customHeight="1">
      <c r="A664" s="22">
        <v>45185</v>
      </c>
      <c r="B664">
        <v>1782.037476</v>
      </c>
      <c r="C664">
        <v>1789.807251</v>
      </c>
      <c r="D664">
        <v>1771.8695070000001</v>
      </c>
      <c r="E664">
        <v>1774.304443</v>
      </c>
      <c r="F664">
        <v>1774.304443</v>
      </c>
      <c r="G664">
        <v>5191338</v>
      </c>
    </row>
    <row r="665" spans="1:7" ht="15.75" customHeight="1">
      <c r="A665" s="22">
        <v>45186</v>
      </c>
      <c r="B665">
        <v>1774.304443</v>
      </c>
      <c r="C665">
        <v>1774.8973390000001</v>
      </c>
      <c r="D665">
        <v>1756.1363530000001</v>
      </c>
      <c r="E665">
        <v>1761.4233400000001</v>
      </c>
      <c r="F665">
        <v>1761.4233400000001</v>
      </c>
      <c r="G665">
        <v>3943771</v>
      </c>
    </row>
    <row r="666" spans="1:7" ht="15.75" customHeight="1">
      <c r="A666" s="22">
        <v>45187</v>
      </c>
      <c r="B666">
        <v>1761.1395259999999</v>
      </c>
      <c r="C666">
        <v>1810.0792240000001</v>
      </c>
      <c r="D666">
        <v>1748.7751459999999</v>
      </c>
      <c r="E666">
        <v>1777.8842770000001</v>
      </c>
      <c r="F666">
        <v>1777.8842770000001</v>
      </c>
      <c r="G666">
        <v>3041430</v>
      </c>
    </row>
    <row r="667" spans="1:7" ht="15.75" customHeight="1">
      <c r="A667" s="22">
        <v>45188</v>
      </c>
      <c r="B667">
        <v>1777.8842770000001</v>
      </c>
      <c r="C667">
        <v>1799.1979980000001</v>
      </c>
      <c r="D667">
        <v>1768.9761960000001</v>
      </c>
      <c r="E667">
        <v>1784.10437</v>
      </c>
      <c r="F667">
        <v>1784.10437</v>
      </c>
      <c r="G667">
        <v>2414311</v>
      </c>
    </row>
    <row r="668" spans="1:7" ht="15.75" customHeight="1">
      <c r="A668" s="22">
        <v>45189</v>
      </c>
      <c r="B668">
        <v>1784.0474850000001</v>
      </c>
      <c r="C668">
        <v>1790.1938479999999</v>
      </c>
      <c r="D668">
        <v>1748.663452</v>
      </c>
      <c r="E668">
        <v>1762.192505</v>
      </c>
      <c r="F668">
        <v>1762.192505</v>
      </c>
      <c r="G668">
        <v>2017458</v>
      </c>
    </row>
    <row r="669" spans="1:7" ht="15.75" customHeight="1">
      <c r="A669" s="22">
        <v>45190</v>
      </c>
      <c r="B669">
        <v>1762.2045900000001</v>
      </c>
      <c r="C669">
        <v>1763.2650149999999</v>
      </c>
      <c r="D669">
        <v>1711.184082</v>
      </c>
      <c r="E669">
        <v>1720.356323</v>
      </c>
      <c r="F669">
        <v>1720.356323</v>
      </c>
      <c r="G669">
        <v>2227108</v>
      </c>
    </row>
    <row r="670" spans="1:7" ht="15.75" customHeight="1">
      <c r="A670" s="22">
        <v>45191</v>
      </c>
      <c r="B670">
        <v>1720.255737</v>
      </c>
      <c r="C670">
        <v>1737.6563719999999</v>
      </c>
      <c r="D670">
        <v>1716.239014</v>
      </c>
      <c r="E670">
        <v>1731.5516359999999</v>
      </c>
      <c r="F670">
        <v>1731.5516359999999</v>
      </c>
      <c r="G670">
        <v>246214</v>
      </c>
    </row>
    <row r="671" spans="1:7" ht="15.75" customHeight="1">
      <c r="A671" s="22">
        <v>45192</v>
      </c>
      <c r="B671">
        <v>1731.5516359999999</v>
      </c>
      <c r="C671">
        <v>1735.5347899999999</v>
      </c>
      <c r="D671">
        <v>1725.5498050000001</v>
      </c>
      <c r="E671">
        <v>1728.3438719999999</v>
      </c>
      <c r="F671">
        <v>1728.3438719999999</v>
      </c>
      <c r="G671">
        <v>1707253</v>
      </c>
    </row>
    <row r="672" spans="1:7" ht="15.75" customHeight="1">
      <c r="A672" s="22">
        <v>45193</v>
      </c>
      <c r="B672">
        <v>1728.3438719999999</v>
      </c>
      <c r="C672">
        <v>1734.3652340000001</v>
      </c>
      <c r="D672">
        <v>1710.1453859999999</v>
      </c>
      <c r="E672">
        <v>1715.4094239999999</v>
      </c>
      <c r="F672">
        <v>1715.4094239999999</v>
      </c>
      <c r="G672">
        <v>1145810</v>
      </c>
    </row>
    <row r="673" spans="1:7" ht="15.75" customHeight="1">
      <c r="A673" s="22">
        <v>45194</v>
      </c>
      <c r="B673">
        <v>1715.208496</v>
      </c>
      <c r="C673">
        <v>1731.442505</v>
      </c>
      <c r="D673">
        <v>1701.30835</v>
      </c>
      <c r="E673">
        <v>1724.463501</v>
      </c>
      <c r="F673">
        <v>1724.463501</v>
      </c>
      <c r="G673">
        <v>1018932</v>
      </c>
    </row>
    <row r="674" spans="1:7" ht="15.75" customHeight="1">
      <c r="A674" s="22">
        <v>45195</v>
      </c>
      <c r="B674">
        <v>1724.521362</v>
      </c>
      <c r="C674">
        <v>1732.518677</v>
      </c>
      <c r="D674">
        <v>1715.8798830000001</v>
      </c>
      <c r="E674">
        <v>1728.4423830000001</v>
      </c>
      <c r="F674">
        <v>1728.4423830000001</v>
      </c>
      <c r="G674">
        <v>805981</v>
      </c>
    </row>
    <row r="675" spans="1:7" ht="15.75" customHeight="1">
      <c r="A675" s="22">
        <v>45196</v>
      </c>
      <c r="B675">
        <v>1728.2661129999999</v>
      </c>
      <c r="C675">
        <v>1771.400024</v>
      </c>
      <c r="D675">
        <v>1722.2882079999999</v>
      </c>
      <c r="E675">
        <v>1735.5311280000001</v>
      </c>
      <c r="F675">
        <v>1735.5311280000001</v>
      </c>
      <c r="G675">
        <v>1406831</v>
      </c>
    </row>
    <row r="676" spans="1:7" ht="15.75" customHeight="1">
      <c r="A676" s="22">
        <v>45197</v>
      </c>
      <c r="B676">
        <v>1735.596436</v>
      </c>
      <c r="C676">
        <v>1807.9875489999999</v>
      </c>
      <c r="D676">
        <v>1735.5205080000001</v>
      </c>
      <c r="E676">
        <v>1794.9030760000001</v>
      </c>
      <c r="F676">
        <v>1794.9030760000001</v>
      </c>
      <c r="G676">
        <v>2193112</v>
      </c>
    </row>
    <row r="677" spans="1:7" ht="15.75" customHeight="1">
      <c r="A677" s="22">
        <v>45198</v>
      </c>
      <c r="B677">
        <v>1794.7532960000001</v>
      </c>
      <c r="C677">
        <v>1832.2014160000001</v>
      </c>
      <c r="D677">
        <v>1791.282471</v>
      </c>
      <c r="E677">
        <v>1810.3173830000001</v>
      </c>
      <c r="F677">
        <v>1810.3173830000001</v>
      </c>
      <c r="G677">
        <v>1868209</v>
      </c>
    </row>
    <row r="678" spans="1:7" ht="15.75" customHeight="1">
      <c r="A678" s="22">
        <v>45199</v>
      </c>
      <c r="B678">
        <v>1809.9895019999999</v>
      </c>
      <c r="C678">
        <v>1835.2021480000001</v>
      </c>
      <c r="D678">
        <v>1809.5063479999999</v>
      </c>
      <c r="E678">
        <v>1815.081177</v>
      </c>
      <c r="F678">
        <v>1815.081177</v>
      </c>
      <c r="G678">
        <v>852343</v>
      </c>
    </row>
    <row r="679" spans="1:7" ht="15.75" customHeight="1">
      <c r="A679" s="22">
        <v>45200</v>
      </c>
      <c r="B679">
        <v>1814.9107670000001</v>
      </c>
      <c r="C679">
        <v>1883.957764</v>
      </c>
      <c r="D679">
        <v>1814.878052</v>
      </c>
      <c r="E679">
        <v>1882.698975</v>
      </c>
      <c r="F679">
        <v>1882.698975</v>
      </c>
      <c r="G679">
        <v>2507449</v>
      </c>
    </row>
    <row r="680" spans="1:7" ht="15.75" customHeight="1">
      <c r="A680" s="22">
        <v>45201</v>
      </c>
      <c r="B680">
        <v>1882.6263429999999</v>
      </c>
      <c r="C680">
        <v>1891.772461</v>
      </c>
      <c r="D680">
        <v>1790.1383060000001</v>
      </c>
      <c r="E680">
        <v>1806.369263</v>
      </c>
      <c r="F680">
        <v>1806.369263</v>
      </c>
      <c r="G680">
        <v>872510</v>
      </c>
    </row>
    <row r="681" spans="1:7" ht="15.75" customHeight="1">
      <c r="A681" s="22">
        <v>45202</v>
      </c>
      <c r="B681">
        <v>1806.0002440000001</v>
      </c>
      <c r="C681">
        <v>1813.882202</v>
      </c>
      <c r="D681">
        <v>1788.4360349999999</v>
      </c>
      <c r="E681">
        <v>1800.6451420000001</v>
      </c>
      <c r="F681">
        <v>1800.6451420000001</v>
      </c>
      <c r="G681">
        <v>1148388</v>
      </c>
    </row>
    <row r="682" spans="1:7" ht="15.75" customHeight="1">
      <c r="A682" s="22">
        <v>45203</v>
      </c>
      <c r="B682">
        <v>1800.810547</v>
      </c>
      <c r="C682">
        <v>1800.810547</v>
      </c>
      <c r="D682">
        <v>1772.079712</v>
      </c>
      <c r="E682">
        <v>1789.7094729999999</v>
      </c>
      <c r="F682">
        <v>1789.7094729999999</v>
      </c>
      <c r="G682">
        <v>1525766</v>
      </c>
    </row>
    <row r="683" spans="1:7" ht="15.75" customHeight="1">
      <c r="A683" s="22">
        <v>45204</v>
      </c>
      <c r="B683">
        <v>1789.9860839999999</v>
      </c>
      <c r="C683">
        <v>1796.9951169999999</v>
      </c>
      <c r="D683">
        <v>1750.5349120000001</v>
      </c>
      <c r="E683">
        <v>1752.598999</v>
      </c>
      <c r="F683">
        <v>1752.598999</v>
      </c>
      <c r="G683">
        <v>707300</v>
      </c>
    </row>
    <row r="684" spans="1:7" ht="15.75" customHeight="1">
      <c r="A684" s="22">
        <v>45205</v>
      </c>
      <c r="B684">
        <v>1752.570068</v>
      </c>
      <c r="C684">
        <v>1803.3382570000001</v>
      </c>
      <c r="D684">
        <v>1751.945557</v>
      </c>
      <c r="E684">
        <v>1788.6936040000001</v>
      </c>
      <c r="F684">
        <v>1788.6936040000001</v>
      </c>
      <c r="G684">
        <v>500592</v>
      </c>
    </row>
    <row r="685" spans="1:7" ht="15.75" customHeight="1">
      <c r="A685" s="22">
        <v>45206</v>
      </c>
      <c r="B685">
        <v>1788.7723390000001</v>
      </c>
      <c r="C685">
        <v>1790.4700929999999</v>
      </c>
      <c r="D685">
        <v>1773.4277340000001</v>
      </c>
      <c r="E685">
        <v>1777.077759</v>
      </c>
      <c r="F685">
        <v>1777.077759</v>
      </c>
      <c r="G685">
        <v>1006775</v>
      </c>
    </row>
    <row r="686" spans="1:7" ht="15.75" customHeight="1">
      <c r="A686" s="22">
        <v>45207</v>
      </c>
      <c r="B686">
        <v>1777.415283</v>
      </c>
      <c r="C686">
        <v>1782.867432</v>
      </c>
      <c r="D686">
        <v>1759.015991</v>
      </c>
      <c r="E686">
        <v>1773.729736</v>
      </c>
      <c r="F686">
        <v>1773.729736</v>
      </c>
      <c r="G686">
        <v>844525</v>
      </c>
    </row>
    <row r="687" spans="1:7" ht="15.75" customHeight="1">
      <c r="A687" s="22">
        <v>45208</v>
      </c>
      <c r="B687">
        <v>1773.7771</v>
      </c>
      <c r="C687">
        <v>1775.2561040000001</v>
      </c>
      <c r="D687">
        <v>1691.5463870000001</v>
      </c>
      <c r="E687">
        <v>1713.8865969999999</v>
      </c>
      <c r="F687">
        <v>1713.8865969999999</v>
      </c>
      <c r="G687">
        <v>731495</v>
      </c>
    </row>
    <row r="688" spans="1:7" ht="15.75" customHeight="1">
      <c r="A688" s="22">
        <v>45209</v>
      </c>
      <c r="B688">
        <v>1714.880371</v>
      </c>
      <c r="C688">
        <v>1729.919067</v>
      </c>
      <c r="D688">
        <v>1689.0996090000001</v>
      </c>
      <c r="E688">
        <v>1700.9361570000001</v>
      </c>
      <c r="F688">
        <v>1700.9361570000001</v>
      </c>
      <c r="G688">
        <v>696815</v>
      </c>
    </row>
    <row r="689" spans="1:7" ht="15.75" customHeight="1">
      <c r="A689" s="22">
        <v>45210</v>
      </c>
      <c r="B689">
        <v>1700.744019</v>
      </c>
      <c r="C689">
        <v>1730.051514</v>
      </c>
      <c r="D689">
        <v>1675.4522710000001</v>
      </c>
      <c r="E689">
        <v>1694.6132809999999</v>
      </c>
      <c r="F689">
        <v>1694.6132809999999</v>
      </c>
      <c r="G689">
        <v>2158788</v>
      </c>
    </row>
    <row r="690" spans="1:7" ht="15.75" customHeight="1">
      <c r="A690" s="22">
        <v>45211</v>
      </c>
      <c r="B690">
        <v>1694.7570800000001</v>
      </c>
      <c r="C690">
        <v>1702.095947</v>
      </c>
      <c r="D690">
        <v>1659.2883300000001</v>
      </c>
      <c r="E690">
        <v>1672.8217770000001</v>
      </c>
      <c r="F690">
        <v>1672.8217770000001</v>
      </c>
      <c r="G690">
        <v>6149004</v>
      </c>
    </row>
    <row r="691" spans="1:7" ht="15.75" customHeight="1">
      <c r="A691" s="22">
        <v>45212</v>
      </c>
      <c r="B691">
        <v>1673.0620120000001</v>
      </c>
      <c r="C691">
        <v>1709.7432859999999</v>
      </c>
      <c r="D691">
        <v>1671.9501949999999</v>
      </c>
      <c r="E691">
        <v>1687.238159</v>
      </c>
      <c r="F691">
        <v>1687.238159</v>
      </c>
      <c r="G691">
        <v>3738844</v>
      </c>
    </row>
    <row r="692" spans="1:7" ht="15.75" customHeight="1">
      <c r="A692" s="22">
        <v>45213</v>
      </c>
      <c r="B692">
        <v>1687.049072</v>
      </c>
      <c r="C692">
        <v>1695.7797849999999</v>
      </c>
      <c r="D692">
        <v>1681.2020259999999</v>
      </c>
      <c r="E692">
        <v>1692.3194579999999</v>
      </c>
      <c r="F692">
        <v>1692.3194579999999</v>
      </c>
      <c r="G692">
        <v>2891992</v>
      </c>
    </row>
    <row r="693" spans="1:7" ht="15.75" customHeight="1">
      <c r="A693" s="22">
        <v>45214</v>
      </c>
      <c r="B693">
        <v>1692.3194579999999</v>
      </c>
      <c r="C693">
        <v>1701.1401370000001</v>
      </c>
      <c r="D693">
        <v>1686.158203</v>
      </c>
      <c r="E693">
        <v>1692.744751</v>
      </c>
      <c r="F693">
        <v>1692.744751</v>
      </c>
      <c r="G693">
        <v>2359294</v>
      </c>
    </row>
    <row r="694" spans="1:7" ht="15.75" customHeight="1">
      <c r="A694" s="22">
        <v>45215</v>
      </c>
      <c r="B694">
        <v>1693.1385499999999</v>
      </c>
      <c r="C694">
        <v>1774.88147</v>
      </c>
      <c r="D694">
        <v>1692.4167480000001</v>
      </c>
      <c r="E694">
        <v>1740.5864260000001</v>
      </c>
      <c r="F694">
        <v>1740.5864260000001</v>
      </c>
      <c r="G694">
        <v>2622815</v>
      </c>
    </row>
    <row r="695" spans="1:7" ht="15.75" customHeight="1">
      <c r="A695" s="22">
        <v>45216</v>
      </c>
      <c r="B695">
        <v>1740.5864260000001</v>
      </c>
      <c r="C695">
        <v>1740.5864260000001</v>
      </c>
      <c r="D695">
        <v>1690.715942</v>
      </c>
      <c r="E695">
        <v>1699.719971</v>
      </c>
      <c r="F695">
        <v>1699.719971</v>
      </c>
      <c r="G695">
        <v>411141</v>
      </c>
    </row>
    <row r="696" spans="1:7" ht="15.75" customHeight="1">
      <c r="A696" s="22">
        <v>45217</v>
      </c>
      <c r="B696">
        <v>1699.719971</v>
      </c>
      <c r="C696">
        <v>1721.669678</v>
      </c>
      <c r="D696">
        <v>1692.7102050000001</v>
      </c>
      <c r="E696">
        <v>1699.2211910000001</v>
      </c>
      <c r="F696">
        <v>1699.2211910000001</v>
      </c>
      <c r="G696">
        <v>594298</v>
      </c>
    </row>
    <row r="697" spans="1:7" ht="15.75" customHeight="1">
      <c r="A697" s="22">
        <v>45218</v>
      </c>
      <c r="B697">
        <v>1699.2211910000001</v>
      </c>
      <c r="C697">
        <v>1708.514404</v>
      </c>
      <c r="D697">
        <v>1678.6960449999999</v>
      </c>
      <c r="E697">
        <v>1702.556885</v>
      </c>
      <c r="F697">
        <v>1702.556885</v>
      </c>
      <c r="G697">
        <v>507315</v>
      </c>
    </row>
    <row r="698" spans="1:7" ht="15.75" customHeight="1">
      <c r="A698" s="22">
        <v>45219</v>
      </c>
      <c r="B698">
        <v>1702.6639399999999</v>
      </c>
      <c r="C698">
        <v>1770.8905030000001</v>
      </c>
      <c r="D698">
        <v>1698.4808350000001</v>
      </c>
      <c r="E698">
        <v>1745.670044</v>
      </c>
      <c r="F698">
        <v>1745.670044</v>
      </c>
      <c r="G698">
        <v>4462805</v>
      </c>
    </row>
    <row r="699" spans="1:7" ht="15.75" customHeight="1">
      <c r="A699" s="22">
        <v>45220</v>
      </c>
      <c r="B699">
        <v>1745.5629879999999</v>
      </c>
      <c r="C699">
        <v>1785.3695070000001</v>
      </c>
      <c r="D699">
        <v>1734.658936</v>
      </c>
      <c r="E699">
        <v>1771.9544679999999</v>
      </c>
      <c r="F699">
        <v>1771.9544679999999</v>
      </c>
      <c r="G699">
        <v>5017943</v>
      </c>
    </row>
    <row r="700" spans="1:7" ht="15.75" customHeight="1">
      <c r="A700" s="22">
        <v>45221</v>
      </c>
      <c r="B700">
        <v>1771.8691409999999</v>
      </c>
      <c r="C700">
        <v>1811.3923339999999</v>
      </c>
      <c r="D700">
        <v>1763.8847659999999</v>
      </c>
      <c r="E700">
        <v>1807.0618899999999</v>
      </c>
      <c r="F700">
        <v>1807.0618899999999</v>
      </c>
      <c r="G700">
        <v>8238721</v>
      </c>
    </row>
    <row r="701" spans="1:7" ht="15.75" customHeight="1">
      <c r="A701" s="22">
        <v>45222</v>
      </c>
      <c r="B701">
        <v>1821.4461670000001</v>
      </c>
      <c r="C701">
        <v>1949.0810550000001</v>
      </c>
      <c r="D701">
        <v>1810.736938</v>
      </c>
      <c r="E701">
        <v>1919.6448969999999</v>
      </c>
      <c r="F701">
        <v>1919.6448969999999</v>
      </c>
      <c r="G701">
        <v>2533362</v>
      </c>
    </row>
    <row r="702" spans="1:7" ht="15.75" customHeight="1">
      <c r="A702" s="22">
        <v>45223</v>
      </c>
      <c r="B702">
        <v>1919.6448969999999</v>
      </c>
      <c r="C702">
        <v>2011.4027100000001</v>
      </c>
      <c r="D702">
        <v>1912.794312</v>
      </c>
      <c r="E702">
        <v>1937.4157709999999</v>
      </c>
      <c r="F702">
        <v>1937.4157709999999</v>
      </c>
      <c r="G702">
        <v>3716237</v>
      </c>
    </row>
    <row r="703" spans="1:7" ht="15.75" customHeight="1">
      <c r="A703" s="22">
        <v>45224</v>
      </c>
      <c r="B703">
        <v>1938.479126</v>
      </c>
      <c r="C703">
        <v>1973.2333980000001</v>
      </c>
      <c r="D703">
        <v>1916.294922</v>
      </c>
      <c r="E703">
        <v>1942.3272710000001</v>
      </c>
      <c r="F703">
        <v>1942.3272710000001</v>
      </c>
      <c r="G703">
        <v>2068118</v>
      </c>
    </row>
    <row r="704" spans="1:7" ht="15.75" customHeight="1">
      <c r="A704" s="22">
        <v>45225</v>
      </c>
      <c r="B704">
        <v>1943.4533690000001</v>
      </c>
      <c r="C704">
        <v>2027.2601320000001</v>
      </c>
      <c r="D704">
        <v>1918.6326899999999</v>
      </c>
      <c r="E704">
        <v>1962.0639650000001</v>
      </c>
      <c r="F704">
        <v>1962.0639650000001</v>
      </c>
      <c r="G704">
        <v>1063943</v>
      </c>
    </row>
    <row r="705" spans="1:7" ht="15.75" customHeight="1">
      <c r="A705" s="22">
        <v>45226</v>
      </c>
      <c r="B705">
        <v>1962.2531739999999</v>
      </c>
      <c r="C705">
        <v>1962.6455080000001</v>
      </c>
      <c r="D705">
        <v>1905.9454350000001</v>
      </c>
      <c r="E705">
        <v>1938.1241460000001</v>
      </c>
      <c r="F705">
        <v>1938.1241460000001</v>
      </c>
      <c r="G705">
        <v>9532300</v>
      </c>
    </row>
    <row r="706" spans="1:7" ht="15.75" customHeight="1">
      <c r="A706" s="22">
        <v>45227</v>
      </c>
      <c r="B706">
        <v>1938.1411129999999</v>
      </c>
      <c r="C706">
        <v>1959.0898440000001</v>
      </c>
      <c r="D706">
        <v>1932.244385</v>
      </c>
      <c r="E706">
        <v>1935.047607</v>
      </c>
      <c r="F706">
        <v>1935.047607</v>
      </c>
      <c r="G706">
        <v>1661042</v>
      </c>
    </row>
    <row r="707" spans="1:7" ht="15.75" customHeight="1">
      <c r="A707" s="22">
        <v>45228</v>
      </c>
      <c r="B707">
        <v>1935.0986330000001</v>
      </c>
      <c r="C707">
        <v>1969.494629</v>
      </c>
      <c r="D707">
        <v>1923.5383300000001</v>
      </c>
      <c r="E707">
        <v>1952.1445309999999</v>
      </c>
      <c r="F707">
        <v>1952.1445309999999</v>
      </c>
      <c r="G707">
        <v>1690971</v>
      </c>
    </row>
    <row r="708" spans="1:7" ht="15.75" customHeight="1">
      <c r="A708" s="22">
        <v>45229</v>
      </c>
      <c r="B708">
        <v>1952.2470699999999</v>
      </c>
      <c r="C708">
        <v>1989.7148440000001</v>
      </c>
      <c r="D708">
        <v>1936.208862</v>
      </c>
      <c r="E708">
        <v>1971.7772219999999</v>
      </c>
      <c r="F708">
        <v>1971.7772219999999</v>
      </c>
      <c r="G708">
        <v>6448316</v>
      </c>
    </row>
    <row r="709" spans="1:7" ht="15.75" customHeight="1">
      <c r="A709" s="22">
        <v>45230</v>
      </c>
      <c r="B709">
        <v>1971.653198</v>
      </c>
      <c r="C709">
        <v>1981.4454350000001</v>
      </c>
      <c r="D709">
        <v>1938.2501219999999</v>
      </c>
      <c r="E709">
        <v>1966.0706789999999</v>
      </c>
      <c r="F709">
        <v>1966.0706789999999</v>
      </c>
      <c r="G709">
        <v>4883935</v>
      </c>
    </row>
    <row r="710" spans="1:7" ht="15.75" customHeight="1">
      <c r="A710" s="22">
        <v>45231</v>
      </c>
      <c r="B710">
        <v>1966.0014650000001</v>
      </c>
      <c r="C710">
        <v>2016.407837</v>
      </c>
      <c r="D710">
        <v>1946.0950929999999</v>
      </c>
      <c r="E710">
        <v>2012.344971</v>
      </c>
      <c r="F710">
        <v>2012.344971</v>
      </c>
      <c r="G710">
        <v>1030662</v>
      </c>
    </row>
    <row r="711" spans="1:7" ht="15.75" customHeight="1">
      <c r="A711" s="22">
        <v>45232</v>
      </c>
      <c r="B711">
        <v>2012.421509</v>
      </c>
      <c r="C711">
        <v>2041.9968260000001</v>
      </c>
      <c r="D711">
        <v>1959.055664</v>
      </c>
      <c r="E711">
        <v>1977.619751</v>
      </c>
      <c r="F711">
        <v>1977.619751</v>
      </c>
      <c r="G711">
        <v>54225971</v>
      </c>
    </row>
    <row r="712" spans="1:7" ht="15.75" customHeight="1">
      <c r="A712" s="22">
        <v>45233</v>
      </c>
      <c r="B712">
        <v>1977.606689</v>
      </c>
      <c r="C712">
        <v>2012.5006100000001</v>
      </c>
      <c r="D712">
        <v>1955.5126949999999</v>
      </c>
      <c r="E712">
        <v>2011.2664789999999</v>
      </c>
      <c r="F712">
        <v>2011.2664789999999</v>
      </c>
      <c r="G712">
        <v>40461577</v>
      </c>
    </row>
    <row r="713" spans="1:7" ht="15.75" customHeight="1">
      <c r="A713" s="22">
        <v>45234</v>
      </c>
      <c r="B713">
        <v>2011.452393</v>
      </c>
      <c r="C713">
        <v>2051.6264649999998</v>
      </c>
      <c r="D713">
        <v>2003.697144</v>
      </c>
      <c r="E713">
        <v>2041.5938719999999</v>
      </c>
      <c r="F713">
        <v>2041.5938719999999</v>
      </c>
      <c r="G713">
        <v>9123473</v>
      </c>
    </row>
    <row r="714" spans="1:7" ht="15.75" customHeight="1">
      <c r="A714" s="22">
        <v>45235</v>
      </c>
      <c r="B714">
        <v>2041.9224850000001</v>
      </c>
      <c r="C714">
        <v>2097.1547850000002</v>
      </c>
      <c r="D714">
        <v>2034.544067</v>
      </c>
      <c r="E714">
        <v>2079.3928219999998</v>
      </c>
      <c r="F714">
        <v>2079.3928219999998</v>
      </c>
      <c r="G714">
        <v>11429796</v>
      </c>
    </row>
    <row r="715" spans="1:7" ht="15.75" customHeight="1">
      <c r="A715" s="22">
        <v>45236</v>
      </c>
      <c r="B715">
        <v>2079.014404</v>
      </c>
      <c r="C715">
        <v>2100.8129880000001</v>
      </c>
      <c r="D715">
        <v>2055.9465329999998</v>
      </c>
      <c r="E715">
        <v>2082.0717770000001</v>
      </c>
      <c r="F715">
        <v>2082.0717770000001</v>
      </c>
      <c r="G715">
        <v>7965995</v>
      </c>
    </row>
    <row r="716" spans="1:7" ht="15.75" customHeight="1">
      <c r="A716" s="22">
        <v>45237</v>
      </c>
      <c r="B716">
        <v>2082.008057</v>
      </c>
      <c r="C716">
        <v>2090.3999020000001</v>
      </c>
      <c r="D716">
        <v>2037.5576169999999</v>
      </c>
      <c r="E716">
        <v>2070.1750489999999</v>
      </c>
      <c r="F716">
        <v>2070.1750489999999</v>
      </c>
      <c r="G716">
        <v>10176191</v>
      </c>
    </row>
    <row r="717" spans="1:7" ht="15.75" customHeight="1">
      <c r="A717" s="22">
        <v>45238</v>
      </c>
      <c r="B717">
        <v>2070.1484380000002</v>
      </c>
      <c r="C717">
        <v>2083.531982</v>
      </c>
      <c r="D717">
        <v>2056.6938479999999</v>
      </c>
      <c r="E717">
        <v>2069.0532229999999</v>
      </c>
      <c r="F717">
        <v>2069.0532229999999</v>
      </c>
      <c r="G717">
        <v>12634525</v>
      </c>
    </row>
    <row r="718" spans="1:7" ht="15.75" customHeight="1">
      <c r="A718" s="22">
        <v>45239</v>
      </c>
      <c r="B718">
        <v>2067.5744629999999</v>
      </c>
      <c r="C718">
        <v>2317.6142580000001</v>
      </c>
      <c r="D718">
        <v>2061.3916020000001</v>
      </c>
      <c r="E718">
        <v>2311.1071780000002</v>
      </c>
      <c r="F718">
        <v>2311.1071780000002</v>
      </c>
      <c r="G718">
        <v>32565451</v>
      </c>
    </row>
    <row r="719" spans="1:7" ht="15.75" customHeight="1">
      <c r="A719" s="22">
        <v>45240</v>
      </c>
      <c r="B719">
        <v>2309.7402339999999</v>
      </c>
      <c r="C719">
        <v>2323.9973140000002</v>
      </c>
      <c r="D719">
        <v>2256.5061040000001</v>
      </c>
      <c r="E719">
        <v>2269.0073240000002</v>
      </c>
      <c r="F719">
        <v>2269.0073240000002</v>
      </c>
      <c r="G719">
        <v>13658556</v>
      </c>
    </row>
    <row r="720" spans="1:7" ht="15.75" customHeight="1">
      <c r="A720" s="22">
        <v>45241</v>
      </c>
      <c r="B720">
        <v>2268.8125</v>
      </c>
      <c r="C720">
        <v>2276.4711910000001</v>
      </c>
      <c r="D720">
        <v>2215.8344729999999</v>
      </c>
      <c r="E720">
        <v>2233.7595209999999</v>
      </c>
      <c r="F720">
        <v>2233.7595209999999</v>
      </c>
      <c r="G720">
        <v>4532139</v>
      </c>
    </row>
    <row r="721" spans="1:7" ht="15.75" customHeight="1">
      <c r="A721" s="22">
        <v>45242</v>
      </c>
      <c r="B721">
        <v>2234.1042480000001</v>
      </c>
      <c r="C721">
        <v>2254.8745119999999</v>
      </c>
      <c r="D721">
        <v>2201.0639649999998</v>
      </c>
      <c r="E721">
        <v>2231.5571289999998</v>
      </c>
      <c r="F721">
        <v>2231.5571289999998</v>
      </c>
      <c r="G721">
        <v>4654796</v>
      </c>
    </row>
    <row r="722" spans="1:7" ht="15.75" customHeight="1">
      <c r="A722" s="22">
        <v>45243</v>
      </c>
      <c r="B722">
        <v>2232.2978520000001</v>
      </c>
      <c r="C722">
        <v>2304.3833009999998</v>
      </c>
      <c r="D722">
        <v>2218.258789</v>
      </c>
      <c r="E722">
        <v>2244.7700199999999</v>
      </c>
      <c r="F722">
        <v>2244.7700199999999</v>
      </c>
      <c r="G722">
        <v>4625553</v>
      </c>
    </row>
    <row r="723" spans="1:7" ht="15.75" customHeight="1">
      <c r="A723" s="22">
        <v>45244</v>
      </c>
      <c r="B723">
        <v>2243.686279</v>
      </c>
      <c r="C723">
        <v>2252.5275879999999</v>
      </c>
      <c r="D723">
        <v>2134.7185060000002</v>
      </c>
      <c r="E723">
        <v>2158.1152339999999</v>
      </c>
      <c r="F723">
        <v>2158.1152339999999</v>
      </c>
      <c r="G723">
        <v>9307219</v>
      </c>
    </row>
    <row r="724" spans="1:7" ht="15.75" customHeight="1">
      <c r="A724" s="22">
        <v>45245</v>
      </c>
      <c r="B724">
        <v>2158.4528810000002</v>
      </c>
      <c r="C724">
        <v>2247.505615</v>
      </c>
      <c r="D724">
        <v>2148.5490719999998</v>
      </c>
      <c r="E724">
        <v>2242.8935550000001</v>
      </c>
      <c r="F724">
        <v>2242.8935550000001</v>
      </c>
      <c r="G724">
        <v>7704748</v>
      </c>
    </row>
    <row r="725" spans="1:7" ht="15.75" customHeight="1">
      <c r="A725" s="22">
        <v>45246</v>
      </c>
      <c r="B725">
        <v>2241.9777829999998</v>
      </c>
      <c r="C725">
        <v>2265.0505370000001</v>
      </c>
      <c r="D725">
        <v>2124.705078</v>
      </c>
      <c r="E725">
        <v>2142.2077640000002</v>
      </c>
      <c r="F725">
        <v>2142.2077640000002</v>
      </c>
      <c r="G725">
        <v>7077330</v>
      </c>
    </row>
    <row r="726" spans="1:7" ht="15.75" customHeight="1">
      <c r="A726" s="22">
        <v>45247</v>
      </c>
      <c r="B726">
        <v>2141.2402339999999</v>
      </c>
      <c r="C726">
        <v>2173.9252929999998</v>
      </c>
      <c r="D726">
        <v>2080.47876</v>
      </c>
      <c r="E726">
        <v>2135.413086</v>
      </c>
      <c r="F726">
        <v>2135.413086</v>
      </c>
      <c r="G726">
        <v>5074039</v>
      </c>
    </row>
    <row r="727" spans="1:7" ht="15.75" customHeight="1">
      <c r="A727" s="22">
        <v>45248</v>
      </c>
      <c r="B727">
        <v>2137.2009280000002</v>
      </c>
      <c r="C727">
        <v>2149.4460450000001</v>
      </c>
      <c r="D727">
        <v>2088.7226559999999</v>
      </c>
      <c r="E727">
        <v>2141.3540039999998</v>
      </c>
      <c r="F727">
        <v>2141.3540039999998</v>
      </c>
      <c r="G727">
        <v>1650805</v>
      </c>
    </row>
    <row r="728" spans="1:7" ht="15.75" customHeight="1">
      <c r="A728" s="22">
        <v>45249</v>
      </c>
      <c r="B728">
        <v>2141.185547</v>
      </c>
      <c r="C728">
        <v>2200.1247560000002</v>
      </c>
      <c r="D728">
        <v>2120.6875</v>
      </c>
      <c r="E728">
        <v>2198.7854000000002</v>
      </c>
      <c r="F728">
        <v>2198.7854000000002</v>
      </c>
      <c r="G728">
        <v>26547627</v>
      </c>
    </row>
    <row r="729" spans="1:7" ht="15.75" customHeight="1">
      <c r="A729" s="22">
        <v>45250</v>
      </c>
      <c r="B729">
        <v>2198.1477049999999</v>
      </c>
      <c r="C729">
        <v>2256.0554200000001</v>
      </c>
      <c r="D729">
        <v>2180.9567870000001</v>
      </c>
      <c r="E729">
        <v>2211.9672850000002</v>
      </c>
      <c r="F729">
        <v>2211.9672850000002</v>
      </c>
      <c r="G729">
        <v>4533446</v>
      </c>
    </row>
    <row r="730" spans="1:7" ht="15.75" customHeight="1">
      <c r="A730" s="22">
        <v>45251</v>
      </c>
      <c r="B730">
        <v>2212.0922850000002</v>
      </c>
      <c r="C730">
        <v>2225.273193</v>
      </c>
      <c r="D730">
        <v>2113.8759770000001</v>
      </c>
      <c r="E730">
        <v>2113.8759770000001</v>
      </c>
      <c r="F730">
        <v>2113.8759770000001</v>
      </c>
      <c r="G730">
        <v>6072707</v>
      </c>
    </row>
    <row r="731" spans="1:7" ht="15.75" customHeight="1">
      <c r="A731" s="22">
        <v>45252</v>
      </c>
      <c r="B731">
        <v>2112.5932619999999</v>
      </c>
      <c r="C731">
        <v>2280.2739259999998</v>
      </c>
      <c r="D731">
        <v>2109.718018</v>
      </c>
      <c r="E731">
        <v>2253.8847660000001</v>
      </c>
      <c r="F731">
        <v>2253.8847660000001</v>
      </c>
      <c r="G731">
        <v>8154164</v>
      </c>
    </row>
    <row r="732" spans="1:7" ht="15.75" customHeight="1">
      <c r="A732" s="22">
        <v>45253</v>
      </c>
      <c r="B732">
        <v>2253.7145999999998</v>
      </c>
      <c r="C732">
        <v>2278.1157229999999</v>
      </c>
      <c r="D732">
        <v>2230.2426759999998</v>
      </c>
      <c r="E732">
        <v>2253.5129390000002</v>
      </c>
      <c r="F732">
        <v>2253.5129390000002</v>
      </c>
      <c r="G732">
        <v>1340220</v>
      </c>
    </row>
    <row r="733" spans="1:7" ht="15.75" customHeight="1">
      <c r="A733" s="22">
        <v>45254</v>
      </c>
      <c r="B733">
        <v>2253.726318</v>
      </c>
      <c r="C733">
        <v>2325.7368160000001</v>
      </c>
      <c r="D733">
        <v>2252.3933109999998</v>
      </c>
      <c r="E733">
        <v>2270.8625489999999</v>
      </c>
      <c r="F733">
        <v>2270.8625489999999</v>
      </c>
      <c r="G733">
        <v>3393424</v>
      </c>
    </row>
    <row r="734" spans="1:7" ht="15.75" customHeight="1">
      <c r="A734" s="22">
        <v>45255</v>
      </c>
      <c r="B734">
        <v>2270.6059570000002</v>
      </c>
      <c r="C734">
        <v>2282.7810060000002</v>
      </c>
      <c r="D734">
        <v>2252.8352049999999</v>
      </c>
      <c r="E734">
        <v>2278.076172</v>
      </c>
      <c r="F734">
        <v>2278.076172</v>
      </c>
      <c r="G734">
        <v>4341904</v>
      </c>
    </row>
    <row r="735" spans="1:7" ht="15.75" customHeight="1">
      <c r="A735" s="22">
        <v>45256</v>
      </c>
      <c r="B735">
        <v>2278.1899410000001</v>
      </c>
      <c r="C735">
        <v>2284.586182</v>
      </c>
      <c r="D735">
        <v>2225.4135740000002</v>
      </c>
      <c r="E735">
        <v>2254.5627439999998</v>
      </c>
      <c r="F735">
        <v>2254.5627439999998</v>
      </c>
      <c r="G735">
        <v>1836071</v>
      </c>
    </row>
    <row r="736" spans="1:7" ht="15.75" customHeight="1">
      <c r="A736" s="22">
        <v>45257</v>
      </c>
      <c r="B736">
        <v>2254.7683109999998</v>
      </c>
      <c r="C736">
        <v>2260.0483399999998</v>
      </c>
      <c r="D736">
        <v>2172.0703130000002</v>
      </c>
      <c r="E736">
        <v>2214.173828</v>
      </c>
      <c r="F736">
        <v>2214.173828</v>
      </c>
      <c r="G736">
        <v>2589772</v>
      </c>
    </row>
    <row r="737" spans="1:7" ht="15.75" customHeight="1">
      <c r="A737" s="22">
        <v>45258</v>
      </c>
      <c r="B737">
        <v>2214.0871579999998</v>
      </c>
      <c r="C737">
        <v>2266.451904</v>
      </c>
      <c r="D737">
        <v>2182.63501</v>
      </c>
      <c r="E737">
        <v>2240.960693</v>
      </c>
      <c r="F737">
        <v>2240.960693</v>
      </c>
      <c r="G737">
        <v>4460233</v>
      </c>
    </row>
    <row r="738" spans="1:7" ht="15.75" customHeight="1">
      <c r="A738" s="22">
        <v>45259</v>
      </c>
      <c r="B738">
        <v>2240.2846679999998</v>
      </c>
      <c r="C738">
        <v>2259.6625979999999</v>
      </c>
      <c r="D738">
        <v>2210.2211910000001</v>
      </c>
      <c r="E738">
        <v>2218.1997070000002</v>
      </c>
      <c r="F738">
        <v>2218.1997070000002</v>
      </c>
      <c r="G738">
        <v>7070298</v>
      </c>
    </row>
    <row r="739" spans="1:7" ht="15.75" customHeight="1">
      <c r="A739" s="22">
        <v>45260</v>
      </c>
      <c r="B739">
        <v>2218.4025879999999</v>
      </c>
      <c r="C739">
        <v>2241.1716310000002</v>
      </c>
      <c r="D739">
        <v>2208.5903320000002</v>
      </c>
      <c r="E739">
        <v>2237.430664</v>
      </c>
      <c r="F739">
        <v>2237.430664</v>
      </c>
      <c r="G739">
        <v>2376063</v>
      </c>
    </row>
    <row r="740" spans="1:7" ht="15.75" customHeight="1">
      <c r="A740" s="22">
        <v>45261</v>
      </c>
      <c r="B740">
        <v>2237.3728030000002</v>
      </c>
      <c r="C740">
        <v>2310.5192870000001</v>
      </c>
      <c r="D740">
        <v>2232.100586</v>
      </c>
      <c r="E740">
        <v>2289.3933109999998</v>
      </c>
      <c r="F740">
        <v>2289.3933109999998</v>
      </c>
      <c r="G740">
        <v>1567035</v>
      </c>
    </row>
    <row r="741" spans="1:7" ht="15.75" customHeight="1">
      <c r="A741" s="22">
        <v>45262</v>
      </c>
      <c r="B741">
        <v>2289.3876949999999</v>
      </c>
      <c r="C741">
        <v>2376.2397460000002</v>
      </c>
      <c r="D741">
        <v>2284.4250489999999</v>
      </c>
      <c r="E741">
        <v>2368.5266109999998</v>
      </c>
      <c r="F741">
        <v>2368.5266109999998</v>
      </c>
      <c r="G741">
        <v>13603518</v>
      </c>
    </row>
    <row r="742" spans="1:7" ht="15.75" customHeight="1">
      <c r="A742" s="22">
        <v>45263</v>
      </c>
      <c r="B742">
        <v>2368.6809079999998</v>
      </c>
      <c r="C742">
        <v>2379.8547359999998</v>
      </c>
      <c r="D742">
        <v>2354.4841310000002</v>
      </c>
      <c r="E742">
        <v>2363.4243160000001</v>
      </c>
      <c r="F742">
        <v>2363.4243160000001</v>
      </c>
      <c r="G742">
        <v>671809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  <outlinePr summaryBelow="0" summaryRight="0"/>
  </sheetPr>
  <dimension ref="A1:S502"/>
  <sheetViews>
    <sheetView workbookViewId="0">
      <selection activeCell="K42" sqref="K42"/>
    </sheetView>
  </sheetViews>
  <sheetFormatPr baseColWidth="10" defaultColWidth="12.6640625" defaultRowHeight="15.75" customHeight="1"/>
  <sheetData>
    <row r="1" spans="1:7" ht="15.75" customHeight="1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7" ht="15.75" customHeight="1">
      <c r="A2" s="22">
        <v>44898</v>
      </c>
      <c r="B2">
        <v>1282.2357179999999</v>
      </c>
      <c r="C2">
        <v>1289.018311</v>
      </c>
      <c r="D2">
        <v>1226.146362</v>
      </c>
      <c r="E2">
        <v>1235.623779</v>
      </c>
      <c r="F2">
        <v>1235.623779</v>
      </c>
      <c r="G2">
        <v>2754</v>
      </c>
    </row>
    <row r="3" spans="1:7" ht="15.75" customHeight="1">
      <c r="A3" s="22">
        <v>44899</v>
      </c>
      <c r="B3">
        <v>1236.730957</v>
      </c>
      <c r="C3">
        <v>1276.612061</v>
      </c>
      <c r="D3">
        <v>1235.0706789999999</v>
      </c>
      <c r="E3">
        <v>1275.548828</v>
      </c>
      <c r="F3">
        <v>1275.548828</v>
      </c>
      <c r="G3">
        <v>42699</v>
      </c>
    </row>
    <row r="4" spans="1:7" ht="15.75" customHeight="1">
      <c r="A4" s="22">
        <v>44900</v>
      </c>
      <c r="B4">
        <v>1274.7607419999999</v>
      </c>
      <c r="C4">
        <v>1296.948486</v>
      </c>
      <c r="D4">
        <v>1237.3188479999999</v>
      </c>
      <c r="E4">
        <v>1246.224121</v>
      </c>
      <c r="F4">
        <v>1246.224121</v>
      </c>
      <c r="G4">
        <v>199474</v>
      </c>
    </row>
    <row r="5" spans="1:7" ht="15.75" customHeight="1">
      <c r="A5" s="22">
        <v>44901</v>
      </c>
      <c r="B5">
        <v>1246.224121</v>
      </c>
      <c r="C5">
        <v>1259.8073730000001</v>
      </c>
      <c r="D5">
        <v>1230.3186040000001</v>
      </c>
      <c r="E5">
        <v>1258.7479249999999</v>
      </c>
      <c r="F5">
        <v>1258.7479249999999</v>
      </c>
      <c r="G5">
        <v>6315</v>
      </c>
    </row>
    <row r="6" spans="1:7" ht="15.75" customHeight="1">
      <c r="A6" s="22">
        <v>44902</v>
      </c>
      <c r="B6">
        <v>1259.221436</v>
      </c>
      <c r="C6">
        <v>1261.5876459999999</v>
      </c>
      <c r="D6">
        <v>1202.1285399999999</v>
      </c>
      <c r="E6">
        <v>1229.376953</v>
      </c>
      <c r="F6">
        <v>1229.376953</v>
      </c>
      <c r="G6">
        <v>2145</v>
      </c>
    </row>
    <row r="7" spans="1:7" ht="15.75" customHeight="1">
      <c r="A7" s="22">
        <v>44903</v>
      </c>
      <c r="B7">
        <v>1229.376953</v>
      </c>
      <c r="C7">
        <v>1279.177856</v>
      </c>
      <c r="D7">
        <v>1211.7246090000001</v>
      </c>
      <c r="E7">
        <v>1267.7653809999999</v>
      </c>
      <c r="F7">
        <v>1267.7653809999999</v>
      </c>
      <c r="G7">
        <v>1595</v>
      </c>
    </row>
    <row r="8" spans="1:7" ht="15.75" customHeight="1">
      <c r="A8" s="22">
        <v>44904</v>
      </c>
      <c r="B8">
        <v>1267.7653809999999</v>
      </c>
      <c r="C8">
        <v>1278.502563</v>
      </c>
      <c r="D8">
        <v>1245.6129149999999</v>
      </c>
      <c r="E8">
        <v>1248.213135</v>
      </c>
      <c r="F8">
        <v>1248.213135</v>
      </c>
      <c r="G8">
        <v>4171</v>
      </c>
    </row>
    <row r="9" spans="1:7" ht="15.75" customHeight="1">
      <c r="A9" s="22">
        <v>44905</v>
      </c>
      <c r="B9">
        <v>1249.571655</v>
      </c>
      <c r="C9">
        <v>1267.2769780000001</v>
      </c>
      <c r="D9">
        <v>1248.6282960000001</v>
      </c>
      <c r="E9">
        <v>1253.863159</v>
      </c>
      <c r="F9">
        <v>1253.863159</v>
      </c>
      <c r="G9">
        <v>1155</v>
      </c>
    </row>
    <row r="10" spans="1:7" ht="15.75" customHeight="1">
      <c r="A10" s="22">
        <v>44906</v>
      </c>
      <c r="B10">
        <v>1253.863159</v>
      </c>
      <c r="C10">
        <v>1271.8359379999999</v>
      </c>
      <c r="D10">
        <v>1244.380005</v>
      </c>
      <c r="E10">
        <v>1248.1899410000001</v>
      </c>
      <c r="F10">
        <v>1248.1899410000001</v>
      </c>
      <c r="G10">
        <v>274</v>
      </c>
    </row>
    <row r="11" spans="1:7" ht="15.75" customHeight="1">
      <c r="A11" s="22">
        <v>44907</v>
      </c>
      <c r="B11">
        <v>1248.1899410000001</v>
      </c>
      <c r="C11">
        <v>1271.7658690000001</v>
      </c>
      <c r="D11">
        <v>1229.2664789999999</v>
      </c>
      <c r="E11">
        <v>1269.8016359999999</v>
      </c>
      <c r="F11">
        <v>1269.8016359999999</v>
      </c>
      <c r="G11">
        <v>2451</v>
      </c>
    </row>
    <row r="12" spans="1:7" ht="15.75" customHeight="1">
      <c r="A12" s="22">
        <v>44908</v>
      </c>
      <c r="B12">
        <v>1269.8953859999999</v>
      </c>
      <c r="C12">
        <v>1329.20813</v>
      </c>
      <c r="D12">
        <v>1244.2937010000001</v>
      </c>
      <c r="E12">
        <v>1307.003784</v>
      </c>
      <c r="F12">
        <v>1307.003784</v>
      </c>
      <c r="G12">
        <v>55474</v>
      </c>
    </row>
    <row r="13" spans="1:7" ht="15.75" customHeight="1">
      <c r="A13" s="22">
        <v>44909</v>
      </c>
      <c r="B13">
        <v>1307.5058590000001</v>
      </c>
      <c r="C13">
        <v>1333.546143</v>
      </c>
      <c r="D13">
        <v>1289.7545170000001</v>
      </c>
      <c r="E13">
        <v>1293.7873540000001</v>
      </c>
      <c r="F13">
        <v>1293.7873540000001</v>
      </c>
      <c r="G13">
        <v>193</v>
      </c>
    </row>
    <row r="14" spans="1:7" ht="15.75" customHeight="1">
      <c r="A14" s="22">
        <v>44910</v>
      </c>
      <c r="B14">
        <v>1294.9610600000001</v>
      </c>
      <c r="C14">
        <v>1297.308716</v>
      </c>
      <c r="D14">
        <v>1247.377808</v>
      </c>
      <c r="E14">
        <v>1255.223999</v>
      </c>
      <c r="F14">
        <v>1255.223999</v>
      </c>
      <c r="G14">
        <v>2025</v>
      </c>
    </row>
    <row r="15" spans="1:7" ht="15.75" customHeight="1">
      <c r="A15" s="22">
        <v>44911</v>
      </c>
      <c r="B15">
        <v>1255.405518</v>
      </c>
      <c r="C15">
        <v>1267.915039</v>
      </c>
      <c r="D15">
        <v>1147.588501</v>
      </c>
      <c r="E15">
        <v>1156.923828</v>
      </c>
      <c r="F15">
        <v>1156.923828</v>
      </c>
      <c r="G15">
        <v>1547</v>
      </c>
    </row>
    <row r="16" spans="1:7" ht="15.75" customHeight="1">
      <c r="A16" s="22">
        <v>44912</v>
      </c>
      <c r="B16">
        <v>1156.377808</v>
      </c>
      <c r="C16">
        <v>1173.8125</v>
      </c>
      <c r="D16">
        <v>1142.9757079999999</v>
      </c>
      <c r="E16">
        <v>1147.279297</v>
      </c>
      <c r="F16">
        <v>1147.279297</v>
      </c>
      <c r="G16">
        <v>592</v>
      </c>
    </row>
    <row r="17" spans="1:19" ht="15.75" customHeight="1">
      <c r="A17" s="22">
        <v>44913</v>
      </c>
      <c r="B17">
        <v>1147.507568</v>
      </c>
      <c r="C17">
        <v>1187.6801760000001</v>
      </c>
      <c r="D17">
        <v>1146.756226</v>
      </c>
      <c r="E17">
        <v>1170.455078</v>
      </c>
      <c r="F17">
        <v>1170.455078</v>
      </c>
      <c r="G17">
        <v>42979</v>
      </c>
    </row>
    <row r="18" spans="1:19" ht="15.75" customHeight="1">
      <c r="A18" s="22">
        <v>44914</v>
      </c>
      <c r="B18">
        <v>1170.455078</v>
      </c>
      <c r="C18">
        <v>1181.110596</v>
      </c>
      <c r="D18">
        <v>1141.421143</v>
      </c>
      <c r="E18">
        <v>1150.0736079999999</v>
      </c>
      <c r="F18">
        <v>1150.0736079999999</v>
      </c>
      <c r="G18">
        <v>991</v>
      </c>
    </row>
    <row r="19" spans="1:19" ht="15.75" customHeight="1">
      <c r="A19" s="22">
        <v>44915</v>
      </c>
      <c r="B19">
        <v>1150.0736079999999</v>
      </c>
      <c r="C19">
        <v>1214.122314</v>
      </c>
      <c r="D19">
        <v>1144.9724120000001</v>
      </c>
      <c r="E19">
        <v>1204.5573730000001</v>
      </c>
      <c r="F19">
        <v>1204.5573730000001</v>
      </c>
      <c r="G19">
        <v>19859</v>
      </c>
    </row>
    <row r="20" spans="1:19" ht="15.75" customHeight="1">
      <c r="A20" s="22">
        <v>44916</v>
      </c>
      <c r="B20">
        <v>1203.8839109999999</v>
      </c>
      <c r="C20">
        <v>1209.494019</v>
      </c>
      <c r="D20">
        <v>1195.8354489999999</v>
      </c>
      <c r="E20">
        <v>1202.2438959999999</v>
      </c>
      <c r="F20">
        <v>1202.2438959999999</v>
      </c>
      <c r="G20">
        <v>24673</v>
      </c>
    </row>
    <row r="21" spans="1:19" ht="15.75" customHeight="1">
      <c r="A21" s="22">
        <v>44917</v>
      </c>
      <c r="B21">
        <v>1202.8206789999999</v>
      </c>
      <c r="C21">
        <v>1221.166504</v>
      </c>
      <c r="D21">
        <v>1175.555298</v>
      </c>
      <c r="E21">
        <v>1207.0810550000001</v>
      </c>
      <c r="F21">
        <v>1207.0810550000001</v>
      </c>
      <c r="G21">
        <v>355</v>
      </c>
    </row>
    <row r="22" spans="1:19" ht="15.75" customHeight="1">
      <c r="A22" s="22">
        <v>44918</v>
      </c>
      <c r="B22">
        <v>1206.2658690000001</v>
      </c>
      <c r="C22">
        <v>1223.419067</v>
      </c>
      <c r="D22">
        <v>1203.0935059999999</v>
      </c>
      <c r="E22">
        <v>1208.5261230000001</v>
      </c>
      <c r="F22">
        <v>1208.5261230000001</v>
      </c>
      <c r="G22">
        <v>13875</v>
      </c>
    </row>
    <row r="23" spans="1:19" ht="15.75" customHeight="1">
      <c r="A23" s="22">
        <v>44919</v>
      </c>
      <c r="B23">
        <v>1208.2639160000001</v>
      </c>
      <c r="C23">
        <v>1224.7037350000001</v>
      </c>
      <c r="D23">
        <v>1206.9803469999999</v>
      </c>
      <c r="E23">
        <v>1215.1583250000001</v>
      </c>
      <c r="F23">
        <v>1215.1583250000001</v>
      </c>
      <c r="G23">
        <v>3157</v>
      </c>
    </row>
    <row r="24" spans="1:19" ht="15.75" customHeight="1">
      <c r="A24" s="22">
        <v>44920</v>
      </c>
      <c r="B24">
        <v>1215.1583250000001</v>
      </c>
      <c r="C24">
        <v>1218.214111</v>
      </c>
      <c r="D24">
        <v>1198.542236</v>
      </c>
      <c r="E24">
        <v>1207.3198239999999</v>
      </c>
      <c r="F24">
        <v>1207.3198239999999</v>
      </c>
      <c r="G24">
        <v>0</v>
      </c>
    </row>
    <row r="25" spans="1:19" ht="15.75" customHeight="1">
      <c r="A25" s="22">
        <v>44921</v>
      </c>
      <c r="B25">
        <v>1207.3198239999999</v>
      </c>
      <c r="C25">
        <v>1216.1488039999999</v>
      </c>
      <c r="D25">
        <v>1203.2801509999999</v>
      </c>
      <c r="E25">
        <v>1215.0024410000001</v>
      </c>
      <c r="F25">
        <v>1215.0024410000001</v>
      </c>
      <c r="G25">
        <v>7966</v>
      </c>
    </row>
    <row r="26" spans="1:19" ht="15.75" customHeight="1">
      <c r="A26" s="22">
        <v>44922</v>
      </c>
      <c r="B26">
        <v>1214.8392329999999</v>
      </c>
      <c r="C26">
        <v>1219.9381100000001</v>
      </c>
      <c r="D26">
        <v>1191.471802</v>
      </c>
      <c r="E26">
        <v>1198.0439449999999</v>
      </c>
      <c r="F26">
        <v>1198.0439449999999</v>
      </c>
      <c r="G26">
        <v>401</v>
      </c>
    </row>
    <row r="27" spans="1:19" ht="15.75" customHeight="1">
      <c r="A27" s="22">
        <v>44923</v>
      </c>
      <c r="B27">
        <v>1197.895264</v>
      </c>
      <c r="C27">
        <v>1203.302246</v>
      </c>
      <c r="D27">
        <v>1171.7613530000001</v>
      </c>
      <c r="E27">
        <v>1180.95874</v>
      </c>
      <c r="F27">
        <v>1180.95874</v>
      </c>
      <c r="G27">
        <v>407</v>
      </c>
    </row>
    <row r="28" spans="1:19" ht="15.75" customHeight="1">
      <c r="A28" s="22">
        <v>44924</v>
      </c>
      <c r="B28">
        <v>1180.95874</v>
      </c>
      <c r="C28">
        <v>1196.9608149999999</v>
      </c>
      <c r="D28">
        <v>1177.3720699999999</v>
      </c>
      <c r="E28">
        <v>1192.5535890000001</v>
      </c>
      <c r="F28">
        <v>1192.5535890000001</v>
      </c>
      <c r="G28">
        <v>19774</v>
      </c>
    </row>
    <row r="29" spans="1:19" ht="15.75" customHeight="1">
      <c r="A29" s="22">
        <v>44925</v>
      </c>
      <c r="B29">
        <v>1192.5535890000001</v>
      </c>
      <c r="C29">
        <v>1193.6000979999999</v>
      </c>
      <c r="D29">
        <v>1175.046875</v>
      </c>
      <c r="E29">
        <v>1185.689453</v>
      </c>
      <c r="F29">
        <v>1185.689453</v>
      </c>
      <c r="G29">
        <v>101385</v>
      </c>
    </row>
    <row r="30" spans="1:19" ht="15.75" customHeight="1">
      <c r="A30" s="22">
        <v>44926</v>
      </c>
      <c r="B30">
        <v>1186.4542240000001</v>
      </c>
      <c r="C30">
        <v>1194.3266599999999</v>
      </c>
      <c r="D30">
        <v>1174.323975</v>
      </c>
      <c r="E30">
        <v>1182.4438479999999</v>
      </c>
      <c r="F30">
        <v>1182.4438479999999</v>
      </c>
      <c r="G30">
        <v>2165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 ht="15.75" customHeight="1">
      <c r="A31" s="22">
        <v>44927</v>
      </c>
      <c r="B31">
        <v>1183.1501459999999</v>
      </c>
      <c r="C31">
        <v>1215.978638</v>
      </c>
      <c r="D31">
        <v>1179.1644289999999</v>
      </c>
      <c r="E31">
        <v>1183.4395750000001</v>
      </c>
      <c r="F31">
        <v>1183.4395750000001</v>
      </c>
      <c r="G31">
        <v>3848</v>
      </c>
    </row>
    <row r="32" spans="1:19" ht="15.75" customHeight="1">
      <c r="A32" s="22">
        <v>44928</v>
      </c>
      <c r="B32">
        <v>1183.4395750000001</v>
      </c>
      <c r="C32">
        <v>1231.677612</v>
      </c>
      <c r="D32">
        <v>1163.032837</v>
      </c>
      <c r="E32">
        <v>1207.4029539999999</v>
      </c>
      <c r="F32">
        <v>1207.4029539999999</v>
      </c>
      <c r="G32">
        <v>2651</v>
      </c>
    </row>
    <row r="33" spans="1:7" ht="15.75" customHeight="1">
      <c r="A33" s="22">
        <v>44929</v>
      </c>
      <c r="B33">
        <v>1206.8348390000001</v>
      </c>
      <c r="C33">
        <v>1213.9938959999999</v>
      </c>
      <c r="D33">
        <v>1188.508057</v>
      </c>
      <c r="E33">
        <v>1203.744019</v>
      </c>
      <c r="F33">
        <v>1203.744019</v>
      </c>
      <c r="G33">
        <v>7469</v>
      </c>
    </row>
    <row r="34" spans="1:7" ht="15.75" customHeight="1">
      <c r="A34" s="22">
        <v>44930</v>
      </c>
      <c r="B34">
        <v>1203.744019</v>
      </c>
      <c r="C34">
        <v>1274.775879</v>
      </c>
      <c r="D34">
        <v>1202.7991939999999</v>
      </c>
      <c r="E34">
        <v>1243.8668210000001</v>
      </c>
      <c r="F34">
        <v>1243.8668210000001</v>
      </c>
      <c r="G34">
        <v>4287</v>
      </c>
    </row>
    <row r="35" spans="1:7" ht="15.75" customHeight="1">
      <c r="A35" s="22">
        <v>44931</v>
      </c>
      <c r="B35">
        <v>1243.203491</v>
      </c>
      <c r="C35">
        <v>1263.9364009999999</v>
      </c>
      <c r="D35">
        <v>0</v>
      </c>
      <c r="E35">
        <v>1229.5261230000001</v>
      </c>
      <c r="F35">
        <v>1229.5261230000001</v>
      </c>
      <c r="G35">
        <v>4822</v>
      </c>
    </row>
    <row r="36" spans="1:7" ht="15.75" customHeight="1">
      <c r="A36" s="22">
        <v>44932</v>
      </c>
      <c r="B36">
        <v>1229.2489009999999</v>
      </c>
      <c r="C36">
        <v>1275.3652340000001</v>
      </c>
      <c r="D36">
        <v>1210.6579589999999</v>
      </c>
      <c r="E36">
        <v>1257.470581</v>
      </c>
      <c r="F36">
        <v>1257.470581</v>
      </c>
      <c r="G36">
        <v>28628</v>
      </c>
    </row>
    <row r="37" spans="1:7" ht="15.75" customHeight="1">
      <c r="A37" s="22">
        <v>44933</v>
      </c>
      <c r="B37">
        <v>1258.3267820000001</v>
      </c>
      <c r="C37">
        <v>1277.7885739999999</v>
      </c>
      <c r="D37">
        <v>1245.0307620000001</v>
      </c>
      <c r="E37">
        <v>1256.294189</v>
      </c>
      <c r="F37">
        <v>1256.294189</v>
      </c>
      <c r="G37">
        <v>54857</v>
      </c>
    </row>
    <row r="38" spans="1:7" ht="15.75" customHeight="1">
      <c r="A38" s="22">
        <v>44934</v>
      </c>
      <c r="B38">
        <v>1257.158813</v>
      </c>
      <c r="C38">
        <v>1293.8294679999999</v>
      </c>
      <c r="D38">
        <v>1250.6213379999999</v>
      </c>
      <c r="E38">
        <v>1293.8294679999999</v>
      </c>
      <c r="F38">
        <v>1293.8294679999999</v>
      </c>
      <c r="G38">
        <v>150044</v>
      </c>
    </row>
    <row r="39" spans="1:7" ht="15.75" customHeight="1">
      <c r="A39" s="22">
        <v>44935</v>
      </c>
      <c r="B39">
        <v>1288.7475589999999</v>
      </c>
      <c r="C39">
        <v>1343.4045410000001</v>
      </c>
      <c r="D39">
        <v>1280.182861</v>
      </c>
      <c r="E39">
        <v>1320.114014</v>
      </c>
      <c r="F39">
        <v>1320.114014</v>
      </c>
      <c r="G39">
        <v>1217609</v>
      </c>
    </row>
    <row r="40" spans="1:7" ht="15.75" customHeight="1">
      <c r="A40" s="22">
        <v>44936</v>
      </c>
      <c r="B40">
        <v>1321.1514890000001</v>
      </c>
      <c r="C40">
        <v>1343.070557</v>
      </c>
      <c r="D40">
        <v>1308.728638</v>
      </c>
      <c r="E40">
        <v>1335.4047849999999</v>
      </c>
      <c r="F40">
        <v>1335.4047849999999</v>
      </c>
      <c r="G40">
        <v>18193</v>
      </c>
    </row>
    <row r="41" spans="1:7" ht="15.75" customHeight="1">
      <c r="A41" s="22">
        <v>44937</v>
      </c>
      <c r="B41">
        <v>1335.4047849999999</v>
      </c>
      <c r="C41">
        <v>1389.1191409999999</v>
      </c>
      <c r="D41">
        <v>1313.711548</v>
      </c>
      <c r="E41">
        <v>1388.0076899999999</v>
      </c>
      <c r="F41">
        <v>1388.0076899999999</v>
      </c>
      <c r="G41">
        <v>194064</v>
      </c>
    </row>
    <row r="42" spans="1:7" ht="15.75" customHeight="1">
      <c r="A42" s="22">
        <v>44938</v>
      </c>
      <c r="B42">
        <v>1401.6866460000001</v>
      </c>
      <c r="C42">
        <v>1428.630005</v>
      </c>
      <c r="D42">
        <v>1367.367432</v>
      </c>
      <c r="E42">
        <v>1406.4544679999999</v>
      </c>
      <c r="F42">
        <v>1406.4544679999999</v>
      </c>
      <c r="G42">
        <v>1864</v>
      </c>
    </row>
    <row r="43" spans="1:7" ht="15.75" customHeight="1">
      <c r="A43" s="22">
        <v>44939</v>
      </c>
      <c r="B43">
        <v>1406.5001219999999</v>
      </c>
      <c r="C43">
        <v>1463.0394289999999</v>
      </c>
      <c r="D43">
        <v>1379.5076899999999</v>
      </c>
      <c r="E43">
        <v>1451.1573490000001</v>
      </c>
      <c r="F43">
        <v>1451.1573490000001</v>
      </c>
      <c r="G43">
        <v>8523</v>
      </c>
    </row>
    <row r="44" spans="1:7" ht="15.75" customHeight="1">
      <c r="A44" s="22">
        <v>44940</v>
      </c>
      <c r="B44">
        <v>1451.2028809999999</v>
      </c>
      <c r="C44">
        <v>1572.0001219999999</v>
      </c>
      <c r="D44">
        <v>1423.640259</v>
      </c>
      <c r="E44">
        <v>1545.185547</v>
      </c>
      <c r="F44">
        <v>1545.185547</v>
      </c>
      <c r="G44">
        <v>4548</v>
      </c>
    </row>
    <row r="45" spans="1:7" ht="15.75" customHeight="1">
      <c r="A45" s="22">
        <v>44941</v>
      </c>
      <c r="B45">
        <v>1545.337524</v>
      </c>
      <c r="C45">
        <v>1563.2650149999999</v>
      </c>
      <c r="D45">
        <v>1512.420044</v>
      </c>
      <c r="E45">
        <v>1551.574341</v>
      </c>
      <c r="F45">
        <v>1551.574341</v>
      </c>
      <c r="G45">
        <v>16956</v>
      </c>
    </row>
    <row r="46" spans="1:7" ht="15.75" customHeight="1">
      <c r="A46" s="22">
        <v>44942</v>
      </c>
      <c r="B46">
        <v>1552.460693</v>
      </c>
      <c r="C46">
        <v>1589.9332280000001</v>
      </c>
      <c r="D46">
        <v>1523.2418210000001</v>
      </c>
      <c r="E46">
        <v>1567.3160399999999</v>
      </c>
      <c r="F46">
        <v>1567.3160399999999</v>
      </c>
      <c r="G46">
        <v>2035</v>
      </c>
    </row>
    <row r="47" spans="1:7" ht="15.75" customHeight="1">
      <c r="A47" s="22">
        <v>44943</v>
      </c>
      <c r="B47">
        <v>1567.3160399999999</v>
      </c>
      <c r="C47">
        <v>1592.6186520000001</v>
      </c>
      <c r="D47">
        <v>1540.100342</v>
      </c>
      <c r="E47">
        <v>1546.7208250000001</v>
      </c>
      <c r="F47">
        <v>1546.7208250000001</v>
      </c>
      <c r="G47">
        <v>3262</v>
      </c>
    </row>
    <row r="48" spans="1:7" ht="15.75" customHeight="1">
      <c r="A48" s="22">
        <v>44944</v>
      </c>
      <c r="B48">
        <v>1544.7727050000001</v>
      </c>
      <c r="C48">
        <v>1603.893433</v>
      </c>
      <c r="D48">
        <v>1481.1175539999999</v>
      </c>
      <c r="E48">
        <v>1506.5772710000001</v>
      </c>
      <c r="F48">
        <v>1506.5772710000001</v>
      </c>
      <c r="G48">
        <v>10628</v>
      </c>
    </row>
    <row r="49" spans="1:7" ht="15.75" customHeight="1">
      <c r="A49" s="22">
        <v>44945</v>
      </c>
      <c r="B49">
        <v>1508.134644</v>
      </c>
      <c r="C49">
        <v>1561.27063</v>
      </c>
      <c r="D49">
        <v>1506.5139160000001</v>
      </c>
      <c r="E49">
        <v>1546.4449460000001</v>
      </c>
      <c r="F49">
        <v>1546.4449460000001</v>
      </c>
      <c r="G49">
        <v>10554</v>
      </c>
    </row>
    <row r="50" spans="1:7" ht="15.75" customHeight="1">
      <c r="A50" s="22">
        <v>44946</v>
      </c>
      <c r="B50">
        <v>1546.6320800000001</v>
      </c>
      <c r="C50">
        <v>1681.4849850000001</v>
      </c>
      <c r="D50">
        <v>1538.3516850000001</v>
      </c>
      <c r="E50">
        <v>1681.4849850000001</v>
      </c>
      <c r="F50">
        <v>1681.4849850000001</v>
      </c>
      <c r="G50">
        <v>7745</v>
      </c>
    </row>
    <row r="51" spans="1:7" ht="15.75" customHeight="1">
      <c r="A51" s="22">
        <v>44947</v>
      </c>
      <c r="B51">
        <v>1682.259399</v>
      </c>
      <c r="C51">
        <v>1682.259399</v>
      </c>
      <c r="D51">
        <v>1613.2094729999999</v>
      </c>
      <c r="E51">
        <v>1613.690186</v>
      </c>
      <c r="F51">
        <v>1613.690186</v>
      </c>
      <c r="G51">
        <v>3221</v>
      </c>
    </row>
    <row r="52" spans="1:7" ht="15.75" customHeight="1">
      <c r="A52" s="22">
        <v>44948</v>
      </c>
      <c r="B52">
        <v>1614.865356</v>
      </c>
      <c r="C52">
        <v>1653.110596</v>
      </c>
      <c r="D52">
        <v>1598.4544679999999</v>
      </c>
      <c r="E52">
        <v>1623.3016359999999</v>
      </c>
      <c r="F52">
        <v>1623.3016359999999</v>
      </c>
      <c r="G52">
        <v>94297</v>
      </c>
    </row>
    <row r="53" spans="1:7" ht="15.75" customHeight="1">
      <c r="A53" s="22">
        <v>44949</v>
      </c>
      <c r="B53">
        <v>1622.325562</v>
      </c>
      <c r="C53">
        <v>1640.1635739999999</v>
      </c>
      <c r="D53">
        <v>1591.769409</v>
      </c>
      <c r="E53">
        <v>1621.109375</v>
      </c>
      <c r="F53">
        <v>1621.109375</v>
      </c>
      <c r="G53">
        <v>8420</v>
      </c>
    </row>
    <row r="54" spans="1:7" ht="15.75" customHeight="1">
      <c r="A54" s="22">
        <v>44950</v>
      </c>
      <c r="B54">
        <v>1619.9822999999999</v>
      </c>
      <c r="C54">
        <v>1641.0960689999999</v>
      </c>
      <c r="D54">
        <v>1536.8532709999999</v>
      </c>
      <c r="E54">
        <v>1547.69812</v>
      </c>
      <c r="F54">
        <v>1547.69812</v>
      </c>
      <c r="G54">
        <v>2345</v>
      </c>
    </row>
    <row r="55" spans="1:7" ht="15.75" customHeight="1">
      <c r="A55" s="22">
        <v>44951</v>
      </c>
      <c r="B55">
        <v>1547.791626</v>
      </c>
      <c r="C55">
        <v>1629.361206</v>
      </c>
      <c r="D55">
        <v>1495.0520019999999</v>
      </c>
      <c r="E55">
        <v>1590.9812010000001</v>
      </c>
      <c r="F55">
        <v>1590.9812010000001</v>
      </c>
      <c r="G55">
        <v>846</v>
      </c>
    </row>
    <row r="56" spans="1:7" ht="13">
      <c r="A56" s="22">
        <v>44952</v>
      </c>
      <c r="B56">
        <v>1591.9532469999999</v>
      </c>
      <c r="C56">
        <v>1626.2382809999999</v>
      </c>
      <c r="D56">
        <v>1557.7143550000001</v>
      </c>
      <c r="E56">
        <v>1595.4772949999999</v>
      </c>
      <c r="F56">
        <v>1595.4772949999999</v>
      </c>
      <c r="G56">
        <v>6487</v>
      </c>
    </row>
    <row r="57" spans="1:7" ht="13">
      <c r="A57" s="22">
        <v>44953</v>
      </c>
      <c r="B57">
        <v>1594.607178</v>
      </c>
      <c r="C57">
        <v>1615.7847899999999</v>
      </c>
      <c r="D57">
        <v>1547.3652340000001</v>
      </c>
      <c r="E57">
        <v>1590.399048</v>
      </c>
      <c r="F57">
        <v>1590.399048</v>
      </c>
      <c r="G57">
        <v>3547</v>
      </c>
    </row>
    <row r="58" spans="1:7" ht="13">
      <c r="A58" s="22">
        <v>44954</v>
      </c>
      <c r="B58">
        <v>1590.0541989999999</v>
      </c>
      <c r="C58">
        <v>1598.9964600000001</v>
      </c>
      <c r="D58">
        <v>1550.876831</v>
      </c>
      <c r="E58">
        <v>1565.009888</v>
      </c>
      <c r="F58">
        <v>1565.009888</v>
      </c>
      <c r="G58">
        <v>2932</v>
      </c>
    </row>
    <row r="59" spans="1:7" ht="13">
      <c r="A59" s="22">
        <v>44955</v>
      </c>
      <c r="B59">
        <v>1565.009888</v>
      </c>
      <c r="C59">
        <v>1650.9079589999999</v>
      </c>
      <c r="D59">
        <v>1558.7835689999999</v>
      </c>
      <c r="E59">
        <v>1625.8294679999999</v>
      </c>
      <c r="F59">
        <v>1625.8294679999999</v>
      </c>
      <c r="G59">
        <v>9316</v>
      </c>
    </row>
    <row r="60" spans="1:7" ht="13">
      <c r="A60" s="22">
        <v>44956</v>
      </c>
      <c r="B60">
        <v>1625.8636469999999</v>
      </c>
      <c r="C60">
        <v>1635.8869629999999</v>
      </c>
      <c r="D60">
        <v>1534.6832280000001</v>
      </c>
      <c r="E60">
        <v>1558.908081</v>
      </c>
      <c r="F60">
        <v>1558.908081</v>
      </c>
      <c r="G60">
        <v>99469</v>
      </c>
    </row>
    <row r="61" spans="1:7" ht="13">
      <c r="A61" s="22">
        <v>44957</v>
      </c>
      <c r="B61">
        <v>1558.5081789999999</v>
      </c>
      <c r="C61">
        <v>1595.8945309999999</v>
      </c>
      <c r="D61">
        <v>1554.878052</v>
      </c>
      <c r="E61">
        <v>1581.1617429999999</v>
      </c>
      <c r="F61">
        <v>1581.1617429999999</v>
      </c>
      <c r="G61">
        <v>3453</v>
      </c>
    </row>
    <row r="62" spans="1:7" ht="13">
      <c r="A62" s="22">
        <v>44958</v>
      </c>
      <c r="B62">
        <v>1580.3454589999999</v>
      </c>
      <c r="C62">
        <v>1653.905518</v>
      </c>
      <c r="D62">
        <v>1548.357788</v>
      </c>
      <c r="E62">
        <v>1630.4801030000001</v>
      </c>
      <c r="F62">
        <v>1630.4801030000001</v>
      </c>
      <c r="G62">
        <v>59800</v>
      </c>
    </row>
    <row r="63" spans="1:7" ht="13">
      <c r="A63" s="22">
        <v>44959</v>
      </c>
      <c r="B63">
        <v>1630.4377440000001</v>
      </c>
      <c r="C63">
        <v>1704.064697</v>
      </c>
      <c r="D63">
        <v>1630.4171140000001</v>
      </c>
      <c r="E63">
        <v>1636.495361</v>
      </c>
      <c r="F63">
        <v>1636.495361</v>
      </c>
      <c r="G63">
        <v>5842</v>
      </c>
    </row>
    <row r="64" spans="1:7" ht="13">
      <c r="A64" s="22">
        <v>44960</v>
      </c>
      <c r="B64">
        <v>1637.1254879999999</v>
      </c>
      <c r="C64">
        <v>1662.7026370000001</v>
      </c>
      <c r="D64">
        <v>1616.0625</v>
      </c>
      <c r="E64">
        <v>1655.817505</v>
      </c>
      <c r="F64">
        <v>1655.817505</v>
      </c>
      <c r="G64">
        <v>12712</v>
      </c>
    </row>
    <row r="65" spans="1:7" ht="13">
      <c r="A65" s="22">
        <v>44961</v>
      </c>
      <c r="B65">
        <v>1655.9094239999999</v>
      </c>
      <c r="C65">
        <v>1693.524048</v>
      </c>
      <c r="D65">
        <v>1638.6214600000001</v>
      </c>
      <c r="E65">
        <v>1657.8237300000001</v>
      </c>
      <c r="F65">
        <v>1657.8237300000001</v>
      </c>
      <c r="G65">
        <v>13198</v>
      </c>
    </row>
    <row r="66" spans="1:7" ht="13">
      <c r="A66" s="22">
        <v>44962</v>
      </c>
      <c r="B66">
        <v>1659.319702</v>
      </c>
      <c r="C66">
        <v>1670.1647949999999</v>
      </c>
      <c r="D66">
        <v>1591.9925539999999</v>
      </c>
      <c r="E66">
        <v>1625.319092</v>
      </c>
      <c r="F66">
        <v>1625.319092</v>
      </c>
      <c r="G66">
        <v>37640</v>
      </c>
    </row>
    <row r="67" spans="1:7" ht="13">
      <c r="A67" s="22">
        <v>44963</v>
      </c>
      <c r="B67">
        <v>1625.462769</v>
      </c>
      <c r="C67">
        <v>1661.5277100000001</v>
      </c>
      <c r="D67">
        <v>1586.6152340000001</v>
      </c>
      <c r="E67">
        <v>1604.5079350000001</v>
      </c>
      <c r="F67">
        <v>1604.5079350000001</v>
      </c>
      <c r="G67">
        <v>5544</v>
      </c>
    </row>
    <row r="68" spans="1:7" ht="13">
      <c r="A68" s="22">
        <v>44964</v>
      </c>
      <c r="B68">
        <v>1603.272095</v>
      </c>
      <c r="C68">
        <v>1679.700562</v>
      </c>
      <c r="D68">
        <v>1599.7124020000001</v>
      </c>
      <c r="E68">
        <v>1657.3280030000001</v>
      </c>
      <c r="F68">
        <v>1657.3280030000001</v>
      </c>
      <c r="G68">
        <v>1007873</v>
      </c>
    </row>
    <row r="69" spans="1:7" ht="13">
      <c r="A69" s="22">
        <v>44965</v>
      </c>
      <c r="B69">
        <v>1658.2172849999999</v>
      </c>
      <c r="C69">
        <v>1698.0516359999999</v>
      </c>
      <c r="D69">
        <v>1604.6048579999999</v>
      </c>
      <c r="E69">
        <v>1644.779663</v>
      </c>
      <c r="F69">
        <v>1644.779663</v>
      </c>
      <c r="G69">
        <v>4231</v>
      </c>
    </row>
    <row r="70" spans="1:7" ht="13">
      <c r="A70" s="22">
        <v>44966</v>
      </c>
      <c r="B70">
        <v>1646.0570070000001</v>
      </c>
      <c r="C70">
        <v>1668.1964109999999</v>
      </c>
      <c r="D70">
        <v>1519.071655</v>
      </c>
      <c r="E70">
        <v>1534.35022</v>
      </c>
      <c r="F70">
        <v>1534.35022</v>
      </c>
      <c r="G70">
        <v>7144</v>
      </c>
    </row>
    <row r="71" spans="1:7" ht="13">
      <c r="A71" s="22">
        <v>44967</v>
      </c>
      <c r="B71">
        <v>1525.466064</v>
      </c>
      <c r="C71">
        <v>1553.163452</v>
      </c>
      <c r="D71">
        <v>1485.4826660000001</v>
      </c>
      <c r="E71">
        <v>1502.485596</v>
      </c>
      <c r="F71">
        <v>1502.485596</v>
      </c>
      <c r="G71">
        <v>3249</v>
      </c>
    </row>
    <row r="72" spans="1:7" ht="13">
      <c r="A72" s="22">
        <v>44968</v>
      </c>
      <c r="B72">
        <v>1502.412476</v>
      </c>
      <c r="C72">
        <v>1534.0356449999999</v>
      </c>
      <c r="D72">
        <v>1495.689087</v>
      </c>
      <c r="E72">
        <v>1530.726318</v>
      </c>
      <c r="F72">
        <v>1530.726318</v>
      </c>
      <c r="G72">
        <v>10616</v>
      </c>
    </row>
    <row r="73" spans="1:7" ht="13">
      <c r="A73" s="22">
        <v>44969</v>
      </c>
      <c r="B73">
        <v>1530.2973629999999</v>
      </c>
      <c r="C73">
        <v>1547.7016599999999</v>
      </c>
      <c r="D73">
        <v>1492.0235600000001</v>
      </c>
      <c r="E73">
        <v>1503.98999</v>
      </c>
      <c r="F73">
        <v>1503.98999</v>
      </c>
      <c r="G73">
        <v>11485</v>
      </c>
    </row>
    <row r="74" spans="1:7" ht="13">
      <c r="A74" s="22">
        <v>44970</v>
      </c>
      <c r="B74">
        <v>1505.0401609999999</v>
      </c>
      <c r="C74">
        <v>1520.4525149999999</v>
      </c>
      <c r="D74">
        <v>1454.7032469999999</v>
      </c>
      <c r="E74">
        <v>1497.344482</v>
      </c>
      <c r="F74">
        <v>1497.344482</v>
      </c>
      <c r="G74">
        <v>1007</v>
      </c>
    </row>
    <row r="75" spans="1:7" ht="13">
      <c r="A75" s="22">
        <v>44971</v>
      </c>
      <c r="B75">
        <v>1498.3608400000001</v>
      </c>
      <c r="C75">
        <v>1561.7282709999999</v>
      </c>
      <c r="D75">
        <v>1486.009888</v>
      </c>
      <c r="E75">
        <v>1547.3801269999999</v>
      </c>
      <c r="F75">
        <v>1547.3801269999999</v>
      </c>
      <c r="G75">
        <v>6990</v>
      </c>
    </row>
    <row r="76" spans="1:7" ht="13">
      <c r="A76" s="22">
        <v>44972</v>
      </c>
      <c r="B76">
        <v>1546.8553469999999</v>
      </c>
      <c r="C76">
        <v>1667.4086910000001</v>
      </c>
      <c r="D76">
        <v>1533.5634769999999</v>
      </c>
      <c r="E76">
        <v>1665.405884</v>
      </c>
      <c r="F76">
        <v>1665.405884</v>
      </c>
      <c r="G76">
        <v>19536</v>
      </c>
    </row>
    <row r="77" spans="1:7" ht="13">
      <c r="A77" s="22">
        <v>44973</v>
      </c>
      <c r="B77">
        <v>1666.0927730000001</v>
      </c>
      <c r="C77">
        <v>1742.4176030000001</v>
      </c>
      <c r="D77">
        <v>1626.314697</v>
      </c>
      <c r="E77">
        <v>1629.146851</v>
      </c>
      <c r="F77">
        <v>1629.146851</v>
      </c>
      <c r="G77">
        <v>1633</v>
      </c>
    </row>
    <row r="78" spans="1:7" ht="13">
      <c r="A78" s="22">
        <v>44974</v>
      </c>
      <c r="B78">
        <v>1631.825562</v>
      </c>
      <c r="C78">
        <v>1717.2601320000001</v>
      </c>
      <c r="D78">
        <v>1623.2464600000001</v>
      </c>
      <c r="E78">
        <v>1688.7266850000001</v>
      </c>
      <c r="F78">
        <v>1688.7266850000001</v>
      </c>
      <c r="G78">
        <v>1464</v>
      </c>
    </row>
    <row r="79" spans="1:7" ht="13">
      <c r="A79" s="22">
        <v>44975</v>
      </c>
      <c r="B79">
        <v>1688.7266850000001</v>
      </c>
      <c r="C79">
        <v>1702.268433</v>
      </c>
      <c r="D79">
        <v>1669.98938</v>
      </c>
      <c r="E79">
        <v>1681.9030760000001</v>
      </c>
      <c r="F79">
        <v>1681.9030760000001</v>
      </c>
      <c r="G79">
        <v>10173</v>
      </c>
    </row>
    <row r="80" spans="1:7" ht="13">
      <c r="A80" s="22">
        <v>44976</v>
      </c>
      <c r="B80">
        <v>1682.684937</v>
      </c>
      <c r="C80">
        <v>1709.2493899999999</v>
      </c>
      <c r="D80">
        <v>1652.2387699999999</v>
      </c>
      <c r="E80">
        <v>1667.7006839999999</v>
      </c>
      <c r="F80">
        <v>1667.7006839999999</v>
      </c>
      <c r="G80">
        <v>23544</v>
      </c>
    </row>
    <row r="81" spans="1:7" ht="13">
      <c r="A81" s="22">
        <v>44977</v>
      </c>
      <c r="B81">
        <v>1668.895996</v>
      </c>
      <c r="C81">
        <v>1725.1798100000001</v>
      </c>
      <c r="D81">
        <v>1642.545044</v>
      </c>
      <c r="E81">
        <v>1724.476318</v>
      </c>
      <c r="F81">
        <v>1724.476318</v>
      </c>
      <c r="G81">
        <v>2386</v>
      </c>
    </row>
    <row r="82" spans="1:7" ht="13">
      <c r="A82" s="22">
        <v>44978</v>
      </c>
      <c r="B82">
        <v>1724.4406739999999</v>
      </c>
      <c r="C82">
        <v>1727.0333250000001</v>
      </c>
      <c r="D82">
        <v>1628.841064</v>
      </c>
      <c r="E82">
        <v>1649.1754149999999</v>
      </c>
      <c r="F82">
        <v>1649.1754149999999</v>
      </c>
      <c r="G82">
        <v>7109</v>
      </c>
    </row>
    <row r="83" spans="1:7" ht="13">
      <c r="A83" s="22">
        <v>44979</v>
      </c>
      <c r="B83">
        <v>1650.066284</v>
      </c>
      <c r="C83">
        <v>1657.124634</v>
      </c>
      <c r="D83">
        <v>1585.1669919999999</v>
      </c>
      <c r="E83">
        <v>1633.616943</v>
      </c>
      <c r="F83">
        <v>1633.616943</v>
      </c>
      <c r="G83">
        <v>31070</v>
      </c>
    </row>
    <row r="84" spans="1:7" ht="13">
      <c r="A84" s="22">
        <v>44980</v>
      </c>
      <c r="B84">
        <v>1634.479736</v>
      </c>
      <c r="C84">
        <v>1671.8758539999999</v>
      </c>
      <c r="D84">
        <v>1623.4586179999999</v>
      </c>
      <c r="E84">
        <v>1649.1922609999999</v>
      </c>
      <c r="F84">
        <v>1649.1922609999999</v>
      </c>
      <c r="G84">
        <v>20455</v>
      </c>
    </row>
    <row r="85" spans="1:7" ht="13">
      <c r="A85" s="22">
        <v>44981</v>
      </c>
      <c r="B85">
        <v>1649.1922609999999</v>
      </c>
      <c r="C85">
        <v>1650.4329829999999</v>
      </c>
      <c r="D85">
        <v>1569.823975</v>
      </c>
      <c r="E85">
        <v>1599.2536620000001</v>
      </c>
      <c r="F85">
        <v>1599.2536620000001</v>
      </c>
      <c r="G85">
        <v>546</v>
      </c>
    </row>
    <row r="86" spans="1:7" ht="13">
      <c r="A86" s="22">
        <v>44982</v>
      </c>
      <c r="B86">
        <v>1599.2536620000001</v>
      </c>
      <c r="C86">
        <v>1599.9991460000001</v>
      </c>
      <c r="D86">
        <v>1554.224487</v>
      </c>
      <c r="E86">
        <v>1588.4251710000001</v>
      </c>
      <c r="F86">
        <v>1588.4251710000001</v>
      </c>
      <c r="G86">
        <v>14955</v>
      </c>
    </row>
    <row r="87" spans="1:7" ht="13">
      <c r="A87" s="22">
        <v>44983</v>
      </c>
      <c r="B87">
        <v>1588.4157709999999</v>
      </c>
      <c r="C87">
        <v>1646.433716</v>
      </c>
      <c r="D87">
        <v>1581.35437</v>
      </c>
      <c r="E87">
        <v>1643.5738530000001</v>
      </c>
      <c r="F87">
        <v>1643.5738530000001</v>
      </c>
      <c r="G87">
        <v>3628</v>
      </c>
    </row>
    <row r="88" spans="1:7" ht="13">
      <c r="A88" s="22">
        <v>44984</v>
      </c>
      <c r="B88">
        <v>1642.9254149999999</v>
      </c>
      <c r="C88">
        <v>1672.2769780000001</v>
      </c>
      <c r="D88">
        <v>1601.5466309999999</v>
      </c>
      <c r="E88">
        <v>1625.9844969999999</v>
      </c>
      <c r="F88">
        <v>1625.9844969999999</v>
      </c>
      <c r="G88">
        <v>4295</v>
      </c>
    </row>
    <row r="89" spans="1:7" ht="13">
      <c r="A89" s="22">
        <v>44985</v>
      </c>
      <c r="B89">
        <v>1627.1951899999999</v>
      </c>
      <c r="C89">
        <v>1655.4456789999999</v>
      </c>
      <c r="D89">
        <v>1593.1289059999999</v>
      </c>
      <c r="E89">
        <v>1599.1014399999999</v>
      </c>
      <c r="F89">
        <v>1599.1014399999999</v>
      </c>
      <c r="G89">
        <v>14486</v>
      </c>
    </row>
    <row r="90" spans="1:7" ht="13">
      <c r="A90" s="22">
        <v>44986</v>
      </c>
      <c r="B90">
        <v>1599.233154</v>
      </c>
      <c r="C90">
        <v>1663.8466800000001</v>
      </c>
      <c r="D90">
        <v>1593.2348629999999</v>
      </c>
      <c r="E90">
        <v>1659.44812</v>
      </c>
      <c r="F90">
        <v>1659.44812</v>
      </c>
      <c r="G90">
        <v>2134</v>
      </c>
    </row>
    <row r="91" spans="1:7" ht="13">
      <c r="A91" s="22">
        <v>44987</v>
      </c>
      <c r="B91">
        <v>1659.286865</v>
      </c>
      <c r="C91">
        <v>1671.6191409999999</v>
      </c>
      <c r="D91">
        <v>1611.7664789999999</v>
      </c>
      <c r="E91">
        <v>1641.185913</v>
      </c>
      <c r="F91">
        <v>1641.185913</v>
      </c>
      <c r="G91">
        <v>6469</v>
      </c>
    </row>
    <row r="92" spans="1:7" ht="13">
      <c r="A92" s="22">
        <v>44988</v>
      </c>
      <c r="B92">
        <v>1640.648682</v>
      </c>
      <c r="C92">
        <v>1641.9650879999999</v>
      </c>
      <c r="D92">
        <v>1539.4458010000001</v>
      </c>
      <c r="E92">
        <v>1558.944336</v>
      </c>
      <c r="F92">
        <v>1558.944336</v>
      </c>
      <c r="G92">
        <v>1694</v>
      </c>
    </row>
    <row r="93" spans="1:7" ht="13">
      <c r="A93" s="22">
        <v>44989</v>
      </c>
      <c r="B93">
        <v>1559.1697999999999</v>
      </c>
      <c r="C93">
        <v>1577.0854489999999</v>
      </c>
      <c r="D93">
        <v>1540.853394</v>
      </c>
      <c r="E93">
        <v>1557.8652340000001</v>
      </c>
      <c r="F93">
        <v>1557.8652340000001</v>
      </c>
      <c r="G93">
        <v>304</v>
      </c>
    </row>
    <row r="94" spans="1:7" ht="13">
      <c r="A94" s="22">
        <v>44990</v>
      </c>
      <c r="B94">
        <v>1557.6838379999999</v>
      </c>
      <c r="C94">
        <v>1578.803345</v>
      </c>
      <c r="D94">
        <v>1546.8203129999999</v>
      </c>
      <c r="E94">
        <v>1556.369995</v>
      </c>
      <c r="F94">
        <v>1556.369995</v>
      </c>
      <c r="G94">
        <v>11768</v>
      </c>
    </row>
    <row r="95" spans="1:7" ht="13">
      <c r="A95" s="22">
        <v>44991</v>
      </c>
      <c r="B95">
        <v>1556.171143</v>
      </c>
      <c r="C95">
        <v>1609.7270510000001</v>
      </c>
      <c r="D95">
        <v>1546.4616699999999</v>
      </c>
      <c r="E95">
        <v>1603.272217</v>
      </c>
      <c r="F95">
        <v>1603.272217</v>
      </c>
      <c r="G95">
        <v>682</v>
      </c>
    </row>
    <row r="96" spans="1:7" ht="13">
      <c r="A96" s="22">
        <v>44992</v>
      </c>
      <c r="B96">
        <v>1603.865601</v>
      </c>
      <c r="C96">
        <v>1618.8278809999999</v>
      </c>
      <c r="D96">
        <v>1530.9239500000001</v>
      </c>
      <c r="E96">
        <v>1553.408813</v>
      </c>
      <c r="F96">
        <v>1553.408813</v>
      </c>
      <c r="G96">
        <v>2741</v>
      </c>
    </row>
    <row r="97" spans="1:7" ht="13">
      <c r="A97" s="22">
        <v>44993</v>
      </c>
      <c r="B97">
        <v>1552.449707</v>
      </c>
      <c r="C97">
        <v>1560.527466</v>
      </c>
      <c r="D97">
        <v>1509.1026609999999</v>
      </c>
      <c r="E97">
        <v>1510.8548579999999</v>
      </c>
      <c r="F97">
        <v>1510.8548579999999</v>
      </c>
      <c r="G97">
        <v>12236</v>
      </c>
    </row>
    <row r="98" spans="1:7" ht="13">
      <c r="A98" s="22">
        <v>44994</v>
      </c>
      <c r="B98">
        <v>1511.577759</v>
      </c>
      <c r="C98">
        <v>1537.6759030000001</v>
      </c>
      <c r="D98">
        <v>1404.2733149999999</v>
      </c>
      <c r="E98">
        <v>1427.923706</v>
      </c>
      <c r="F98">
        <v>1427.923706</v>
      </c>
      <c r="G98">
        <v>1019</v>
      </c>
    </row>
    <row r="99" spans="1:7" ht="13">
      <c r="A99" s="22">
        <v>44995</v>
      </c>
      <c r="B99">
        <v>1428.5931399999999</v>
      </c>
      <c r="C99">
        <v>1443.3447269999999</v>
      </c>
      <c r="D99">
        <v>1367.1220699999999</v>
      </c>
      <c r="E99">
        <v>1428.376953</v>
      </c>
      <c r="F99">
        <v>1428.376953</v>
      </c>
      <c r="G99">
        <v>13338</v>
      </c>
    </row>
    <row r="100" spans="1:7" ht="13">
      <c r="A100" s="22">
        <v>44996</v>
      </c>
      <c r="B100">
        <v>1428.435669</v>
      </c>
      <c r="C100">
        <v>1545.05835</v>
      </c>
      <c r="D100">
        <v>1399.0135499999999</v>
      </c>
      <c r="E100">
        <v>1483.503418</v>
      </c>
      <c r="F100">
        <v>1483.503418</v>
      </c>
      <c r="G100">
        <v>11350</v>
      </c>
    </row>
    <row r="101" spans="1:7" ht="13">
      <c r="A101" s="22">
        <v>44997</v>
      </c>
      <c r="B101">
        <v>1482.7186280000001</v>
      </c>
      <c r="C101">
        <v>1587.172241</v>
      </c>
      <c r="D101">
        <v>1453.9335940000001</v>
      </c>
      <c r="E101">
        <v>1579.2509769999999</v>
      </c>
      <c r="F101">
        <v>1579.2509769999999</v>
      </c>
      <c r="G101">
        <v>35980</v>
      </c>
    </row>
    <row r="102" spans="1:7" ht="13">
      <c r="A102" s="22">
        <v>44998</v>
      </c>
      <c r="B102">
        <v>1580.3510739999999</v>
      </c>
      <c r="C102">
        <v>1694.669312</v>
      </c>
      <c r="D102">
        <v>1562.867432</v>
      </c>
      <c r="E102">
        <v>1681.799438</v>
      </c>
      <c r="F102">
        <v>1681.799438</v>
      </c>
      <c r="G102">
        <v>4491</v>
      </c>
    </row>
    <row r="103" spans="1:7" ht="13">
      <c r="A103" s="22">
        <v>44999</v>
      </c>
      <c r="B103">
        <v>1682.9774170000001</v>
      </c>
      <c r="C103">
        <v>1772.9647219999999</v>
      </c>
      <c r="D103">
        <v>1662.179932</v>
      </c>
      <c r="E103">
        <v>1694.9589840000001</v>
      </c>
      <c r="F103">
        <v>1694.9589840000001</v>
      </c>
      <c r="G103">
        <v>69283</v>
      </c>
    </row>
    <row r="104" spans="1:7" ht="13">
      <c r="A104" s="22">
        <v>45000</v>
      </c>
      <c r="B104">
        <v>1695.221436</v>
      </c>
      <c r="C104">
        <v>1714.0582280000001</v>
      </c>
      <c r="D104">
        <v>1606.986938</v>
      </c>
      <c r="E104">
        <v>1650.522461</v>
      </c>
      <c r="F104">
        <v>1650.522461</v>
      </c>
      <c r="G104">
        <v>15813</v>
      </c>
    </row>
    <row r="105" spans="1:7" ht="13">
      <c r="A105" s="22">
        <v>45001</v>
      </c>
      <c r="B105">
        <v>1649.8032229999999</v>
      </c>
      <c r="C105">
        <v>1689.2775879999999</v>
      </c>
      <c r="D105">
        <v>1632.5457759999999</v>
      </c>
      <c r="E105">
        <v>1671.8675539999999</v>
      </c>
      <c r="F105">
        <v>1671.8675539999999</v>
      </c>
      <c r="G105">
        <v>3358</v>
      </c>
    </row>
    <row r="106" spans="1:7" ht="13">
      <c r="A106" s="22">
        <v>45002</v>
      </c>
      <c r="B106">
        <v>1673.720703</v>
      </c>
      <c r="C106">
        <v>1790.637817</v>
      </c>
      <c r="D106">
        <v>1662.9029539999999</v>
      </c>
      <c r="E106">
        <v>1783.3427730000001</v>
      </c>
      <c r="F106">
        <v>1783.3427730000001</v>
      </c>
      <c r="G106">
        <v>8486</v>
      </c>
    </row>
    <row r="107" spans="1:7" ht="13">
      <c r="A107" s="22">
        <v>45003</v>
      </c>
      <c r="B107">
        <v>1784.203857</v>
      </c>
      <c r="C107">
        <v>1828.1044919999999</v>
      </c>
      <c r="D107">
        <v>1749.560669</v>
      </c>
      <c r="E107">
        <v>1751.9602050000001</v>
      </c>
      <c r="F107">
        <v>1751.9602050000001</v>
      </c>
      <c r="G107">
        <v>37136</v>
      </c>
    </row>
    <row r="108" spans="1:7" ht="13">
      <c r="A108" s="22">
        <v>45004</v>
      </c>
      <c r="B108">
        <v>1751.9602050000001</v>
      </c>
      <c r="C108">
        <v>1846.749268</v>
      </c>
      <c r="D108">
        <v>1751.9602050000001</v>
      </c>
      <c r="E108">
        <v>1773.9990230000001</v>
      </c>
      <c r="F108">
        <v>1773.9990230000001</v>
      </c>
      <c r="G108">
        <v>1403</v>
      </c>
    </row>
    <row r="109" spans="1:7" ht="13">
      <c r="A109" s="22">
        <v>45005</v>
      </c>
      <c r="B109">
        <v>1774.7016599999999</v>
      </c>
      <c r="C109">
        <v>1792.4345699999999</v>
      </c>
      <c r="D109">
        <v>1720.9183350000001</v>
      </c>
      <c r="E109">
        <v>1726.104736</v>
      </c>
      <c r="F109">
        <v>1726.104736</v>
      </c>
      <c r="G109">
        <v>21857</v>
      </c>
    </row>
    <row r="110" spans="1:7" ht="13">
      <c r="A110" s="22">
        <v>45006</v>
      </c>
      <c r="B110">
        <v>1726.6961670000001</v>
      </c>
      <c r="C110">
        <v>1832.088745</v>
      </c>
      <c r="D110">
        <v>1720.0859379999999</v>
      </c>
      <c r="E110">
        <v>1799.4991460000001</v>
      </c>
      <c r="F110">
        <v>1799.4991460000001</v>
      </c>
      <c r="G110">
        <v>6667</v>
      </c>
    </row>
    <row r="111" spans="1:7" ht="13">
      <c r="A111" s="22">
        <v>45007</v>
      </c>
      <c r="B111">
        <v>1800.3431399999999</v>
      </c>
      <c r="C111">
        <v>1809.9270019999999</v>
      </c>
      <c r="D111">
        <v>1708.0563959999999</v>
      </c>
      <c r="E111">
        <v>1729.6363530000001</v>
      </c>
      <c r="F111">
        <v>1729.6363530000001</v>
      </c>
      <c r="G111">
        <v>2656</v>
      </c>
    </row>
    <row r="112" spans="1:7" ht="13">
      <c r="A112" s="22">
        <v>45008</v>
      </c>
      <c r="B112">
        <v>1729.846802</v>
      </c>
      <c r="C112">
        <v>1845.8258060000001</v>
      </c>
      <c r="D112">
        <v>1724.4361570000001</v>
      </c>
      <c r="E112">
        <v>1800.814697</v>
      </c>
      <c r="F112">
        <v>1800.814697</v>
      </c>
      <c r="G112">
        <v>23606</v>
      </c>
    </row>
    <row r="113" spans="1:7" ht="13">
      <c r="A113" s="22">
        <v>45009</v>
      </c>
      <c r="B113">
        <v>1800.814697</v>
      </c>
      <c r="C113">
        <v>1813.7292480000001</v>
      </c>
      <c r="D113">
        <v>1720.755737</v>
      </c>
      <c r="E113">
        <v>1740.5048830000001</v>
      </c>
      <c r="F113">
        <v>1740.5048830000001</v>
      </c>
      <c r="G113">
        <v>16407</v>
      </c>
    </row>
    <row r="114" spans="1:7" ht="13">
      <c r="A114" s="22">
        <v>45010</v>
      </c>
      <c r="B114">
        <v>1741.180908</v>
      </c>
      <c r="C114">
        <v>1758.712524</v>
      </c>
      <c r="D114">
        <v>1716.0155030000001</v>
      </c>
      <c r="E114">
        <v>1740.0820309999999</v>
      </c>
      <c r="F114">
        <v>1740.0820309999999</v>
      </c>
      <c r="G114">
        <v>1037</v>
      </c>
    </row>
    <row r="115" spans="1:7" ht="13">
      <c r="A115" s="22">
        <v>45011</v>
      </c>
      <c r="B115">
        <v>1740.2536620000001</v>
      </c>
      <c r="C115">
        <v>1794.8093260000001</v>
      </c>
      <c r="D115">
        <v>1739.182861</v>
      </c>
      <c r="E115">
        <v>1769.3759769999999</v>
      </c>
      <c r="F115">
        <v>1769.3759769999999</v>
      </c>
      <c r="G115">
        <v>1117</v>
      </c>
    </row>
    <row r="116" spans="1:7" ht="13">
      <c r="A116" s="22">
        <v>45012</v>
      </c>
      <c r="B116">
        <v>1769.5920410000001</v>
      </c>
      <c r="C116">
        <v>1778.498047</v>
      </c>
      <c r="D116">
        <v>1683.732544</v>
      </c>
      <c r="E116">
        <v>1708.250366</v>
      </c>
      <c r="F116">
        <v>1708.250366</v>
      </c>
      <c r="G116">
        <v>793</v>
      </c>
    </row>
    <row r="117" spans="1:7" ht="13">
      <c r="A117" s="22">
        <v>45013</v>
      </c>
      <c r="B117">
        <v>1708.250366</v>
      </c>
      <c r="C117">
        <v>1777.8798830000001</v>
      </c>
      <c r="D117">
        <v>1691.1016850000001</v>
      </c>
      <c r="E117">
        <v>1769.3798830000001</v>
      </c>
      <c r="F117">
        <v>1769.3798830000001</v>
      </c>
      <c r="G117">
        <v>3191</v>
      </c>
    </row>
    <row r="118" spans="1:7" ht="13">
      <c r="A118" s="22">
        <v>45014</v>
      </c>
      <c r="B118">
        <v>1768.880737</v>
      </c>
      <c r="C118">
        <v>1814.0708010000001</v>
      </c>
      <c r="D118">
        <v>1767.5529790000001</v>
      </c>
      <c r="E118">
        <v>1780.3975829999999</v>
      </c>
      <c r="F118">
        <v>1780.3975829999999</v>
      </c>
      <c r="G118">
        <v>38107</v>
      </c>
    </row>
    <row r="119" spans="1:7" ht="13">
      <c r="A119" s="22">
        <v>45015</v>
      </c>
      <c r="B119">
        <v>1781.5095209999999</v>
      </c>
      <c r="C119">
        <v>1827.068481</v>
      </c>
      <c r="D119">
        <v>1761.5714109999999</v>
      </c>
      <c r="E119">
        <v>1780.265625</v>
      </c>
      <c r="F119">
        <v>1780.265625</v>
      </c>
      <c r="G119">
        <v>530156</v>
      </c>
    </row>
    <row r="120" spans="1:7" ht="13">
      <c r="A120" s="22">
        <v>45016</v>
      </c>
      <c r="B120">
        <v>1780.0783690000001</v>
      </c>
      <c r="C120">
        <v>1843.5577390000001</v>
      </c>
      <c r="D120">
        <v>1777.509155</v>
      </c>
      <c r="E120">
        <v>1812.7768550000001</v>
      </c>
      <c r="F120">
        <v>1812.7768550000001</v>
      </c>
      <c r="G120">
        <v>17611</v>
      </c>
    </row>
    <row r="121" spans="1:7" ht="13">
      <c r="A121" s="22">
        <v>45017</v>
      </c>
      <c r="B121">
        <v>1812.9007570000001</v>
      </c>
      <c r="C121">
        <v>1827.9594729999999</v>
      </c>
      <c r="D121">
        <v>1798.8485109999999</v>
      </c>
      <c r="E121">
        <v>1805.7329099999999</v>
      </c>
      <c r="F121">
        <v>1805.7329099999999</v>
      </c>
      <c r="G121">
        <v>7646</v>
      </c>
    </row>
    <row r="122" spans="1:7" ht="13">
      <c r="A122" s="22">
        <v>45018</v>
      </c>
      <c r="B122">
        <v>1810.6511230000001</v>
      </c>
      <c r="C122">
        <v>1815.3107910000001</v>
      </c>
      <c r="D122">
        <v>1762.707764</v>
      </c>
      <c r="E122">
        <v>1790.5139160000001</v>
      </c>
      <c r="F122">
        <v>1790.5139160000001</v>
      </c>
      <c r="G122">
        <v>3475</v>
      </c>
    </row>
    <row r="123" spans="1:7" ht="13">
      <c r="A123" s="22">
        <v>45019</v>
      </c>
      <c r="B123">
        <v>1790.4379879999999</v>
      </c>
      <c r="C123">
        <v>1827.7973629999999</v>
      </c>
      <c r="D123">
        <v>1759.0273440000001</v>
      </c>
      <c r="E123">
        <v>1802.0336910000001</v>
      </c>
      <c r="F123">
        <v>1802.0336910000001</v>
      </c>
      <c r="G123">
        <v>3007</v>
      </c>
    </row>
    <row r="124" spans="1:7" ht="13">
      <c r="A124" s="22">
        <v>45020</v>
      </c>
      <c r="B124">
        <v>1802.0336910000001</v>
      </c>
      <c r="C124">
        <v>1878.882202</v>
      </c>
      <c r="D124">
        <v>1794.72937</v>
      </c>
      <c r="E124">
        <v>1862.5992429999999</v>
      </c>
      <c r="F124">
        <v>1862.5992429999999</v>
      </c>
      <c r="G124">
        <v>2989</v>
      </c>
    </row>
    <row r="125" spans="1:7" ht="13">
      <c r="A125" s="22">
        <v>45021</v>
      </c>
      <c r="B125">
        <v>1861.040039</v>
      </c>
      <c r="C125">
        <v>1932.1998289999999</v>
      </c>
      <c r="D125">
        <v>1858.178345</v>
      </c>
      <c r="E125">
        <v>1906.4107670000001</v>
      </c>
      <c r="F125">
        <v>1906.4107670000001</v>
      </c>
      <c r="G125">
        <v>168</v>
      </c>
    </row>
    <row r="126" spans="1:7" ht="13">
      <c r="A126" s="22">
        <v>45022</v>
      </c>
      <c r="B126">
        <v>1906.1191409999999</v>
      </c>
      <c r="C126">
        <v>1908.0039059999999</v>
      </c>
      <c r="D126">
        <v>1847.5002440000001</v>
      </c>
      <c r="E126">
        <v>1866.7146</v>
      </c>
      <c r="F126">
        <v>1866.7146</v>
      </c>
      <c r="G126">
        <v>1506604</v>
      </c>
    </row>
    <row r="127" spans="1:7" ht="13">
      <c r="A127" s="22">
        <v>45023</v>
      </c>
      <c r="B127">
        <v>1866.8588870000001</v>
      </c>
      <c r="C127">
        <v>1876.6011960000001</v>
      </c>
      <c r="D127">
        <v>1834.384644</v>
      </c>
      <c r="E127">
        <v>1858.5283199999999</v>
      </c>
      <c r="F127">
        <v>1858.5283199999999</v>
      </c>
      <c r="G127">
        <v>35311</v>
      </c>
    </row>
    <row r="128" spans="1:7" ht="13">
      <c r="A128" s="22">
        <v>45024</v>
      </c>
      <c r="B128">
        <v>1857.2373050000001</v>
      </c>
      <c r="C128">
        <v>1872.2288820000001</v>
      </c>
      <c r="D128">
        <v>1836.946899</v>
      </c>
      <c r="E128">
        <v>1841.235962</v>
      </c>
      <c r="F128">
        <v>1841.235962</v>
      </c>
      <c r="G128">
        <v>2727</v>
      </c>
    </row>
    <row r="129" spans="1:7" ht="13">
      <c r="A129" s="22">
        <v>45025</v>
      </c>
      <c r="B129">
        <v>1841.3295900000001</v>
      </c>
      <c r="C129">
        <v>1861.6632079999999</v>
      </c>
      <c r="D129">
        <v>1817.8688959999999</v>
      </c>
      <c r="E129">
        <v>1850.4854740000001</v>
      </c>
      <c r="F129">
        <v>1850.4854740000001</v>
      </c>
      <c r="G129">
        <v>124883</v>
      </c>
    </row>
    <row r="130" spans="1:7" ht="13">
      <c r="A130" s="22">
        <v>45026</v>
      </c>
      <c r="B130">
        <v>1849.6145019999999</v>
      </c>
      <c r="C130">
        <v>1907.185669</v>
      </c>
      <c r="D130">
        <v>1838.6728519999999</v>
      </c>
      <c r="E130">
        <v>1901.4417719999999</v>
      </c>
      <c r="F130">
        <v>1901.4417719999999</v>
      </c>
      <c r="G130">
        <v>108812</v>
      </c>
    </row>
    <row r="131" spans="1:7" ht="13">
      <c r="A131" s="22">
        <v>45027</v>
      </c>
      <c r="B131">
        <v>1901.3199460000001</v>
      </c>
      <c r="C131">
        <v>1924.985962</v>
      </c>
      <c r="D131">
        <v>1876.2664789999999</v>
      </c>
      <c r="E131">
        <v>1882.193481</v>
      </c>
      <c r="F131">
        <v>1882.193481</v>
      </c>
      <c r="G131">
        <v>155080</v>
      </c>
    </row>
    <row r="132" spans="1:7" ht="13">
      <c r="A132" s="22">
        <v>45028</v>
      </c>
      <c r="B132">
        <v>1882.6022949999999</v>
      </c>
      <c r="C132">
        <v>1920.654663</v>
      </c>
      <c r="D132">
        <v>1851.612427</v>
      </c>
      <c r="E132">
        <v>1911.1347659999999</v>
      </c>
      <c r="F132">
        <v>1911.1347659999999</v>
      </c>
      <c r="G132">
        <v>8248</v>
      </c>
    </row>
    <row r="133" spans="1:7" ht="13">
      <c r="A133" s="22">
        <v>45029</v>
      </c>
      <c r="B133">
        <v>1909.940308</v>
      </c>
      <c r="C133">
        <v>2008.287476</v>
      </c>
      <c r="D133">
        <v>1894.4560550000001</v>
      </c>
      <c r="E133">
        <v>2002.2542719999999</v>
      </c>
      <c r="F133">
        <v>2002.2542719999999</v>
      </c>
      <c r="G133">
        <v>26621</v>
      </c>
    </row>
    <row r="134" spans="1:7" ht="13">
      <c r="A134" s="22">
        <v>45030</v>
      </c>
      <c r="B134">
        <v>2002.2542719999999</v>
      </c>
      <c r="C134">
        <v>2115.4514159999999</v>
      </c>
      <c r="D134">
        <v>2001.571899</v>
      </c>
      <c r="E134">
        <v>2086.6872560000002</v>
      </c>
      <c r="F134">
        <v>2086.6872560000002</v>
      </c>
      <c r="G134">
        <v>19924</v>
      </c>
    </row>
    <row r="135" spans="1:7" ht="13">
      <c r="A135" s="22">
        <v>45031</v>
      </c>
      <c r="B135">
        <v>2086.6872560000002</v>
      </c>
      <c r="C135">
        <v>2097.852539</v>
      </c>
      <c r="D135">
        <v>2064.6069339999999</v>
      </c>
      <c r="E135">
        <v>2081.0983890000002</v>
      </c>
      <c r="F135">
        <v>2081.0983890000002</v>
      </c>
      <c r="G135">
        <v>6436</v>
      </c>
    </row>
    <row r="136" spans="1:7" ht="13">
      <c r="A136" s="22">
        <v>45032</v>
      </c>
      <c r="B136">
        <v>2081.0600589999999</v>
      </c>
      <c r="C136">
        <v>2123.2453609999998</v>
      </c>
      <c r="D136">
        <v>2064.493164</v>
      </c>
      <c r="E136">
        <v>2107.2692870000001</v>
      </c>
      <c r="F136">
        <v>2107.2692870000001</v>
      </c>
      <c r="G136">
        <v>14941</v>
      </c>
    </row>
    <row r="137" spans="1:7" ht="13">
      <c r="A137" s="22">
        <v>45033</v>
      </c>
      <c r="B137">
        <v>2107.0336910000001</v>
      </c>
      <c r="C137">
        <v>2107.7504880000001</v>
      </c>
      <c r="D137">
        <v>2052.2458499999998</v>
      </c>
      <c r="E137">
        <v>2063.0859380000002</v>
      </c>
      <c r="F137">
        <v>2063.0859380000002</v>
      </c>
      <c r="G137">
        <v>5650</v>
      </c>
    </row>
    <row r="138" spans="1:7" ht="13">
      <c r="A138" s="22">
        <v>45034</v>
      </c>
      <c r="B138">
        <v>2063.5429690000001</v>
      </c>
      <c r="C138">
        <v>2109.9423830000001</v>
      </c>
      <c r="D138">
        <v>2045.1834719999999</v>
      </c>
      <c r="E138">
        <v>2095.2585450000001</v>
      </c>
      <c r="F138">
        <v>2095.2585450000001</v>
      </c>
      <c r="G138">
        <v>833</v>
      </c>
    </row>
    <row r="139" spans="1:7" ht="13">
      <c r="A139" s="22">
        <v>45035</v>
      </c>
      <c r="B139">
        <v>2093.6098630000001</v>
      </c>
      <c r="C139">
        <v>2094.213135</v>
      </c>
      <c r="D139">
        <v>1910.9880370000001</v>
      </c>
      <c r="E139">
        <v>1923.5656739999999</v>
      </c>
      <c r="F139">
        <v>1923.5656739999999</v>
      </c>
      <c r="G139">
        <v>11504</v>
      </c>
    </row>
    <row r="140" spans="1:7" ht="13">
      <c r="A140" s="22">
        <v>45036</v>
      </c>
      <c r="B140">
        <v>1923.5656739999999</v>
      </c>
      <c r="C140">
        <v>1964.0729980000001</v>
      </c>
      <c r="D140">
        <v>1902.1328129999999</v>
      </c>
      <c r="E140">
        <v>1929.5758060000001</v>
      </c>
      <c r="F140">
        <v>1929.5758060000001</v>
      </c>
      <c r="G140">
        <v>4167</v>
      </c>
    </row>
    <row r="141" spans="1:7" ht="13">
      <c r="A141" s="22">
        <v>45037</v>
      </c>
      <c r="B141">
        <v>1927.369263</v>
      </c>
      <c r="C141">
        <v>1940.3713379999999</v>
      </c>
      <c r="D141">
        <v>1815.360107</v>
      </c>
      <c r="E141">
        <v>1837.537476</v>
      </c>
      <c r="F141">
        <v>1837.537476</v>
      </c>
      <c r="G141">
        <v>7554</v>
      </c>
    </row>
    <row r="142" spans="1:7" ht="13">
      <c r="A142" s="22">
        <v>45038</v>
      </c>
      <c r="B142">
        <v>1837.537476</v>
      </c>
      <c r="C142">
        <v>1878.9111330000001</v>
      </c>
      <c r="D142">
        <v>1829.4542240000001</v>
      </c>
      <c r="E142">
        <v>1875.584351</v>
      </c>
      <c r="F142">
        <v>1875.584351</v>
      </c>
      <c r="G142">
        <v>0</v>
      </c>
    </row>
    <row r="143" spans="1:7" ht="13">
      <c r="A143" s="22">
        <v>45039</v>
      </c>
      <c r="B143">
        <v>1875.584351</v>
      </c>
      <c r="C143">
        <v>1875.584351</v>
      </c>
      <c r="D143">
        <v>1830.0230710000001</v>
      </c>
      <c r="E143">
        <v>1851.121948</v>
      </c>
      <c r="F143">
        <v>1851.121948</v>
      </c>
      <c r="G143">
        <v>9410</v>
      </c>
    </row>
    <row r="144" spans="1:7" ht="13">
      <c r="A144" s="22">
        <v>45040</v>
      </c>
      <c r="B144">
        <v>1851.0314940000001</v>
      </c>
      <c r="C144">
        <v>1876.7626949999999</v>
      </c>
      <c r="D144">
        <v>1802.4221190000001</v>
      </c>
      <c r="E144">
        <v>1830.5992429999999</v>
      </c>
      <c r="F144">
        <v>1830.5992429999999</v>
      </c>
      <c r="G144">
        <v>17453</v>
      </c>
    </row>
    <row r="145" spans="1:7" ht="13">
      <c r="A145" s="22">
        <v>45041</v>
      </c>
      <c r="B145">
        <v>1830.4968260000001</v>
      </c>
      <c r="C145">
        <v>1864.244263</v>
      </c>
      <c r="D145">
        <v>1793.200439</v>
      </c>
      <c r="E145">
        <v>1854.779419</v>
      </c>
      <c r="F145">
        <v>1854.779419</v>
      </c>
      <c r="G145">
        <v>9455</v>
      </c>
    </row>
    <row r="146" spans="1:7" ht="13">
      <c r="A146" s="22">
        <v>45042</v>
      </c>
      <c r="B146">
        <v>1854.779419</v>
      </c>
      <c r="C146">
        <v>1954.311768</v>
      </c>
      <c r="D146">
        <v>1792.830688</v>
      </c>
      <c r="E146">
        <v>1857.7150879999999</v>
      </c>
      <c r="F146">
        <v>1857.7150879999999</v>
      </c>
      <c r="G146">
        <v>35835</v>
      </c>
    </row>
    <row r="147" spans="1:7" ht="13">
      <c r="A147" s="22">
        <v>45043</v>
      </c>
      <c r="B147">
        <v>1857.7707519999999</v>
      </c>
      <c r="C147">
        <v>1927.515625</v>
      </c>
      <c r="D147">
        <v>1855.935913</v>
      </c>
      <c r="E147">
        <v>1899.1202390000001</v>
      </c>
      <c r="F147">
        <v>1899.1202390000001</v>
      </c>
      <c r="G147">
        <v>13179</v>
      </c>
    </row>
    <row r="148" spans="1:7" ht="13">
      <c r="A148" s="22">
        <v>45044</v>
      </c>
      <c r="B148">
        <v>1899.044067</v>
      </c>
      <c r="C148">
        <v>1918.998169</v>
      </c>
      <c r="D148">
        <v>1869.6644289999999</v>
      </c>
      <c r="E148">
        <v>1887.0543210000001</v>
      </c>
      <c r="F148">
        <v>1887.0543210000001</v>
      </c>
      <c r="G148">
        <v>12008</v>
      </c>
    </row>
    <row r="149" spans="1:7" ht="13">
      <c r="A149" s="22">
        <v>45045</v>
      </c>
      <c r="B149">
        <v>1886.9853519999999</v>
      </c>
      <c r="C149">
        <v>1910.880005</v>
      </c>
      <c r="D149">
        <v>1882.8942870000001</v>
      </c>
      <c r="E149">
        <v>1899.173462</v>
      </c>
      <c r="F149">
        <v>1899.173462</v>
      </c>
      <c r="G149">
        <v>14543</v>
      </c>
    </row>
    <row r="150" spans="1:7" ht="13">
      <c r="A150" s="22">
        <v>45046</v>
      </c>
      <c r="B150">
        <v>1900.8824460000001</v>
      </c>
      <c r="C150">
        <v>1933.137817</v>
      </c>
      <c r="D150">
        <v>1874.8482670000001</v>
      </c>
      <c r="E150">
        <v>1874.8482670000001</v>
      </c>
      <c r="F150">
        <v>1874.8482670000001</v>
      </c>
      <c r="G150">
        <v>8849</v>
      </c>
    </row>
    <row r="151" spans="1:7" ht="13">
      <c r="A151" s="22">
        <v>45047</v>
      </c>
      <c r="B151">
        <v>1872.2917480000001</v>
      </c>
      <c r="C151">
        <v>1884.570557</v>
      </c>
      <c r="D151">
        <v>1803.6517329999999</v>
      </c>
      <c r="E151">
        <v>1821.936279</v>
      </c>
      <c r="F151">
        <v>1821.936279</v>
      </c>
      <c r="G151">
        <v>2785</v>
      </c>
    </row>
    <row r="152" spans="1:7" ht="13">
      <c r="A152" s="22">
        <v>45048</v>
      </c>
      <c r="B152">
        <v>1822.103149</v>
      </c>
      <c r="C152">
        <v>1869.9886469999999</v>
      </c>
      <c r="D152">
        <v>1818.8426509999999</v>
      </c>
      <c r="E152">
        <v>1862.4216309999999</v>
      </c>
      <c r="F152">
        <v>1862.4216309999999</v>
      </c>
      <c r="G152">
        <v>0</v>
      </c>
    </row>
    <row r="153" spans="1:7" ht="13">
      <c r="A153" s="22">
        <v>45049</v>
      </c>
      <c r="B153">
        <v>1862.4216309999999</v>
      </c>
      <c r="C153">
        <v>1904.8686520000001</v>
      </c>
      <c r="D153">
        <v>1836.779663</v>
      </c>
      <c r="E153">
        <v>1896.2041019999999</v>
      </c>
      <c r="F153">
        <v>1896.2041019999999</v>
      </c>
      <c r="G153">
        <v>1300</v>
      </c>
    </row>
    <row r="154" spans="1:7" ht="13">
      <c r="A154" s="22">
        <v>45050</v>
      </c>
      <c r="B154">
        <v>1896.0460210000001</v>
      </c>
      <c r="C154">
        <v>1904.0363769999999</v>
      </c>
      <c r="D154">
        <v>1858.430908</v>
      </c>
      <c r="E154">
        <v>1864.783936</v>
      </c>
      <c r="F154">
        <v>1864.783936</v>
      </c>
      <c r="G154">
        <v>5514</v>
      </c>
    </row>
    <row r="155" spans="1:7" ht="13">
      <c r="A155" s="22">
        <v>45051</v>
      </c>
      <c r="B155">
        <v>1864.509399</v>
      </c>
      <c r="C155">
        <v>1897.2310789999999</v>
      </c>
      <c r="D155">
        <v>1863.2105710000001</v>
      </c>
      <c r="E155">
        <v>1893.7257079999999</v>
      </c>
      <c r="F155">
        <v>1893.7257079999999</v>
      </c>
      <c r="G155">
        <v>0</v>
      </c>
    </row>
    <row r="156" spans="1:7" ht="13">
      <c r="A156" s="22">
        <v>45052</v>
      </c>
      <c r="B156">
        <v>1893.7257079999999</v>
      </c>
      <c r="C156">
        <v>1898.473389</v>
      </c>
      <c r="D156">
        <v>1857.5889890000001</v>
      </c>
      <c r="E156">
        <v>1887.312866</v>
      </c>
      <c r="F156">
        <v>1887.312866</v>
      </c>
      <c r="G156">
        <v>35598</v>
      </c>
    </row>
    <row r="157" spans="1:7" ht="13">
      <c r="A157" s="22">
        <v>45053</v>
      </c>
      <c r="B157">
        <v>1887.107422</v>
      </c>
      <c r="C157">
        <v>1922.4536129999999</v>
      </c>
      <c r="D157">
        <v>1862.1217039999999</v>
      </c>
      <c r="E157">
        <v>1862.1217039999999</v>
      </c>
      <c r="F157">
        <v>1862.1217039999999</v>
      </c>
      <c r="G157">
        <v>1618</v>
      </c>
    </row>
    <row r="158" spans="1:7" ht="13">
      <c r="A158" s="22">
        <v>45054</v>
      </c>
      <c r="B158">
        <v>1862.1217039999999</v>
      </c>
      <c r="C158">
        <v>1868.682861</v>
      </c>
      <c r="D158">
        <v>1809.807251</v>
      </c>
      <c r="E158">
        <v>1840.3082280000001</v>
      </c>
      <c r="F158">
        <v>1840.3082280000001</v>
      </c>
      <c r="G158">
        <v>39456</v>
      </c>
    </row>
    <row r="159" spans="1:7" ht="13">
      <c r="A159" s="22">
        <v>45055</v>
      </c>
      <c r="B159">
        <v>1840.3082280000001</v>
      </c>
      <c r="C159">
        <v>1850.846436</v>
      </c>
      <c r="D159">
        <v>1826.3979489999999</v>
      </c>
      <c r="E159">
        <v>1839.6629640000001</v>
      </c>
      <c r="F159">
        <v>1839.6629640000001</v>
      </c>
      <c r="G159">
        <v>24864</v>
      </c>
    </row>
    <row r="160" spans="1:7" ht="13">
      <c r="A160" s="22">
        <v>45056</v>
      </c>
      <c r="B160">
        <v>1840.1455080000001</v>
      </c>
      <c r="C160">
        <v>1877.9888920000001</v>
      </c>
      <c r="D160">
        <v>1793.307495</v>
      </c>
      <c r="E160">
        <v>1832.6442870000001</v>
      </c>
      <c r="F160">
        <v>1832.6442870000001</v>
      </c>
      <c r="G160">
        <v>3875</v>
      </c>
    </row>
    <row r="161" spans="1:7" ht="13">
      <c r="A161" s="22">
        <v>45057</v>
      </c>
      <c r="B161">
        <v>1833.041138</v>
      </c>
      <c r="C161">
        <v>1835.1385499999999</v>
      </c>
      <c r="D161">
        <v>1758.5931399999999</v>
      </c>
      <c r="E161">
        <v>1789.873779</v>
      </c>
      <c r="F161">
        <v>1789.873779</v>
      </c>
      <c r="G161">
        <v>5493</v>
      </c>
    </row>
    <row r="162" spans="1:7" ht="13">
      <c r="A162" s="22">
        <v>45058</v>
      </c>
      <c r="B162">
        <v>1789.2811280000001</v>
      </c>
      <c r="C162">
        <v>1798.51001</v>
      </c>
      <c r="D162">
        <v>1731.806763</v>
      </c>
      <c r="E162">
        <v>1794.842163</v>
      </c>
      <c r="F162">
        <v>1794.842163</v>
      </c>
      <c r="G162">
        <v>46484</v>
      </c>
    </row>
    <row r="163" spans="1:7" ht="13">
      <c r="A163" s="22">
        <v>45059</v>
      </c>
      <c r="B163">
        <v>1793.604126</v>
      </c>
      <c r="C163">
        <v>1802.7310789999999</v>
      </c>
      <c r="D163">
        <v>1764.752686</v>
      </c>
      <c r="E163">
        <v>1792.5457759999999</v>
      </c>
      <c r="F163">
        <v>1792.5457759999999</v>
      </c>
      <c r="G163">
        <v>38916</v>
      </c>
    </row>
    <row r="164" spans="1:7" ht="13">
      <c r="A164" s="22">
        <v>45060</v>
      </c>
      <c r="B164">
        <v>1792.206543</v>
      </c>
      <c r="C164">
        <v>1814.2532960000001</v>
      </c>
      <c r="D164">
        <v>1783.6779790000001</v>
      </c>
      <c r="E164">
        <v>1793.385986</v>
      </c>
      <c r="F164">
        <v>1793.385986</v>
      </c>
      <c r="G164">
        <v>5456</v>
      </c>
    </row>
    <row r="165" spans="1:7" ht="13">
      <c r="A165" s="22">
        <v>45061</v>
      </c>
      <c r="B165">
        <v>1792.8051760000001</v>
      </c>
      <c r="C165">
        <v>1835.7182620000001</v>
      </c>
      <c r="D165">
        <v>1782.209106</v>
      </c>
      <c r="E165">
        <v>1808.5014650000001</v>
      </c>
      <c r="F165">
        <v>1808.5014650000001</v>
      </c>
      <c r="G165">
        <v>8561</v>
      </c>
    </row>
    <row r="166" spans="1:7" ht="13">
      <c r="A166" s="22">
        <v>45062</v>
      </c>
      <c r="B166">
        <v>1809.6683350000001</v>
      </c>
      <c r="C166">
        <v>1822.661865</v>
      </c>
      <c r="D166">
        <v>1793.364624</v>
      </c>
      <c r="E166">
        <v>1814.381836</v>
      </c>
      <c r="F166">
        <v>1814.381836</v>
      </c>
      <c r="G166">
        <v>14982</v>
      </c>
    </row>
    <row r="167" spans="1:7" ht="13">
      <c r="A167" s="22">
        <v>45063</v>
      </c>
      <c r="B167">
        <v>1815.0787350000001</v>
      </c>
      <c r="C167">
        <v>1824.484741</v>
      </c>
      <c r="D167">
        <v>1779.342163</v>
      </c>
      <c r="E167">
        <v>1812.9187010000001</v>
      </c>
      <c r="F167">
        <v>1812.9187010000001</v>
      </c>
      <c r="G167">
        <v>2807</v>
      </c>
    </row>
    <row r="168" spans="1:7" ht="13">
      <c r="A168" s="22">
        <v>45064</v>
      </c>
      <c r="B168">
        <v>1813.0467530000001</v>
      </c>
      <c r="C168">
        <v>1818.482178</v>
      </c>
      <c r="D168">
        <v>1765.763794</v>
      </c>
      <c r="E168">
        <v>1790.5482179999999</v>
      </c>
      <c r="F168">
        <v>1790.5482179999999</v>
      </c>
      <c r="G168">
        <v>12713</v>
      </c>
    </row>
    <row r="169" spans="1:7" ht="13">
      <c r="A169" s="22">
        <v>45065</v>
      </c>
      <c r="B169">
        <v>1790.7680660000001</v>
      </c>
      <c r="C169">
        <v>1814.229004</v>
      </c>
      <c r="D169">
        <v>1787.481323</v>
      </c>
      <c r="E169">
        <v>1801.6563719999999</v>
      </c>
      <c r="F169">
        <v>1801.6563719999999</v>
      </c>
      <c r="G169">
        <v>35324</v>
      </c>
    </row>
    <row r="170" spans="1:7" ht="13">
      <c r="A170" s="22">
        <v>45066</v>
      </c>
      <c r="B170">
        <v>1802.8706050000001</v>
      </c>
      <c r="C170">
        <v>1817.548828</v>
      </c>
      <c r="D170">
        <v>1798.339966</v>
      </c>
      <c r="E170">
        <v>1809.594116</v>
      </c>
      <c r="F170">
        <v>1809.594116</v>
      </c>
      <c r="G170">
        <v>18731</v>
      </c>
    </row>
    <row r="171" spans="1:7" ht="13">
      <c r="A171" s="22">
        <v>45067</v>
      </c>
      <c r="B171">
        <v>1809.7971190000001</v>
      </c>
      <c r="C171">
        <v>1817.4842530000001</v>
      </c>
      <c r="D171">
        <v>1790.4916989999999</v>
      </c>
      <c r="E171">
        <v>1794.5791019999999</v>
      </c>
      <c r="F171">
        <v>1794.5791019999999</v>
      </c>
      <c r="G171">
        <v>4226</v>
      </c>
    </row>
    <row r="172" spans="1:7" ht="13">
      <c r="A172" s="22">
        <v>45068</v>
      </c>
      <c r="B172">
        <v>1794.4776609999999</v>
      </c>
      <c r="C172">
        <v>1819.663086</v>
      </c>
      <c r="D172">
        <v>1783.741577</v>
      </c>
      <c r="E172">
        <v>1808.9398189999999</v>
      </c>
      <c r="F172">
        <v>1808.9398189999999</v>
      </c>
      <c r="G172">
        <v>20559</v>
      </c>
    </row>
    <row r="173" spans="1:7" ht="13">
      <c r="A173" s="22">
        <v>45069</v>
      </c>
      <c r="B173">
        <v>1808.895264</v>
      </c>
      <c r="C173">
        <v>1861.447144</v>
      </c>
      <c r="D173">
        <v>1807.407837</v>
      </c>
      <c r="E173">
        <v>1845.0870359999999</v>
      </c>
      <c r="F173">
        <v>1845.0870359999999</v>
      </c>
      <c r="G173">
        <v>0</v>
      </c>
    </row>
    <row r="174" spans="1:7" ht="13">
      <c r="A174" s="22">
        <v>45070</v>
      </c>
      <c r="B174">
        <v>1845.0870359999999</v>
      </c>
      <c r="C174">
        <v>1845.0870359999999</v>
      </c>
      <c r="D174">
        <v>1775.117798</v>
      </c>
      <c r="E174">
        <v>1791.309448</v>
      </c>
      <c r="F174">
        <v>1791.309448</v>
      </c>
      <c r="G174">
        <v>18028</v>
      </c>
    </row>
    <row r="175" spans="1:7" ht="13">
      <c r="A175" s="22">
        <v>45071</v>
      </c>
      <c r="B175">
        <v>1791.833862</v>
      </c>
      <c r="C175">
        <v>1797.0417480000001</v>
      </c>
      <c r="D175">
        <v>1756.737183</v>
      </c>
      <c r="E175">
        <v>1793.743408</v>
      </c>
      <c r="F175">
        <v>1793.743408</v>
      </c>
      <c r="G175">
        <v>0</v>
      </c>
    </row>
    <row r="176" spans="1:7" ht="13">
      <c r="A176" s="22">
        <v>45072</v>
      </c>
      <c r="B176">
        <v>1793.743408</v>
      </c>
      <c r="C176">
        <v>1826.6351320000001</v>
      </c>
      <c r="D176">
        <v>1788.9003909999999</v>
      </c>
      <c r="E176">
        <v>1820.3732910000001</v>
      </c>
      <c r="F176">
        <v>1820.3732910000001</v>
      </c>
      <c r="G176">
        <v>4054</v>
      </c>
    </row>
    <row r="177" spans="1:7" ht="13">
      <c r="A177" s="22">
        <v>45073</v>
      </c>
      <c r="B177">
        <v>1820.255615</v>
      </c>
      <c r="C177">
        <v>1825.792236</v>
      </c>
      <c r="D177">
        <v>1807.4113769999999</v>
      </c>
      <c r="E177">
        <v>1819.4626459999999</v>
      </c>
      <c r="F177">
        <v>1819.4626459999999</v>
      </c>
      <c r="G177">
        <v>2990</v>
      </c>
    </row>
    <row r="178" spans="1:7" ht="13">
      <c r="A178" s="22">
        <v>45074</v>
      </c>
      <c r="B178">
        <v>1819.5805660000001</v>
      </c>
      <c r="C178">
        <v>1901.703125</v>
      </c>
      <c r="D178">
        <v>1814.7282709999999</v>
      </c>
      <c r="E178">
        <v>1898.062866</v>
      </c>
      <c r="F178">
        <v>1898.062866</v>
      </c>
      <c r="G178">
        <v>2865</v>
      </c>
    </row>
    <row r="179" spans="1:7" ht="13">
      <c r="A179" s="22">
        <v>45075</v>
      </c>
      <c r="B179">
        <v>1897.860596</v>
      </c>
      <c r="C179">
        <v>1912.372314</v>
      </c>
      <c r="D179">
        <v>1867.0610349999999</v>
      </c>
      <c r="E179">
        <v>1883.4097899999999</v>
      </c>
      <c r="F179">
        <v>1883.4097899999999</v>
      </c>
      <c r="G179">
        <v>6772</v>
      </c>
    </row>
    <row r="180" spans="1:7" ht="13">
      <c r="A180" s="22">
        <v>45076</v>
      </c>
      <c r="B180">
        <v>1882.4506839999999</v>
      </c>
      <c r="C180">
        <v>1903.8077390000001</v>
      </c>
      <c r="D180">
        <v>1874.8698730000001</v>
      </c>
      <c r="E180">
        <v>1889.8770750000001</v>
      </c>
      <c r="F180">
        <v>1889.8770750000001</v>
      </c>
      <c r="G180">
        <v>1094</v>
      </c>
    </row>
    <row r="181" spans="1:7" ht="13">
      <c r="A181" s="22">
        <v>45077</v>
      </c>
      <c r="B181">
        <v>1890.1392820000001</v>
      </c>
      <c r="C181">
        <v>1897.1225589999999</v>
      </c>
      <c r="D181">
        <v>1843.0535890000001</v>
      </c>
      <c r="E181">
        <v>1863.099365</v>
      </c>
      <c r="F181">
        <v>1863.099365</v>
      </c>
      <c r="G181">
        <v>16121</v>
      </c>
    </row>
    <row r="182" spans="1:7" ht="13">
      <c r="A182" s="22">
        <v>45078</v>
      </c>
      <c r="B182">
        <v>1863.1861570000001</v>
      </c>
      <c r="C182">
        <v>1876.0607910000001</v>
      </c>
      <c r="D182">
        <v>1805.625</v>
      </c>
      <c r="E182">
        <v>1810.268188</v>
      </c>
      <c r="F182">
        <v>1810.268188</v>
      </c>
      <c r="G182">
        <v>22811</v>
      </c>
    </row>
    <row r="183" spans="1:7" ht="13">
      <c r="A183" s="22">
        <v>45079</v>
      </c>
      <c r="B183">
        <v>1809.817505</v>
      </c>
      <c r="C183">
        <v>1899.9251710000001</v>
      </c>
      <c r="D183">
        <v>1808.1317140000001</v>
      </c>
      <c r="E183">
        <v>1896.2104489999999</v>
      </c>
      <c r="F183">
        <v>1896.2104489999999</v>
      </c>
      <c r="G183">
        <v>111196</v>
      </c>
    </row>
    <row r="184" spans="1:7" ht="13">
      <c r="A184" s="22">
        <v>45080</v>
      </c>
      <c r="B184">
        <v>1896.2873540000001</v>
      </c>
      <c r="C184">
        <v>1899.693481</v>
      </c>
      <c r="D184">
        <v>1877.141846</v>
      </c>
      <c r="E184">
        <v>1882.791138</v>
      </c>
      <c r="F184">
        <v>1882.791138</v>
      </c>
      <c r="G184">
        <v>157873</v>
      </c>
    </row>
    <row r="185" spans="1:7" ht="13">
      <c r="A185" s="22">
        <v>45081</v>
      </c>
      <c r="B185">
        <v>1882.3287350000001</v>
      </c>
      <c r="C185">
        <v>1900.997314</v>
      </c>
      <c r="D185">
        <v>1873.0825199999999</v>
      </c>
      <c r="E185">
        <v>1875.675659</v>
      </c>
      <c r="F185">
        <v>1875.675659</v>
      </c>
      <c r="G185">
        <v>12057</v>
      </c>
    </row>
    <row r="186" spans="1:7" ht="13">
      <c r="A186" s="22">
        <v>45082</v>
      </c>
      <c r="B186">
        <v>1875.863159</v>
      </c>
      <c r="C186">
        <v>1875.9575199999999</v>
      </c>
      <c r="D186">
        <v>1780.45874</v>
      </c>
      <c r="E186">
        <v>1802.57312</v>
      </c>
      <c r="F186">
        <v>1802.57312</v>
      </c>
      <c r="G186">
        <v>2730</v>
      </c>
    </row>
    <row r="187" spans="1:7" ht="13">
      <c r="A187" s="22">
        <v>45083</v>
      </c>
      <c r="B187">
        <v>1802.5627440000001</v>
      </c>
      <c r="C187">
        <v>1884.2250979999999</v>
      </c>
      <c r="D187">
        <v>1789.3066409999999</v>
      </c>
      <c r="E187">
        <v>1832.9636230000001</v>
      </c>
      <c r="F187">
        <v>1832.9636230000001</v>
      </c>
      <c r="G187">
        <v>13050</v>
      </c>
    </row>
    <row r="188" spans="1:7" ht="13">
      <c r="A188" s="22">
        <v>45084</v>
      </c>
      <c r="B188">
        <v>1833.2495120000001</v>
      </c>
      <c r="C188">
        <v>1867.884888</v>
      </c>
      <c r="D188">
        <v>1761.303101</v>
      </c>
      <c r="E188">
        <v>1766.9492190000001</v>
      </c>
      <c r="F188">
        <v>1766.9492190000001</v>
      </c>
      <c r="G188">
        <v>50858</v>
      </c>
    </row>
    <row r="189" spans="1:7" ht="13">
      <c r="A189" s="22">
        <v>45085</v>
      </c>
      <c r="B189">
        <v>1767.0335689999999</v>
      </c>
      <c r="C189">
        <v>1848.036621</v>
      </c>
      <c r="D189">
        <v>1766.5782469999999</v>
      </c>
      <c r="E189">
        <v>1834.319702</v>
      </c>
      <c r="F189">
        <v>1834.319702</v>
      </c>
      <c r="G189">
        <v>743724</v>
      </c>
    </row>
    <row r="190" spans="1:7" ht="13">
      <c r="A190" s="22">
        <v>45086</v>
      </c>
      <c r="B190">
        <v>1834.3206789999999</v>
      </c>
      <c r="C190">
        <v>1838.64624</v>
      </c>
      <c r="D190">
        <v>1816.351807</v>
      </c>
      <c r="E190">
        <v>1826.979126</v>
      </c>
      <c r="F190">
        <v>1826.979126</v>
      </c>
      <c r="G190">
        <v>333</v>
      </c>
    </row>
    <row r="191" spans="1:7" ht="13">
      <c r="A191" s="22">
        <v>45087</v>
      </c>
      <c r="B191">
        <v>1826.775513</v>
      </c>
      <c r="C191">
        <v>1829.9106449999999</v>
      </c>
      <c r="D191">
        <v>1707.464966</v>
      </c>
      <c r="E191">
        <v>1741.544922</v>
      </c>
      <c r="F191">
        <v>1741.544922</v>
      </c>
      <c r="G191">
        <v>6149</v>
      </c>
    </row>
    <row r="192" spans="1:7" ht="13">
      <c r="A192" s="22">
        <v>45088</v>
      </c>
      <c r="B192">
        <v>1741.569092</v>
      </c>
      <c r="C192">
        <v>1762.1240230000001</v>
      </c>
      <c r="D192">
        <v>1729.0457759999999</v>
      </c>
      <c r="E192">
        <v>1741.212769</v>
      </c>
      <c r="F192">
        <v>1741.212769</v>
      </c>
      <c r="G192">
        <v>3520</v>
      </c>
    </row>
    <row r="193" spans="1:7" ht="13">
      <c r="A193" s="22">
        <v>45089</v>
      </c>
      <c r="B193">
        <v>1741.8199460000001</v>
      </c>
      <c r="C193">
        <v>1743.4189449999999</v>
      </c>
      <c r="D193">
        <v>1712.666138</v>
      </c>
      <c r="E193">
        <v>1729.9782709999999</v>
      </c>
      <c r="F193">
        <v>1729.9782709999999</v>
      </c>
      <c r="G193">
        <v>10425</v>
      </c>
    </row>
    <row r="194" spans="1:7" ht="13">
      <c r="A194" s="22">
        <v>45090</v>
      </c>
      <c r="B194">
        <v>1729.9782709999999</v>
      </c>
      <c r="C194">
        <v>1749.0905760000001</v>
      </c>
      <c r="D194">
        <v>1715.7486570000001</v>
      </c>
      <c r="E194">
        <v>1727.684814</v>
      </c>
      <c r="F194">
        <v>1727.684814</v>
      </c>
      <c r="G194">
        <v>22049</v>
      </c>
    </row>
    <row r="195" spans="1:7" ht="13">
      <c r="A195" s="22">
        <v>45091</v>
      </c>
      <c r="B195">
        <v>1727.6719969999999</v>
      </c>
      <c r="C195">
        <v>1737.1048579999999</v>
      </c>
      <c r="D195">
        <v>1622.6879879999999</v>
      </c>
      <c r="E195">
        <v>1640.272827</v>
      </c>
      <c r="F195">
        <v>1640.272827</v>
      </c>
      <c r="G195">
        <v>16462</v>
      </c>
    </row>
    <row r="196" spans="1:7" ht="13">
      <c r="A196" s="22">
        <v>45092</v>
      </c>
      <c r="B196">
        <v>1640.4445800000001</v>
      </c>
      <c r="C196">
        <v>1666.831909</v>
      </c>
      <c r="D196">
        <v>1615.5760499999999</v>
      </c>
      <c r="E196">
        <v>1654.7432859999999</v>
      </c>
      <c r="F196">
        <v>1654.7432859999999</v>
      </c>
      <c r="G196">
        <v>2557</v>
      </c>
    </row>
    <row r="197" spans="1:7" ht="13">
      <c r="A197" s="22">
        <v>45093</v>
      </c>
      <c r="B197">
        <v>1654.8292240000001</v>
      </c>
      <c r="C197">
        <v>1714.325317</v>
      </c>
      <c r="D197">
        <v>1641.5795900000001</v>
      </c>
      <c r="E197">
        <v>1705.7294919999999</v>
      </c>
      <c r="F197">
        <v>1705.7294919999999</v>
      </c>
      <c r="G197">
        <v>6964</v>
      </c>
    </row>
    <row r="198" spans="1:7" ht="13">
      <c r="A198" s="22">
        <v>45094</v>
      </c>
      <c r="B198">
        <v>1705.525635</v>
      </c>
      <c r="C198">
        <v>1747.228638</v>
      </c>
      <c r="D198">
        <v>1703.5791019999999</v>
      </c>
      <c r="E198">
        <v>1718.253418</v>
      </c>
      <c r="F198">
        <v>1718.253418</v>
      </c>
      <c r="G198">
        <v>8641</v>
      </c>
    </row>
    <row r="199" spans="1:7" ht="13">
      <c r="A199" s="22">
        <v>45095</v>
      </c>
      <c r="B199">
        <v>1718.0207519999999</v>
      </c>
      <c r="C199">
        <v>1736.196655</v>
      </c>
      <c r="D199">
        <v>1705.903687</v>
      </c>
      <c r="E199">
        <v>1708.544922</v>
      </c>
      <c r="F199">
        <v>1708.544922</v>
      </c>
      <c r="G199">
        <v>2168</v>
      </c>
    </row>
    <row r="200" spans="1:7" ht="13">
      <c r="A200" s="22">
        <v>45096</v>
      </c>
      <c r="B200">
        <v>1708.544922</v>
      </c>
      <c r="C200">
        <v>1734.6951899999999</v>
      </c>
      <c r="D200">
        <v>1694.6667480000001</v>
      </c>
      <c r="E200">
        <v>1724.246582</v>
      </c>
      <c r="F200">
        <v>1724.246582</v>
      </c>
      <c r="G200">
        <v>8291</v>
      </c>
    </row>
    <row r="201" spans="1:7" ht="13">
      <c r="A201" s="22">
        <v>45097</v>
      </c>
      <c r="B201">
        <v>1725.496582</v>
      </c>
      <c r="C201">
        <v>1780.1625979999999</v>
      </c>
      <c r="D201">
        <v>1703.5089109999999</v>
      </c>
      <c r="E201">
        <v>1779.485962</v>
      </c>
      <c r="F201">
        <v>1779.485962</v>
      </c>
      <c r="G201">
        <v>3094</v>
      </c>
    </row>
    <row r="202" spans="1:7" ht="13">
      <c r="A202" s="22">
        <v>45098</v>
      </c>
      <c r="B202">
        <v>1779.412842</v>
      </c>
      <c r="C202">
        <v>1890.0633539999999</v>
      </c>
      <c r="D202">
        <v>1776.4467770000001</v>
      </c>
      <c r="E202">
        <v>1884.262939</v>
      </c>
      <c r="F202">
        <v>1884.262939</v>
      </c>
      <c r="G202">
        <v>4367</v>
      </c>
    </row>
    <row r="203" spans="1:7" ht="13">
      <c r="A203" s="22">
        <v>45099</v>
      </c>
      <c r="B203">
        <v>1883.5708010000001</v>
      </c>
      <c r="C203">
        <v>1922.8378909999999</v>
      </c>
      <c r="D203">
        <v>1859.4938959999999</v>
      </c>
      <c r="E203">
        <v>1866.919678</v>
      </c>
      <c r="F203">
        <v>1866.919678</v>
      </c>
      <c r="G203">
        <v>3976</v>
      </c>
    </row>
    <row r="204" spans="1:7" ht="13">
      <c r="A204" s="22">
        <v>45100</v>
      </c>
      <c r="B204">
        <v>1867.1929929999999</v>
      </c>
      <c r="C204">
        <v>1921.549438</v>
      </c>
      <c r="D204">
        <v>1855.0900879999999</v>
      </c>
      <c r="E204">
        <v>1882.2037350000001</v>
      </c>
      <c r="F204">
        <v>1882.2037350000001</v>
      </c>
      <c r="G204">
        <v>9616</v>
      </c>
    </row>
    <row r="205" spans="1:7" ht="13">
      <c r="A205" s="22">
        <v>45101</v>
      </c>
      <c r="B205">
        <v>1882.796143</v>
      </c>
      <c r="C205">
        <v>1895.976807</v>
      </c>
      <c r="D205">
        <v>1861.2452390000001</v>
      </c>
      <c r="E205">
        <v>1867.9796140000001</v>
      </c>
      <c r="F205">
        <v>1867.9796140000001</v>
      </c>
      <c r="G205">
        <v>3305</v>
      </c>
    </row>
    <row r="206" spans="1:7" ht="13">
      <c r="A206" s="22">
        <v>45102</v>
      </c>
      <c r="B206">
        <v>1867.9796140000001</v>
      </c>
      <c r="C206">
        <v>1919.2176509999999</v>
      </c>
      <c r="D206">
        <v>1867.9796140000001</v>
      </c>
      <c r="E206">
        <v>1891.878052</v>
      </c>
      <c r="F206">
        <v>1891.878052</v>
      </c>
      <c r="G206">
        <v>5991</v>
      </c>
    </row>
    <row r="207" spans="1:7" ht="13">
      <c r="A207" s="22">
        <v>45103</v>
      </c>
      <c r="B207">
        <v>1891.7989500000001</v>
      </c>
      <c r="C207">
        <v>1895.823486</v>
      </c>
      <c r="D207">
        <v>1832.8835449999999</v>
      </c>
      <c r="E207">
        <v>1849.51062</v>
      </c>
      <c r="F207">
        <v>1849.51062</v>
      </c>
      <c r="G207">
        <v>1227</v>
      </c>
    </row>
    <row r="208" spans="1:7" ht="13">
      <c r="A208" s="22">
        <v>45104</v>
      </c>
      <c r="B208">
        <v>1849.753784</v>
      </c>
      <c r="C208">
        <v>1899.035034</v>
      </c>
      <c r="D208">
        <v>1847.821289</v>
      </c>
      <c r="E208">
        <v>1878.421875</v>
      </c>
      <c r="F208">
        <v>1878.421875</v>
      </c>
      <c r="G208">
        <v>14393</v>
      </c>
    </row>
    <row r="209" spans="1:7" ht="13">
      <c r="A209" s="22">
        <v>45105</v>
      </c>
      <c r="B209">
        <v>1878.575317</v>
      </c>
      <c r="C209">
        <v>1878.575317</v>
      </c>
      <c r="D209">
        <v>1810.545288</v>
      </c>
      <c r="E209">
        <v>1816.655884</v>
      </c>
      <c r="F209">
        <v>1816.655884</v>
      </c>
      <c r="G209">
        <v>114735</v>
      </c>
    </row>
    <row r="210" spans="1:7" ht="13">
      <c r="A210" s="22">
        <v>45106</v>
      </c>
      <c r="B210">
        <v>1816.655884</v>
      </c>
      <c r="C210">
        <v>1864.793091</v>
      </c>
      <c r="D210">
        <v>1816.655884</v>
      </c>
      <c r="E210">
        <v>1839.519775</v>
      </c>
      <c r="F210">
        <v>1839.519775</v>
      </c>
      <c r="G210">
        <v>40092</v>
      </c>
    </row>
    <row r="211" spans="1:7" ht="13">
      <c r="A211" s="22">
        <v>45107</v>
      </c>
      <c r="B211">
        <v>1838.8804929999999</v>
      </c>
      <c r="C211">
        <v>1927.345337</v>
      </c>
      <c r="D211">
        <v>1827.411255</v>
      </c>
      <c r="E211">
        <v>1920.078857</v>
      </c>
      <c r="F211">
        <v>1920.078857</v>
      </c>
      <c r="G211">
        <v>23246</v>
      </c>
    </row>
    <row r="212" spans="1:7" ht="13">
      <c r="A212" s="22">
        <v>45108</v>
      </c>
      <c r="B212">
        <v>1920.3220209999999</v>
      </c>
      <c r="C212">
        <v>1928.4282229999999</v>
      </c>
      <c r="D212">
        <v>1897.892456</v>
      </c>
      <c r="E212">
        <v>1911.7612300000001</v>
      </c>
      <c r="F212">
        <v>1911.7612300000001</v>
      </c>
      <c r="G212">
        <v>6977</v>
      </c>
    </row>
    <row r="213" spans="1:7" ht="13">
      <c r="A213" s="22">
        <v>45109</v>
      </c>
      <c r="B213">
        <v>1911.743164</v>
      </c>
      <c r="C213">
        <v>1942.599365</v>
      </c>
      <c r="D213">
        <v>1888.613525</v>
      </c>
      <c r="E213">
        <v>1924.5345460000001</v>
      </c>
      <c r="F213">
        <v>1924.5345460000001</v>
      </c>
      <c r="G213">
        <v>1158</v>
      </c>
    </row>
    <row r="214" spans="1:7" ht="13">
      <c r="A214" s="22">
        <v>45110</v>
      </c>
      <c r="B214">
        <v>1924.716919</v>
      </c>
      <c r="C214">
        <v>1960.8095699999999</v>
      </c>
      <c r="D214">
        <v>1922.993774</v>
      </c>
      <c r="E214">
        <v>1943.915894</v>
      </c>
      <c r="F214">
        <v>1943.915894</v>
      </c>
      <c r="G214">
        <v>13126</v>
      </c>
    </row>
    <row r="215" spans="1:7" ht="13">
      <c r="A215" s="22">
        <v>45111</v>
      </c>
      <c r="B215">
        <v>1943.923462</v>
      </c>
      <c r="C215">
        <v>1954.302124</v>
      </c>
      <c r="D215">
        <v>1926.288452</v>
      </c>
      <c r="E215">
        <v>1929.2376710000001</v>
      </c>
      <c r="F215">
        <v>1929.2376710000001</v>
      </c>
      <c r="G215">
        <v>3938</v>
      </c>
    </row>
    <row r="216" spans="1:7" ht="13">
      <c r="A216" s="22">
        <v>45112</v>
      </c>
      <c r="B216">
        <v>1929.2376710000001</v>
      </c>
      <c r="C216">
        <v>1933.298706</v>
      </c>
      <c r="D216">
        <v>1885.515991</v>
      </c>
      <c r="E216">
        <v>1900.5089109999999</v>
      </c>
      <c r="F216">
        <v>1900.5089109999999</v>
      </c>
      <c r="G216">
        <v>3752</v>
      </c>
    </row>
    <row r="217" spans="1:7" ht="13">
      <c r="A217" s="22">
        <v>45113</v>
      </c>
      <c r="B217">
        <v>1900.552246</v>
      </c>
      <c r="C217">
        <v>1942.822876</v>
      </c>
      <c r="D217">
        <v>1842.241943</v>
      </c>
      <c r="E217">
        <v>1842.241943</v>
      </c>
      <c r="F217">
        <v>1842.241943</v>
      </c>
      <c r="G217">
        <v>1577</v>
      </c>
    </row>
    <row r="218" spans="1:7" ht="13">
      <c r="A218" s="22">
        <v>45114</v>
      </c>
      <c r="B218">
        <v>1842.0767820000001</v>
      </c>
      <c r="C218">
        <v>1866.4936520000001</v>
      </c>
      <c r="D218">
        <v>1825.60376</v>
      </c>
      <c r="E218">
        <v>1859.4796140000001</v>
      </c>
      <c r="F218">
        <v>1859.4796140000001</v>
      </c>
      <c r="G218">
        <v>3920</v>
      </c>
    </row>
    <row r="219" spans="1:7" ht="13">
      <c r="A219" s="22">
        <v>45115</v>
      </c>
      <c r="B219">
        <v>1860.021851</v>
      </c>
      <c r="C219">
        <v>1863.7379149999999</v>
      </c>
      <c r="D219">
        <v>1835.98938</v>
      </c>
      <c r="E219">
        <v>1854.831543</v>
      </c>
      <c r="F219">
        <v>1854.831543</v>
      </c>
      <c r="G219">
        <v>3533</v>
      </c>
    </row>
    <row r="220" spans="1:7" ht="13">
      <c r="A220" s="22">
        <v>45116</v>
      </c>
      <c r="B220">
        <v>1854.831543</v>
      </c>
      <c r="C220">
        <v>1866.19812</v>
      </c>
      <c r="D220">
        <v>1847.866211</v>
      </c>
      <c r="E220">
        <v>1850.934814</v>
      </c>
      <c r="F220">
        <v>1850.934814</v>
      </c>
      <c r="G220">
        <v>2452</v>
      </c>
    </row>
    <row r="221" spans="1:7" ht="13">
      <c r="A221" s="22">
        <v>45117</v>
      </c>
      <c r="B221">
        <v>1850.934814</v>
      </c>
      <c r="C221">
        <v>1892.072754</v>
      </c>
      <c r="D221">
        <v>1842.0888669999999</v>
      </c>
      <c r="E221">
        <v>1868.8043210000001</v>
      </c>
      <c r="F221">
        <v>1868.8043210000001</v>
      </c>
      <c r="G221">
        <v>13313</v>
      </c>
    </row>
    <row r="222" spans="1:7" ht="13">
      <c r="A222" s="22">
        <v>45118</v>
      </c>
      <c r="B222">
        <v>1868.8043210000001</v>
      </c>
      <c r="C222">
        <v>1877.0196530000001</v>
      </c>
      <c r="D222">
        <v>1854.967163</v>
      </c>
      <c r="E222">
        <v>1866.818481</v>
      </c>
      <c r="F222">
        <v>1866.818481</v>
      </c>
      <c r="G222">
        <v>1504</v>
      </c>
    </row>
    <row r="223" spans="1:7" ht="13">
      <c r="A223" s="22">
        <v>45119</v>
      </c>
      <c r="B223">
        <v>1866.7037350000001</v>
      </c>
      <c r="C223">
        <v>1888.224365</v>
      </c>
      <c r="D223">
        <v>1855.5513920000001</v>
      </c>
      <c r="E223">
        <v>1860.7879640000001</v>
      </c>
      <c r="F223">
        <v>1860.7879640000001</v>
      </c>
      <c r="G223">
        <v>27923</v>
      </c>
    </row>
    <row r="224" spans="1:7" ht="13">
      <c r="A224" s="22">
        <v>45120</v>
      </c>
      <c r="B224">
        <v>1860.7493899999999</v>
      </c>
      <c r="C224">
        <v>1995.205688</v>
      </c>
      <c r="D224">
        <v>1852.7421879999999</v>
      </c>
      <c r="E224">
        <v>1992.658081</v>
      </c>
      <c r="F224">
        <v>1992.658081</v>
      </c>
      <c r="G224">
        <v>2992</v>
      </c>
    </row>
    <row r="225" spans="1:7" ht="13">
      <c r="A225" s="22">
        <v>45121</v>
      </c>
      <c r="B225">
        <v>1993.4277340000001</v>
      </c>
      <c r="C225">
        <v>2008.4510499999999</v>
      </c>
      <c r="D225">
        <v>1890.7822269999999</v>
      </c>
      <c r="E225">
        <v>1921.3388669999999</v>
      </c>
      <c r="F225">
        <v>1921.3388669999999</v>
      </c>
      <c r="G225">
        <v>1927</v>
      </c>
    </row>
    <row r="226" spans="1:7" ht="13">
      <c r="A226" s="22">
        <v>45122</v>
      </c>
      <c r="B226">
        <v>1922.5904539999999</v>
      </c>
      <c r="C226">
        <v>1935.7204589999999</v>
      </c>
      <c r="D226">
        <v>1912.9361570000001</v>
      </c>
      <c r="E226">
        <v>1915.068726</v>
      </c>
      <c r="F226">
        <v>1915.068726</v>
      </c>
      <c r="G226">
        <v>2429</v>
      </c>
    </row>
    <row r="227" spans="1:7" ht="13">
      <c r="A227" s="22">
        <v>45123</v>
      </c>
      <c r="B227">
        <v>1915.1557620000001</v>
      </c>
      <c r="C227">
        <v>1926.568726</v>
      </c>
      <c r="D227">
        <v>1903.503052</v>
      </c>
      <c r="E227">
        <v>1907.79187</v>
      </c>
      <c r="F227">
        <v>1907.79187</v>
      </c>
      <c r="G227">
        <v>7537</v>
      </c>
    </row>
    <row r="228" spans="1:7" ht="13">
      <c r="A228" s="22">
        <v>45124</v>
      </c>
      <c r="B228">
        <v>1907.0839840000001</v>
      </c>
      <c r="C228">
        <v>1920.93103</v>
      </c>
      <c r="D228">
        <v>1867.2501219999999</v>
      </c>
      <c r="E228">
        <v>1900.342529</v>
      </c>
      <c r="F228">
        <v>1900.342529</v>
      </c>
      <c r="G228">
        <v>3420</v>
      </c>
    </row>
    <row r="229" spans="1:7" ht="13">
      <c r="A229" s="22">
        <v>45125</v>
      </c>
      <c r="B229">
        <v>1900.0839840000001</v>
      </c>
      <c r="C229">
        <v>1904.585327</v>
      </c>
      <c r="D229">
        <v>1872.2977289999999</v>
      </c>
      <c r="E229">
        <v>1882.1048579999999</v>
      </c>
      <c r="F229">
        <v>1882.1048579999999</v>
      </c>
      <c r="G229">
        <v>5909</v>
      </c>
    </row>
    <row r="230" spans="1:7" ht="13">
      <c r="A230" s="22">
        <v>45126</v>
      </c>
      <c r="B230">
        <v>1881.5577390000001</v>
      </c>
      <c r="C230">
        <v>1904.0545649999999</v>
      </c>
      <c r="D230">
        <v>1868.574707</v>
      </c>
      <c r="E230">
        <v>1874.588135</v>
      </c>
      <c r="F230">
        <v>1874.588135</v>
      </c>
      <c r="G230">
        <v>4274</v>
      </c>
    </row>
    <row r="231" spans="1:7" ht="13">
      <c r="A231" s="22">
        <v>45127</v>
      </c>
      <c r="B231">
        <v>1874.770996</v>
      </c>
      <c r="C231">
        <v>1915.5458980000001</v>
      </c>
      <c r="D231">
        <v>1865.7645259999999</v>
      </c>
      <c r="E231">
        <v>1878.2402340000001</v>
      </c>
      <c r="F231">
        <v>1878.2402340000001</v>
      </c>
      <c r="G231">
        <v>7893</v>
      </c>
    </row>
    <row r="232" spans="1:7" ht="13">
      <c r="A232" s="22">
        <v>45128</v>
      </c>
      <c r="B232">
        <v>1878.1042480000001</v>
      </c>
      <c r="C232">
        <v>1890.538818</v>
      </c>
      <c r="D232">
        <v>1871.3208010000001</v>
      </c>
      <c r="E232">
        <v>1881.641846</v>
      </c>
      <c r="F232">
        <v>1881.641846</v>
      </c>
      <c r="G232">
        <v>771</v>
      </c>
    </row>
    <row r="233" spans="1:7" ht="13">
      <c r="A233" s="22">
        <v>45129</v>
      </c>
      <c r="B233">
        <v>1881.249268</v>
      </c>
      <c r="C233">
        <v>1882.9376219999999</v>
      </c>
      <c r="D233">
        <v>1839.8204350000001</v>
      </c>
      <c r="E233">
        <v>1847.8378909999999</v>
      </c>
      <c r="F233">
        <v>1847.8378909999999</v>
      </c>
      <c r="G233">
        <v>10868</v>
      </c>
    </row>
    <row r="234" spans="1:7" ht="13">
      <c r="A234" s="22">
        <v>45130</v>
      </c>
      <c r="B234">
        <v>1848.1850589999999</v>
      </c>
      <c r="C234">
        <v>1888.205688</v>
      </c>
      <c r="D234">
        <v>1844.107178</v>
      </c>
      <c r="E234">
        <v>1874.6491699999999</v>
      </c>
      <c r="F234">
        <v>1874.6491699999999</v>
      </c>
      <c r="G234">
        <v>4771</v>
      </c>
    </row>
    <row r="235" spans="1:7" ht="13">
      <c r="A235" s="22">
        <v>45131</v>
      </c>
      <c r="B235">
        <v>1874.6491699999999</v>
      </c>
      <c r="C235">
        <v>1878.203491</v>
      </c>
      <c r="D235">
        <v>1826.8751219999999</v>
      </c>
      <c r="E235">
        <v>1837.928467</v>
      </c>
      <c r="F235">
        <v>1837.928467</v>
      </c>
      <c r="G235">
        <v>3460</v>
      </c>
    </row>
    <row r="236" spans="1:7" ht="13">
      <c r="A236" s="22">
        <v>45132</v>
      </c>
      <c r="B236">
        <v>1838.1331789999999</v>
      </c>
      <c r="C236">
        <v>1854.751831</v>
      </c>
      <c r="D236">
        <v>1835.227173</v>
      </c>
      <c r="E236">
        <v>1845.9073490000001</v>
      </c>
      <c r="F236">
        <v>1845.9073490000001</v>
      </c>
      <c r="G236">
        <v>30383</v>
      </c>
    </row>
    <row r="237" spans="1:7" ht="13">
      <c r="A237" s="22">
        <v>45133</v>
      </c>
      <c r="B237">
        <v>1846.8588870000001</v>
      </c>
      <c r="C237">
        <v>1874.427246</v>
      </c>
      <c r="D237">
        <v>1838.2714840000001</v>
      </c>
      <c r="E237">
        <v>1858.3596190000001</v>
      </c>
      <c r="F237">
        <v>1858.3596190000001</v>
      </c>
      <c r="G237">
        <v>11253</v>
      </c>
    </row>
    <row r="238" spans="1:7" ht="13">
      <c r="A238" s="22">
        <v>45134</v>
      </c>
      <c r="B238">
        <v>1858.4727780000001</v>
      </c>
      <c r="C238">
        <v>1872.424927</v>
      </c>
      <c r="D238">
        <v>1843.122314</v>
      </c>
      <c r="E238">
        <v>1847.5791019999999</v>
      </c>
      <c r="F238">
        <v>1847.5791019999999</v>
      </c>
      <c r="G238">
        <v>861</v>
      </c>
    </row>
    <row r="239" spans="1:7" ht="13">
      <c r="A239" s="22">
        <v>45135</v>
      </c>
      <c r="B239">
        <v>1847.250732</v>
      </c>
      <c r="C239">
        <v>1868.418091</v>
      </c>
      <c r="D239">
        <v>1814.1687010000001</v>
      </c>
      <c r="E239">
        <v>1861.5501710000001</v>
      </c>
      <c r="F239">
        <v>1861.5501710000001</v>
      </c>
      <c r="G239">
        <v>1760</v>
      </c>
    </row>
    <row r="240" spans="1:7" ht="13">
      <c r="A240" s="22">
        <v>45136</v>
      </c>
      <c r="B240">
        <v>1861.6293949999999</v>
      </c>
      <c r="C240">
        <v>1871.9794919999999</v>
      </c>
      <c r="D240">
        <v>1848.9472659999999</v>
      </c>
      <c r="E240">
        <v>1869.0920410000001</v>
      </c>
      <c r="F240">
        <v>1869.0920410000001</v>
      </c>
      <c r="G240">
        <v>1112</v>
      </c>
    </row>
    <row r="241" spans="1:7" ht="13">
      <c r="A241" s="22">
        <v>45137</v>
      </c>
      <c r="B241">
        <v>1869.4331050000001</v>
      </c>
      <c r="C241">
        <v>1871.799683</v>
      </c>
      <c r="D241">
        <v>1841.2818600000001</v>
      </c>
      <c r="E241">
        <v>1849.7460940000001</v>
      </c>
      <c r="F241">
        <v>1849.7460940000001</v>
      </c>
      <c r="G241">
        <v>7101</v>
      </c>
    </row>
    <row r="242" spans="1:7" ht="13">
      <c r="A242" s="22">
        <v>45138</v>
      </c>
      <c r="B242">
        <v>1849.2459719999999</v>
      </c>
      <c r="C242">
        <v>1860.9822999999999</v>
      </c>
      <c r="D242">
        <v>1840.672241</v>
      </c>
      <c r="E242">
        <v>1844.466064</v>
      </c>
      <c r="F242">
        <v>1844.466064</v>
      </c>
      <c r="G242">
        <v>40297</v>
      </c>
    </row>
    <row r="243" spans="1:7" ht="13">
      <c r="A243" s="22">
        <v>45139</v>
      </c>
      <c r="B243">
        <v>1844.4774170000001</v>
      </c>
      <c r="C243">
        <v>1859.81897</v>
      </c>
      <c r="D243">
        <v>1807.1732179999999</v>
      </c>
      <c r="E243">
        <v>1859.81897</v>
      </c>
      <c r="F243">
        <v>1859.81897</v>
      </c>
      <c r="G243">
        <v>4120</v>
      </c>
    </row>
    <row r="244" spans="1:7" ht="13">
      <c r="A244" s="22">
        <v>45140</v>
      </c>
      <c r="B244">
        <v>1859.7501219999999</v>
      </c>
      <c r="C244">
        <v>1863.7261960000001</v>
      </c>
      <c r="D244">
        <v>1813.047607</v>
      </c>
      <c r="E244">
        <v>1827.1319579999999</v>
      </c>
      <c r="F244">
        <v>1827.1319579999999</v>
      </c>
      <c r="G244">
        <v>178196</v>
      </c>
    </row>
    <row r="245" spans="1:7" ht="13">
      <c r="A245" s="22">
        <v>45141</v>
      </c>
      <c r="B245">
        <v>1827.1319579999999</v>
      </c>
      <c r="C245">
        <v>1840.318726</v>
      </c>
      <c r="D245">
        <v>1810.35437</v>
      </c>
      <c r="E245">
        <v>1821.9169919999999</v>
      </c>
      <c r="F245">
        <v>1821.9169919999999</v>
      </c>
      <c r="G245">
        <v>6115</v>
      </c>
    </row>
    <row r="246" spans="1:7" ht="13">
      <c r="A246" s="22">
        <v>45142</v>
      </c>
      <c r="B246">
        <v>1821.9169919999999</v>
      </c>
      <c r="C246">
        <v>1834.7944339999999</v>
      </c>
      <c r="D246">
        <v>1808.0527340000001</v>
      </c>
      <c r="E246">
        <v>1815.5357670000001</v>
      </c>
      <c r="F246">
        <v>1815.5357670000001</v>
      </c>
      <c r="G246">
        <v>13451</v>
      </c>
    </row>
    <row r="247" spans="1:7" ht="13">
      <c r="A247" s="22">
        <v>45143</v>
      </c>
      <c r="B247">
        <v>1815.5170900000001</v>
      </c>
      <c r="C247">
        <v>1826.2270510000001</v>
      </c>
      <c r="D247">
        <v>1814.2779539999999</v>
      </c>
      <c r="E247">
        <v>1823.6623540000001</v>
      </c>
      <c r="F247">
        <v>1823.6623540000001</v>
      </c>
      <c r="G247">
        <v>4836</v>
      </c>
    </row>
    <row r="248" spans="1:7" ht="13">
      <c r="A248" s="22">
        <v>45144</v>
      </c>
      <c r="B248">
        <v>1824.2944339999999</v>
      </c>
      <c r="C248">
        <v>1826.1289059999999</v>
      </c>
      <c r="D248">
        <v>1811.077759</v>
      </c>
      <c r="E248">
        <v>1820.7536620000001</v>
      </c>
      <c r="F248">
        <v>1820.7536620000001</v>
      </c>
      <c r="G248">
        <v>2065</v>
      </c>
    </row>
    <row r="249" spans="1:7" ht="13">
      <c r="A249" s="22">
        <v>45145</v>
      </c>
      <c r="B249">
        <v>1821.831177</v>
      </c>
      <c r="C249">
        <v>1835.319702</v>
      </c>
      <c r="D249">
        <v>1794.407471</v>
      </c>
      <c r="E249">
        <v>1814.400879</v>
      </c>
      <c r="F249">
        <v>1814.400879</v>
      </c>
      <c r="G249">
        <v>22594</v>
      </c>
    </row>
    <row r="250" spans="1:7" ht="13">
      <c r="A250" s="22">
        <v>45146</v>
      </c>
      <c r="B250">
        <v>1814.3460689999999</v>
      </c>
      <c r="C250">
        <v>1857.2529300000001</v>
      </c>
      <c r="D250">
        <v>1813.5322269999999</v>
      </c>
      <c r="E250">
        <v>1844.1260990000001</v>
      </c>
      <c r="F250">
        <v>1844.1260990000001</v>
      </c>
      <c r="G250">
        <v>731</v>
      </c>
    </row>
    <row r="251" spans="1:7" ht="13">
      <c r="A251" s="22">
        <v>45147</v>
      </c>
      <c r="B251">
        <v>1843.6441649999999</v>
      </c>
      <c r="C251">
        <v>1858.1024170000001</v>
      </c>
      <c r="D251">
        <v>1829.521851</v>
      </c>
      <c r="E251">
        <v>1838.4838870000001</v>
      </c>
      <c r="F251">
        <v>1838.4838870000001</v>
      </c>
      <c r="G251">
        <v>34172</v>
      </c>
    </row>
    <row r="252" spans="1:7" ht="13">
      <c r="A252" s="22">
        <v>45148</v>
      </c>
      <c r="B252">
        <v>1837.9482419999999</v>
      </c>
      <c r="C252">
        <v>1850.0302730000001</v>
      </c>
      <c r="D252">
        <v>1829.2642820000001</v>
      </c>
      <c r="E252">
        <v>1836.298828</v>
      </c>
      <c r="F252">
        <v>1836.298828</v>
      </c>
      <c r="G252">
        <v>147789</v>
      </c>
    </row>
    <row r="253" spans="1:7" ht="13">
      <c r="A253" s="22">
        <v>45149</v>
      </c>
      <c r="B253">
        <v>1836.253784</v>
      </c>
      <c r="C253">
        <v>1839.2779539999999</v>
      </c>
      <c r="D253">
        <v>1825.400635</v>
      </c>
      <c r="E253">
        <v>1832.0922849999999</v>
      </c>
      <c r="F253">
        <v>1832.0922849999999</v>
      </c>
      <c r="G253">
        <v>2466</v>
      </c>
    </row>
    <row r="254" spans="1:7" ht="13">
      <c r="A254" s="22">
        <v>45150</v>
      </c>
      <c r="B254">
        <v>1832.146606</v>
      </c>
      <c r="C254">
        <v>1840.618774</v>
      </c>
      <c r="D254">
        <v>1829.2548830000001</v>
      </c>
      <c r="E254">
        <v>1836.8093260000001</v>
      </c>
      <c r="F254">
        <v>1836.8093260000001</v>
      </c>
      <c r="G254">
        <v>3378</v>
      </c>
    </row>
    <row r="255" spans="1:7" ht="13">
      <c r="A255" s="22">
        <v>45151</v>
      </c>
      <c r="B255">
        <v>1836.602905</v>
      </c>
      <c r="C255">
        <v>1844.757202</v>
      </c>
      <c r="D255">
        <v>1822.5751949999999</v>
      </c>
      <c r="E255">
        <v>1825.625</v>
      </c>
      <c r="F255">
        <v>1825.625</v>
      </c>
      <c r="G255">
        <v>6810</v>
      </c>
    </row>
    <row r="256" spans="1:7" ht="13">
      <c r="A256" s="22">
        <v>45152</v>
      </c>
      <c r="B256">
        <v>1825.429932</v>
      </c>
      <c r="C256">
        <v>1841.492798</v>
      </c>
      <c r="D256">
        <v>1822.303467</v>
      </c>
      <c r="E256">
        <v>1832.6568600000001</v>
      </c>
      <c r="F256">
        <v>1832.6568600000001</v>
      </c>
      <c r="G256">
        <v>9758</v>
      </c>
    </row>
    <row r="257" spans="1:7" ht="13">
      <c r="A257" s="22">
        <v>45153</v>
      </c>
      <c r="B257">
        <v>1832.3739009999999</v>
      </c>
      <c r="C257">
        <v>1833.400269</v>
      </c>
      <c r="D257">
        <v>1807.0341800000001</v>
      </c>
      <c r="E257">
        <v>1810.9758300000001</v>
      </c>
      <c r="F257">
        <v>1810.9758300000001</v>
      </c>
      <c r="G257">
        <v>11887</v>
      </c>
    </row>
    <row r="258" spans="1:7" ht="13">
      <c r="A258" s="22">
        <v>45154</v>
      </c>
      <c r="B258">
        <v>1810.9295649999999</v>
      </c>
      <c r="C258">
        <v>1816.885254</v>
      </c>
      <c r="D258">
        <v>1791.8504640000001</v>
      </c>
      <c r="E258">
        <v>1795.055908</v>
      </c>
      <c r="F258">
        <v>1795.055908</v>
      </c>
      <c r="G258">
        <v>3631</v>
      </c>
    </row>
    <row r="259" spans="1:7" ht="13">
      <c r="A259" s="22">
        <v>45155</v>
      </c>
      <c r="B259">
        <v>1794.678345</v>
      </c>
      <c r="C259">
        <v>1794.678345</v>
      </c>
      <c r="D259">
        <v>1559.8686520000001</v>
      </c>
      <c r="E259">
        <v>1672.302246</v>
      </c>
      <c r="F259">
        <v>1672.302246</v>
      </c>
      <c r="G259">
        <v>5942</v>
      </c>
    </row>
    <row r="260" spans="1:7" ht="13">
      <c r="A260" s="22">
        <v>45156</v>
      </c>
      <c r="B260">
        <v>1672.302246</v>
      </c>
      <c r="C260">
        <v>1684.6076660000001</v>
      </c>
      <c r="D260">
        <v>1631.7947999999999</v>
      </c>
      <c r="E260">
        <v>1645.9296879999999</v>
      </c>
      <c r="F260">
        <v>1645.9296879999999</v>
      </c>
      <c r="G260">
        <v>653</v>
      </c>
    </row>
    <row r="261" spans="1:7" ht="13">
      <c r="A261" s="22">
        <v>45157</v>
      </c>
      <c r="B261">
        <v>1646.2177730000001</v>
      </c>
      <c r="C261">
        <v>1681.900635</v>
      </c>
      <c r="D261">
        <v>1643.8889160000001</v>
      </c>
      <c r="E261">
        <v>1658.7426760000001</v>
      </c>
      <c r="F261">
        <v>1658.7426760000001</v>
      </c>
      <c r="G261">
        <v>1377</v>
      </c>
    </row>
    <row r="262" spans="1:7" ht="13">
      <c r="A262" s="22">
        <v>45158</v>
      </c>
      <c r="B262">
        <v>1658.981689</v>
      </c>
      <c r="C262">
        <v>1681.3330080000001</v>
      </c>
      <c r="D262">
        <v>1653.3481449999999</v>
      </c>
      <c r="E262">
        <v>1671.9562989999999</v>
      </c>
      <c r="F262">
        <v>1671.9562989999999</v>
      </c>
      <c r="G262">
        <v>3507</v>
      </c>
    </row>
    <row r="263" spans="1:7" ht="13">
      <c r="A263" s="22">
        <v>45159</v>
      </c>
      <c r="B263">
        <v>1672.0347899999999</v>
      </c>
      <c r="C263">
        <v>1673.335693</v>
      </c>
      <c r="D263">
        <v>1635.7691649999999</v>
      </c>
      <c r="E263">
        <v>1657.0611570000001</v>
      </c>
      <c r="F263">
        <v>1657.0611570000001</v>
      </c>
      <c r="G263">
        <v>14028</v>
      </c>
    </row>
    <row r="264" spans="1:7" ht="13">
      <c r="A264" s="22">
        <v>45160</v>
      </c>
      <c r="B264">
        <v>1657.2989500000001</v>
      </c>
      <c r="C264">
        <v>1657.685303</v>
      </c>
      <c r="D264">
        <v>1583.4932859999999</v>
      </c>
      <c r="E264">
        <v>1622.311279</v>
      </c>
      <c r="F264">
        <v>1622.311279</v>
      </c>
      <c r="G264">
        <v>16194</v>
      </c>
    </row>
    <row r="265" spans="1:7" ht="13">
      <c r="A265" s="22">
        <v>45161</v>
      </c>
      <c r="B265">
        <v>1622.311279</v>
      </c>
      <c r="C265">
        <v>1684.1134030000001</v>
      </c>
      <c r="D265">
        <v>1619.546875</v>
      </c>
      <c r="E265">
        <v>1667.6483149999999</v>
      </c>
      <c r="F265">
        <v>1667.6483149999999</v>
      </c>
      <c r="G265">
        <v>16911</v>
      </c>
    </row>
    <row r="266" spans="1:7" ht="13">
      <c r="A266" s="22">
        <v>45162</v>
      </c>
      <c r="B266">
        <v>1667.844116</v>
      </c>
      <c r="C266">
        <v>1670.7055660000001</v>
      </c>
      <c r="D266">
        <v>1628.4141850000001</v>
      </c>
      <c r="E266">
        <v>1645.0157469999999</v>
      </c>
      <c r="F266">
        <v>1645.0157469999999</v>
      </c>
      <c r="G266">
        <v>42560</v>
      </c>
    </row>
    <row r="267" spans="1:7" ht="13">
      <c r="A267" s="22">
        <v>45163</v>
      </c>
      <c r="B267">
        <v>1644.7269289999999</v>
      </c>
      <c r="C267">
        <v>1656.600342</v>
      </c>
      <c r="D267">
        <v>1623.723755</v>
      </c>
      <c r="E267">
        <v>1638.7332759999999</v>
      </c>
      <c r="F267">
        <v>1638.7332759999999</v>
      </c>
      <c r="G267">
        <v>3382</v>
      </c>
    </row>
    <row r="268" spans="1:7" ht="13">
      <c r="A268" s="22">
        <v>45164</v>
      </c>
      <c r="B268">
        <v>1638.7332759999999</v>
      </c>
      <c r="C268">
        <v>1642.6308590000001</v>
      </c>
      <c r="D268">
        <v>1625.9736330000001</v>
      </c>
      <c r="E268">
        <v>1633.9820560000001</v>
      </c>
      <c r="F268">
        <v>1633.9820560000001</v>
      </c>
      <c r="G268">
        <v>24144</v>
      </c>
    </row>
    <row r="269" spans="1:7" ht="13">
      <c r="A269" s="22">
        <v>45165</v>
      </c>
      <c r="B269">
        <v>1633.9820560000001</v>
      </c>
      <c r="C269">
        <v>1646.752686</v>
      </c>
      <c r="D269">
        <v>1633.9820560000001</v>
      </c>
      <c r="E269">
        <v>1646.752686</v>
      </c>
      <c r="F269">
        <v>1646.752686</v>
      </c>
      <c r="G269">
        <v>3919</v>
      </c>
    </row>
    <row r="270" spans="1:7" ht="13">
      <c r="A270" s="22">
        <v>45166</v>
      </c>
      <c r="B270">
        <v>1646.6549070000001</v>
      </c>
      <c r="C270">
        <v>1647.7910159999999</v>
      </c>
      <c r="D270">
        <v>1617.6243899999999</v>
      </c>
      <c r="E270">
        <v>1633.8862300000001</v>
      </c>
      <c r="F270">
        <v>1633.8862300000001</v>
      </c>
      <c r="G270">
        <v>0</v>
      </c>
    </row>
    <row r="271" spans="1:7" ht="13">
      <c r="A271" s="22">
        <v>45167</v>
      </c>
      <c r="B271">
        <v>1633.8862300000001</v>
      </c>
      <c r="C271">
        <v>1729.7380370000001</v>
      </c>
      <c r="D271">
        <v>1616.518188</v>
      </c>
      <c r="E271">
        <v>1717.228638</v>
      </c>
      <c r="F271">
        <v>1717.228638</v>
      </c>
      <c r="G271">
        <v>29</v>
      </c>
    </row>
    <row r="272" spans="1:7" ht="13">
      <c r="A272" s="22">
        <v>45168</v>
      </c>
      <c r="B272">
        <v>1717.165039</v>
      </c>
      <c r="C272">
        <v>1717.334961</v>
      </c>
      <c r="D272">
        <v>1686.0570070000001</v>
      </c>
      <c r="E272">
        <v>1689.5036620000001</v>
      </c>
      <c r="F272">
        <v>1689.5036620000001</v>
      </c>
      <c r="G272">
        <v>3254</v>
      </c>
    </row>
    <row r="273" spans="1:7" ht="13">
      <c r="A273" s="22">
        <v>45169</v>
      </c>
      <c r="B273">
        <v>1689.2901609999999</v>
      </c>
      <c r="C273">
        <v>1706.8232419999999</v>
      </c>
      <c r="D273">
        <v>1621.5493160000001</v>
      </c>
      <c r="E273">
        <v>1637.268677</v>
      </c>
      <c r="F273">
        <v>1637.268677</v>
      </c>
      <c r="G273">
        <v>21977</v>
      </c>
    </row>
    <row r="274" spans="1:7" ht="13">
      <c r="A274" s="22">
        <v>45170</v>
      </c>
      <c r="B274">
        <v>1637.4948730000001</v>
      </c>
      <c r="C274">
        <v>1644.4057620000001</v>
      </c>
      <c r="D274">
        <v>1593.0546879999999</v>
      </c>
      <c r="E274">
        <v>1616.792236</v>
      </c>
      <c r="F274">
        <v>1616.792236</v>
      </c>
      <c r="G274">
        <v>66713</v>
      </c>
    </row>
    <row r="275" spans="1:7" ht="13">
      <c r="A275" s="22">
        <v>45171</v>
      </c>
      <c r="B275">
        <v>1616.807495</v>
      </c>
      <c r="C275">
        <v>1632.3673100000001</v>
      </c>
      <c r="D275">
        <v>1616.1689449999999</v>
      </c>
      <c r="E275">
        <v>1623.3895259999999</v>
      </c>
      <c r="F275">
        <v>1623.3895259999999</v>
      </c>
      <c r="G275">
        <v>6708</v>
      </c>
    </row>
    <row r="276" spans="1:7" ht="13">
      <c r="A276" s="22">
        <v>45172</v>
      </c>
      <c r="B276">
        <v>1623.6594239999999</v>
      </c>
      <c r="C276">
        <v>1630.4610600000001</v>
      </c>
      <c r="D276">
        <v>1613.1798100000001</v>
      </c>
      <c r="E276">
        <v>1622.4223629999999</v>
      </c>
      <c r="F276">
        <v>1622.4223629999999</v>
      </c>
      <c r="G276">
        <v>3796</v>
      </c>
    </row>
    <row r="277" spans="1:7" ht="13">
      <c r="A277" s="22">
        <v>45173</v>
      </c>
      <c r="B277">
        <v>1622.513672</v>
      </c>
      <c r="C277">
        <v>1638.8759769999999</v>
      </c>
      <c r="D277">
        <v>1605.142578</v>
      </c>
      <c r="E277">
        <v>1616.474487</v>
      </c>
      <c r="F277">
        <v>1616.474487</v>
      </c>
      <c r="G277">
        <v>6836</v>
      </c>
    </row>
    <row r="278" spans="1:7" ht="13">
      <c r="A278" s="22">
        <v>45174</v>
      </c>
      <c r="B278">
        <v>1616.3831789999999</v>
      </c>
      <c r="C278">
        <v>1630.474731</v>
      </c>
      <c r="D278">
        <v>1600.2692870000001</v>
      </c>
      <c r="E278">
        <v>1617.3332519999999</v>
      </c>
      <c r="F278">
        <v>1617.3332519999999</v>
      </c>
      <c r="G278">
        <v>0</v>
      </c>
    </row>
    <row r="279" spans="1:7" ht="13">
      <c r="A279" s="22">
        <v>45175</v>
      </c>
      <c r="B279">
        <v>1617.3332519999999</v>
      </c>
      <c r="C279">
        <v>1638.6395259999999</v>
      </c>
      <c r="D279">
        <v>1599.417725</v>
      </c>
      <c r="E279">
        <v>1621.7257079999999</v>
      </c>
      <c r="F279">
        <v>1621.7257079999999</v>
      </c>
      <c r="G279">
        <v>2781</v>
      </c>
    </row>
    <row r="280" spans="1:7" ht="13">
      <c r="A280" s="22">
        <v>45176</v>
      </c>
      <c r="B280">
        <v>1621.6057129999999</v>
      </c>
      <c r="C280">
        <v>1644.449707</v>
      </c>
      <c r="D280">
        <v>1613.467529</v>
      </c>
      <c r="E280">
        <v>1636.559082</v>
      </c>
      <c r="F280">
        <v>1636.559082</v>
      </c>
      <c r="G280">
        <v>55699</v>
      </c>
    </row>
    <row r="281" spans="1:7" ht="13">
      <c r="A281" s="22">
        <v>45177</v>
      </c>
      <c r="B281">
        <v>1636.189453</v>
      </c>
      <c r="C281">
        <v>1636.7176509999999</v>
      </c>
      <c r="D281">
        <v>1607.905029</v>
      </c>
      <c r="E281">
        <v>1625.346313</v>
      </c>
      <c r="F281">
        <v>1625.346313</v>
      </c>
      <c r="G281">
        <v>21672</v>
      </c>
    </row>
    <row r="282" spans="1:7" ht="13">
      <c r="A282" s="22">
        <v>45178</v>
      </c>
      <c r="B282">
        <v>1625.2825929999999</v>
      </c>
      <c r="C282">
        <v>1626.0271</v>
      </c>
      <c r="D282">
        <v>1614.741577</v>
      </c>
      <c r="E282">
        <v>1624.145996</v>
      </c>
      <c r="F282">
        <v>1624.145996</v>
      </c>
      <c r="G282">
        <v>4185</v>
      </c>
    </row>
    <row r="283" spans="1:7" ht="13">
      <c r="A283" s="22">
        <v>45179</v>
      </c>
      <c r="B283">
        <v>1624.0863039999999</v>
      </c>
      <c r="C283">
        <v>1625.043091</v>
      </c>
      <c r="D283">
        <v>1593.612793</v>
      </c>
      <c r="E283">
        <v>1606.3404539999999</v>
      </c>
      <c r="F283">
        <v>1606.3404539999999</v>
      </c>
      <c r="G283">
        <v>6924</v>
      </c>
    </row>
    <row r="284" spans="1:7" ht="13">
      <c r="A284" s="22">
        <v>45180</v>
      </c>
      <c r="B284">
        <v>1606.3404539999999</v>
      </c>
      <c r="C284">
        <v>1606.9483640000001</v>
      </c>
      <c r="D284">
        <v>1525.5280760000001</v>
      </c>
      <c r="E284">
        <v>1540.2928469999999</v>
      </c>
      <c r="F284">
        <v>1540.2928469999999</v>
      </c>
      <c r="G284">
        <v>10917</v>
      </c>
    </row>
    <row r="285" spans="1:7" ht="13">
      <c r="A285" s="22">
        <v>45181</v>
      </c>
      <c r="B285">
        <v>1540.3572999999999</v>
      </c>
      <c r="C285">
        <v>1605.5272219999999</v>
      </c>
      <c r="D285">
        <v>1535.683716</v>
      </c>
      <c r="E285">
        <v>1577.165039</v>
      </c>
      <c r="F285">
        <v>1577.165039</v>
      </c>
      <c r="G285">
        <v>9450</v>
      </c>
    </row>
    <row r="286" spans="1:7" ht="13">
      <c r="A286" s="22">
        <v>45182</v>
      </c>
      <c r="B286">
        <v>1577.165039</v>
      </c>
      <c r="C286">
        <v>1598.5013429999999</v>
      </c>
      <c r="D286">
        <v>1569.446289</v>
      </c>
      <c r="E286">
        <v>1595.772827</v>
      </c>
      <c r="F286">
        <v>1595.772827</v>
      </c>
      <c r="G286">
        <v>33730</v>
      </c>
    </row>
    <row r="287" spans="1:7" ht="13">
      <c r="A287" s="22">
        <v>45183</v>
      </c>
      <c r="B287">
        <v>1595.643311</v>
      </c>
      <c r="C287">
        <v>1627.7921140000001</v>
      </c>
      <c r="D287">
        <v>1595.643311</v>
      </c>
      <c r="E287">
        <v>1616.0104980000001</v>
      </c>
      <c r="F287">
        <v>1616.0104980000001</v>
      </c>
      <c r="G287">
        <v>46068</v>
      </c>
    </row>
    <row r="288" spans="1:7" ht="13">
      <c r="A288" s="22">
        <v>45184</v>
      </c>
      <c r="B288">
        <v>1616.0198969999999</v>
      </c>
      <c r="C288">
        <v>1636.8287350000001</v>
      </c>
      <c r="D288">
        <v>1603.0349120000001</v>
      </c>
      <c r="E288">
        <v>1627.739746</v>
      </c>
      <c r="F288">
        <v>1627.739746</v>
      </c>
      <c r="G288">
        <v>714</v>
      </c>
    </row>
    <row r="289" spans="1:7" ht="13">
      <c r="A289" s="22">
        <v>45185</v>
      </c>
      <c r="B289">
        <v>1627.623047</v>
      </c>
      <c r="C289">
        <v>1634.3012699999999</v>
      </c>
      <c r="D289">
        <v>1618.5589600000001</v>
      </c>
      <c r="E289">
        <v>1623.67749</v>
      </c>
      <c r="F289">
        <v>1623.67749</v>
      </c>
      <c r="G289">
        <v>1708</v>
      </c>
    </row>
    <row r="290" spans="1:7" ht="13">
      <c r="A290" s="22">
        <v>45186</v>
      </c>
      <c r="B290">
        <v>1623.67749</v>
      </c>
      <c r="C290">
        <v>1624.156616</v>
      </c>
      <c r="D290">
        <v>1606.653687</v>
      </c>
      <c r="E290">
        <v>1611.88147</v>
      </c>
      <c r="F290">
        <v>1611.88147</v>
      </c>
      <c r="G290">
        <v>5741</v>
      </c>
    </row>
    <row r="291" spans="1:7" ht="13">
      <c r="A291" s="22">
        <v>45187</v>
      </c>
      <c r="B291">
        <v>1611.7818600000001</v>
      </c>
      <c r="C291">
        <v>1658.0699460000001</v>
      </c>
      <c r="D291">
        <v>1600.5844729999999</v>
      </c>
      <c r="E291">
        <v>1622.611328</v>
      </c>
      <c r="F291">
        <v>1622.611328</v>
      </c>
      <c r="G291">
        <v>1421</v>
      </c>
    </row>
    <row r="292" spans="1:7" ht="13">
      <c r="A292" s="22">
        <v>45188</v>
      </c>
      <c r="B292">
        <v>1622.611328</v>
      </c>
      <c r="C292">
        <v>1647.328125</v>
      </c>
      <c r="D292">
        <v>1611.899658</v>
      </c>
      <c r="E292">
        <v>1632.683716</v>
      </c>
      <c r="F292">
        <v>1632.683716</v>
      </c>
      <c r="G292">
        <v>2879</v>
      </c>
    </row>
    <row r="293" spans="1:7" ht="13">
      <c r="A293" s="22">
        <v>45189</v>
      </c>
      <c r="B293">
        <v>1632.61853</v>
      </c>
      <c r="C293">
        <v>1638.2624510000001</v>
      </c>
      <c r="D293">
        <v>1600.540405</v>
      </c>
      <c r="E293">
        <v>1612.330078</v>
      </c>
      <c r="F293">
        <v>1612.330078</v>
      </c>
      <c r="G293">
        <v>3201</v>
      </c>
    </row>
    <row r="294" spans="1:7" ht="13">
      <c r="A294" s="22">
        <v>45190</v>
      </c>
      <c r="B294">
        <v>1612.348389</v>
      </c>
      <c r="C294">
        <v>1613.4436040000001</v>
      </c>
      <c r="D294">
        <v>1561.7764890000001</v>
      </c>
      <c r="E294">
        <v>1573.401245</v>
      </c>
      <c r="F294">
        <v>1573.401245</v>
      </c>
      <c r="G294">
        <v>43580</v>
      </c>
    </row>
    <row r="295" spans="1:7" ht="13">
      <c r="A295" s="22">
        <v>45191</v>
      </c>
      <c r="B295">
        <v>1573.303345</v>
      </c>
      <c r="C295">
        <v>1590.11438</v>
      </c>
      <c r="D295">
        <v>1569.6951899999999</v>
      </c>
      <c r="E295">
        <v>1582.4866939999999</v>
      </c>
      <c r="F295">
        <v>1582.4866939999999</v>
      </c>
      <c r="G295">
        <v>5775</v>
      </c>
    </row>
    <row r="296" spans="1:7" ht="13">
      <c r="A296" s="22">
        <v>45192</v>
      </c>
      <c r="B296">
        <v>1582.4866939999999</v>
      </c>
      <c r="C296">
        <v>1586.21228</v>
      </c>
      <c r="D296">
        <v>1577.675659</v>
      </c>
      <c r="E296">
        <v>1582.110107</v>
      </c>
      <c r="F296">
        <v>1582.110107</v>
      </c>
      <c r="G296">
        <v>11106</v>
      </c>
    </row>
    <row r="297" spans="1:7" ht="13">
      <c r="A297" s="22">
        <v>45193</v>
      </c>
      <c r="B297">
        <v>1582.110107</v>
      </c>
      <c r="C297">
        <v>1587.619263</v>
      </c>
      <c r="D297">
        <v>1564.8847659999999</v>
      </c>
      <c r="E297">
        <v>1569.3706050000001</v>
      </c>
      <c r="F297">
        <v>1569.3706050000001</v>
      </c>
      <c r="G297">
        <v>2852</v>
      </c>
    </row>
    <row r="298" spans="1:7" ht="13">
      <c r="A298" s="22">
        <v>45194</v>
      </c>
      <c r="B298">
        <v>1569.1915280000001</v>
      </c>
      <c r="C298">
        <v>1581.8638920000001</v>
      </c>
      <c r="D298">
        <v>1554.952393</v>
      </c>
      <c r="E298">
        <v>1575.923096</v>
      </c>
      <c r="F298">
        <v>1575.923096</v>
      </c>
      <c r="G298">
        <v>7978</v>
      </c>
    </row>
    <row r="299" spans="1:7" ht="13">
      <c r="A299" s="22">
        <v>45195</v>
      </c>
      <c r="B299">
        <v>1575.9754640000001</v>
      </c>
      <c r="C299">
        <v>1585.5201420000001</v>
      </c>
      <c r="D299">
        <v>1570.157837</v>
      </c>
      <c r="E299">
        <v>1581.849365</v>
      </c>
      <c r="F299">
        <v>1581.849365</v>
      </c>
      <c r="G299">
        <v>357</v>
      </c>
    </row>
    <row r="300" spans="1:7" ht="13">
      <c r="A300" s="22">
        <v>45196</v>
      </c>
      <c r="B300">
        <v>1581.65625</v>
      </c>
      <c r="C300">
        <v>1620.4844969999999</v>
      </c>
      <c r="D300">
        <v>1572.290283</v>
      </c>
      <c r="E300">
        <v>1582.789673</v>
      </c>
      <c r="F300">
        <v>1582.789673</v>
      </c>
      <c r="G300">
        <v>0</v>
      </c>
    </row>
    <row r="301" spans="1:7" ht="13">
      <c r="A301" s="22">
        <v>45197</v>
      </c>
      <c r="B301">
        <v>1582.789673</v>
      </c>
      <c r="C301">
        <v>1653.623779</v>
      </c>
      <c r="D301">
        <v>1582.789673</v>
      </c>
      <c r="E301">
        <v>1639.7661129999999</v>
      </c>
      <c r="F301">
        <v>1639.7661129999999</v>
      </c>
      <c r="G301">
        <v>57560</v>
      </c>
    </row>
    <row r="302" spans="1:7" ht="13">
      <c r="A302" s="22">
        <v>45198</v>
      </c>
      <c r="B302">
        <v>1639.6182859999999</v>
      </c>
      <c r="C302">
        <v>1667.6689449999999</v>
      </c>
      <c r="D302">
        <v>1637.994751</v>
      </c>
      <c r="E302">
        <v>1656.4764399999999</v>
      </c>
      <c r="F302">
        <v>1656.4764399999999</v>
      </c>
      <c r="G302">
        <v>13332</v>
      </c>
    </row>
    <row r="303" spans="1:7" ht="13">
      <c r="A303" s="22">
        <v>45199</v>
      </c>
      <c r="B303">
        <v>1656.3101810000001</v>
      </c>
      <c r="C303">
        <v>1679.4681399999999</v>
      </c>
      <c r="D303">
        <v>1655.7071530000001</v>
      </c>
      <c r="E303">
        <v>1659.7181399999999</v>
      </c>
      <c r="F303">
        <v>1659.7181399999999</v>
      </c>
      <c r="G303">
        <v>58059</v>
      </c>
    </row>
    <row r="304" spans="1:7" ht="13">
      <c r="A304" s="22">
        <v>45200</v>
      </c>
      <c r="B304">
        <v>1659.555298</v>
      </c>
      <c r="C304">
        <v>1722.6602780000001</v>
      </c>
      <c r="D304">
        <v>1659.5329589999999</v>
      </c>
      <c r="E304">
        <v>1721.5187989999999</v>
      </c>
      <c r="F304">
        <v>1721.5187989999999</v>
      </c>
      <c r="G304">
        <v>4291</v>
      </c>
    </row>
    <row r="305" spans="1:7" ht="13">
      <c r="A305" s="22">
        <v>45201</v>
      </c>
      <c r="B305">
        <v>1721.4482419999999</v>
      </c>
      <c r="C305">
        <v>1729.743774</v>
      </c>
      <c r="D305">
        <v>1633.4731449999999</v>
      </c>
      <c r="E305">
        <v>1649.1641850000001</v>
      </c>
      <c r="F305">
        <v>1649.1641850000001</v>
      </c>
      <c r="G305">
        <v>3858</v>
      </c>
    </row>
    <row r="306" spans="1:7" ht="13">
      <c r="A306" s="22">
        <v>45202</v>
      </c>
      <c r="B306">
        <v>1648.9609379999999</v>
      </c>
      <c r="C306">
        <v>1657.542236</v>
      </c>
      <c r="D306">
        <v>1634.4189449999999</v>
      </c>
      <c r="E306">
        <v>1645.5333250000001</v>
      </c>
      <c r="F306">
        <v>1645.5333250000001</v>
      </c>
      <c r="G306">
        <v>38879</v>
      </c>
    </row>
    <row r="307" spans="1:7" ht="13">
      <c r="A307" s="22">
        <v>45203</v>
      </c>
      <c r="B307">
        <v>1645.690063</v>
      </c>
      <c r="C307">
        <v>1645.690063</v>
      </c>
      <c r="D307">
        <v>1619.7742920000001</v>
      </c>
      <c r="E307">
        <v>1635.588379</v>
      </c>
      <c r="F307">
        <v>1635.588379</v>
      </c>
      <c r="G307">
        <v>1737</v>
      </c>
    </row>
    <row r="308" spans="1:7" ht="13">
      <c r="A308" s="22">
        <v>45204</v>
      </c>
      <c r="B308">
        <v>1635.8298339999999</v>
      </c>
      <c r="C308">
        <v>1641.613159</v>
      </c>
      <c r="D308">
        <v>1599.9255370000001</v>
      </c>
      <c r="E308">
        <v>1605.0169679999999</v>
      </c>
      <c r="F308">
        <v>1605.0169679999999</v>
      </c>
      <c r="G308">
        <v>0</v>
      </c>
    </row>
    <row r="309" spans="1:7" ht="13">
      <c r="A309" s="22">
        <v>45205</v>
      </c>
      <c r="B309">
        <v>1605.0169679999999</v>
      </c>
      <c r="C309">
        <v>1647.5701899999999</v>
      </c>
      <c r="D309">
        <v>1599.3397219999999</v>
      </c>
      <c r="E309">
        <v>1634.3428960000001</v>
      </c>
      <c r="F309">
        <v>1634.3428960000001</v>
      </c>
      <c r="G309">
        <v>7256</v>
      </c>
    </row>
    <row r="310" spans="1:7" ht="13">
      <c r="A310" s="22">
        <v>45206</v>
      </c>
      <c r="B310">
        <v>1634.389893</v>
      </c>
      <c r="C310">
        <v>1636.2539059999999</v>
      </c>
      <c r="D310">
        <v>1616.8077390000001</v>
      </c>
      <c r="E310">
        <v>1620.2039789999999</v>
      </c>
      <c r="F310">
        <v>1620.2039789999999</v>
      </c>
      <c r="G310">
        <v>3889</v>
      </c>
    </row>
    <row r="311" spans="1:7" ht="13">
      <c r="A311" s="22">
        <v>45207</v>
      </c>
      <c r="B311">
        <v>1620.545044</v>
      </c>
      <c r="C311">
        <v>1626.453857</v>
      </c>
      <c r="D311">
        <v>1606.32251</v>
      </c>
      <c r="E311">
        <v>1620.841064</v>
      </c>
      <c r="F311">
        <v>1620.841064</v>
      </c>
      <c r="G311">
        <v>4460</v>
      </c>
    </row>
    <row r="312" spans="1:7" ht="13">
      <c r="A312" s="22">
        <v>45208</v>
      </c>
      <c r="B312">
        <v>1620.8829350000001</v>
      </c>
      <c r="C312">
        <v>1622.7148440000001</v>
      </c>
      <c r="D312">
        <v>1538.8038329999999</v>
      </c>
      <c r="E312">
        <v>1565.4700929999999</v>
      </c>
      <c r="F312">
        <v>1565.4700929999999</v>
      </c>
      <c r="G312">
        <v>1900</v>
      </c>
    </row>
    <row r="313" spans="1:7" ht="13">
      <c r="A313" s="22">
        <v>45209</v>
      </c>
      <c r="B313">
        <v>1566.8725589999999</v>
      </c>
      <c r="C313">
        <v>1581.557861</v>
      </c>
      <c r="D313">
        <v>1542.0802000000001</v>
      </c>
      <c r="E313">
        <v>1555.1527100000001</v>
      </c>
      <c r="F313">
        <v>1555.1527100000001</v>
      </c>
      <c r="G313">
        <v>117786</v>
      </c>
    </row>
    <row r="314" spans="1:7" ht="13">
      <c r="A314" s="22">
        <v>45210</v>
      </c>
      <c r="B314">
        <v>1555.1148679999999</v>
      </c>
      <c r="C314">
        <v>1580.848755</v>
      </c>
      <c r="D314">
        <v>1528.6591800000001</v>
      </c>
      <c r="E314">
        <v>1546.3948969999999</v>
      </c>
      <c r="F314">
        <v>1546.3948969999999</v>
      </c>
      <c r="G314">
        <v>10601</v>
      </c>
    </row>
    <row r="315" spans="1:7" ht="13">
      <c r="A315" s="22">
        <v>45211</v>
      </c>
      <c r="B315">
        <v>1546.5323490000001</v>
      </c>
      <c r="C315">
        <v>1552.9091800000001</v>
      </c>
      <c r="D315">
        <v>1512.0979</v>
      </c>
      <c r="E315">
        <v>1527.9311520000001</v>
      </c>
      <c r="F315">
        <v>1527.9311520000001</v>
      </c>
      <c r="G315">
        <v>3468</v>
      </c>
    </row>
    <row r="316" spans="1:7" ht="13">
      <c r="A316" s="22">
        <v>45212</v>
      </c>
      <c r="B316">
        <v>1528.154419</v>
      </c>
      <c r="C316">
        <v>1561.866943</v>
      </c>
      <c r="D316">
        <v>1527.1942140000001</v>
      </c>
      <c r="E316">
        <v>1540.597168</v>
      </c>
      <c r="F316">
        <v>1540.597168</v>
      </c>
      <c r="G316">
        <v>122715</v>
      </c>
    </row>
    <row r="317" spans="1:7" ht="13">
      <c r="A317" s="22">
        <v>45213</v>
      </c>
      <c r="B317">
        <v>1540.5083010000001</v>
      </c>
      <c r="C317">
        <v>1548.701904</v>
      </c>
      <c r="D317">
        <v>1535.3522949999999</v>
      </c>
      <c r="E317">
        <v>1544.954956</v>
      </c>
      <c r="F317">
        <v>1544.954956</v>
      </c>
      <c r="G317">
        <v>34577</v>
      </c>
    </row>
    <row r="318" spans="1:7" ht="13">
      <c r="A318" s="22">
        <v>45214</v>
      </c>
      <c r="B318">
        <v>1545.013794</v>
      </c>
      <c r="C318">
        <v>1554.1369629999999</v>
      </c>
      <c r="D318">
        <v>1536.7745359999999</v>
      </c>
      <c r="E318">
        <v>1544.247437</v>
      </c>
      <c r="F318">
        <v>1544.247437</v>
      </c>
      <c r="G318">
        <v>3141</v>
      </c>
    </row>
    <row r="319" spans="1:7" ht="13">
      <c r="A319" s="22">
        <v>45215</v>
      </c>
      <c r="B319">
        <v>1544.5932620000001</v>
      </c>
      <c r="C319">
        <v>1615.3508300000001</v>
      </c>
      <c r="D319">
        <v>1543.441284</v>
      </c>
      <c r="E319">
        <v>1587.7485349999999</v>
      </c>
      <c r="F319">
        <v>1587.7485349999999</v>
      </c>
      <c r="G319">
        <v>0</v>
      </c>
    </row>
    <row r="320" spans="1:7" ht="13">
      <c r="A320" s="22">
        <v>45216</v>
      </c>
      <c r="B320">
        <v>1574.4326169999999</v>
      </c>
      <c r="C320">
        <v>1587.7485349999999</v>
      </c>
      <c r="D320">
        <v>1541.2139890000001</v>
      </c>
      <c r="E320">
        <v>1549.8157960000001</v>
      </c>
      <c r="F320">
        <v>1549.8157960000001</v>
      </c>
      <c r="G320">
        <v>2234</v>
      </c>
    </row>
    <row r="321" spans="1:7" ht="13">
      <c r="A321" s="22">
        <v>45217</v>
      </c>
      <c r="B321">
        <v>1549.8157960000001</v>
      </c>
      <c r="C321">
        <v>1569.685913</v>
      </c>
      <c r="D321">
        <v>1546.2569579999999</v>
      </c>
      <c r="E321">
        <v>1552.7384030000001</v>
      </c>
      <c r="F321">
        <v>1552.7384030000001</v>
      </c>
      <c r="G321">
        <v>1394</v>
      </c>
    </row>
    <row r="322" spans="1:7" ht="13">
      <c r="A322" s="22">
        <v>45218</v>
      </c>
      <c r="B322">
        <v>1552.7384030000001</v>
      </c>
      <c r="C322">
        <v>1560.9602050000001</v>
      </c>
      <c r="D322">
        <v>1532.264404</v>
      </c>
      <c r="E322">
        <v>1555.0876459999999</v>
      </c>
      <c r="F322">
        <v>1555.0876459999999</v>
      </c>
      <c r="G322">
        <v>4934</v>
      </c>
    </row>
    <row r="323" spans="1:7" ht="13">
      <c r="A323" s="22">
        <v>45219</v>
      </c>
      <c r="B323">
        <v>1555.1479489999999</v>
      </c>
      <c r="C323">
        <v>1615.2307129999999</v>
      </c>
      <c r="D323">
        <v>1549.8756100000001</v>
      </c>
      <c r="E323">
        <v>1592.113159</v>
      </c>
      <c r="F323">
        <v>1592.113159</v>
      </c>
      <c r="G323">
        <v>1765</v>
      </c>
    </row>
    <row r="324" spans="1:7" ht="13">
      <c r="A324" s="22">
        <v>45220</v>
      </c>
      <c r="B324">
        <v>1590.1251219999999</v>
      </c>
      <c r="C324">
        <v>1629.388794</v>
      </c>
      <c r="D324">
        <v>1583.1239009999999</v>
      </c>
      <c r="E324">
        <v>1617.3131100000001</v>
      </c>
      <c r="F324">
        <v>1617.3131100000001</v>
      </c>
      <c r="G324">
        <v>6029</v>
      </c>
    </row>
    <row r="325" spans="1:7" ht="13">
      <c r="A325" s="22">
        <v>45221</v>
      </c>
      <c r="B325">
        <v>1617.238525</v>
      </c>
      <c r="C325">
        <v>1654.3222659999999</v>
      </c>
      <c r="D325">
        <v>1608.7174070000001</v>
      </c>
      <c r="E325">
        <v>1650.7989500000001</v>
      </c>
      <c r="F325">
        <v>1650.7989500000001</v>
      </c>
      <c r="G325">
        <v>63505</v>
      </c>
    </row>
    <row r="326" spans="1:7" ht="13">
      <c r="A326" s="22">
        <v>45222</v>
      </c>
      <c r="B326">
        <v>1663.957764</v>
      </c>
      <c r="C326">
        <v>1778.7735600000001</v>
      </c>
      <c r="D326">
        <v>1652.3585210000001</v>
      </c>
      <c r="E326">
        <v>1748.0729980000001</v>
      </c>
      <c r="F326">
        <v>1748.0729980000001</v>
      </c>
      <c r="G326">
        <v>872</v>
      </c>
    </row>
    <row r="327" spans="1:7" ht="13">
      <c r="A327" s="22">
        <v>45223</v>
      </c>
      <c r="B327">
        <v>1749.4520259999999</v>
      </c>
      <c r="C327">
        <v>1836.708374</v>
      </c>
      <c r="D327">
        <v>1742.797241</v>
      </c>
      <c r="E327">
        <v>1768.13501</v>
      </c>
      <c r="F327">
        <v>1768.13501</v>
      </c>
      <c r="G327">
        <v>7326</v>
      </c>
    </row>
    <row r="328" spans="1:7" ht="13">
      <c r="A328" s="22">
        <v>45224</v>
      </c>
      <c r="B328">
        <v>1769.0551760000001</v>
      </c>
      <c r="C328">
        <v>1800.3188479999999</v>
      </c>
      <c r="D328">
        <v>1749.0234379999999</v>
      </c>
      <c r="E328">
        <v>1778.569702</v>
      </c>
      <c r="F328">
        <v>1778.569702</v>
      </c>
      <c r="G328">
        <v>0</v>
      </c>
    </row>
    <row r="329" spans="1:7" ht="13">
      <c r="A329" s="22">
        <v>45225</v>
      </c>
      <c r="B329">
        <v>1778.569702</v>
      </c>
      <c r="C329">
        <v>1855.8001710000001</v>
      </c>
      <c r="D329">
        <v>1748.3486330000001</v>
      </c>
      <c r="E329">
        <v>1789.716797</v>
      </c>
      <c r="F329">
        <v>1789.716797</v>
      </c>
      <c r="G329">
        <v>3926</v>
      </c>
    </row>
    <row r="330" spans="1:7" ht="13">
      <c r="A330" s="22">
        <v>45226</v>
      </c>
      <c r="B330">
        <v>1789.931274</v>
      </c>
      <c r="C330">
        <v>1790.3428960000001</v>
      </c>
      <c r="D330">
        <v>1736.0439449999999</v>
      </c>
      <c r="E330">
        <v>1767.886475</v>
      </c>
      <c r="F330">
        <v>1767.886475</v>
      </c>
      <c r="G330">
        <v>2633</v>
      </c>
    </row>
    <row r="331" spans="1:7" ht="13">
      <c r="A331" s="22">
        <v>45227</v>
      </c>
      <c r="B331">
        <v>1767.9141850000001</v>
      </c>
      <c r="C331">
        <v>1786.41626</v>
      </c>
      <c r="D331">
        <v>1766.345703</v>
      </c>
      <c r="E331">
        <v>1770.2388920000001</v>
      </c>
      <c r="F331">
        <v>1770.2388920000001</v>
      </c>
      <c r="G331">
        <v>0</v>
      </c>
    </row>
    <row r="332" spans="1:7" ht="13">
      <c r="A332" s="22">
        <v>45228</v>
      </c>
      <c r="B332">
        <v>1770.2388920000001</v>
      </c>
      <c r="C332">
        <v>1793.520874</v>
      </c>
      <c r="D332">
        <v>1754.041626</v>
      </c>
      <c r="E332">
        <v>1780.4388429999999</v>
      </c>
      <c r="F332">
        <v>1780.4388429999999</v>
      </c>
      <c r="G332">
        <v>7928</v>
      </c>
    </row>
    <row r="333" spans="1:7" ht="13">
      <c r="A333" s="22">
        <v>45229</v>
      </c>
      <c r="B333">
        <v>1780.5279539999999</v>
      </c>
      <c r="C333">
        <v>1815.5615230000001</v>
      </c>
      <c r="D333">
        <v>1766.525024</v>
      </c>
      <c r="E333">
        <v>1796.3226320000001</v>
      </c>
      <c r="F333">
        <v>1796.3226320000001</v>
      </c>
      <c r="G333">
        <v>5481</v>
      </c>
    </row>
    <row r="334" spans="1:7" ht="13">
      <c r="A334" s="22">
        <v>45230</v>
      </c>
      <c r="B334">
        <v>1796.2307129999999</v>
      </c>
      <c r="C334">
        <v>1804.9844969999999</v>
      </c>
      <c r="D334">
        <v>1771.310913</v>
      </c>
      <c r="E334">
        <v>1800.1523440000001</v>
      </c>
      <c r="F334">
        <v>1800.1523440000001</v>
      </c>
      <c r="G334">
        <v>51693</v>
      </c>
    </row>
    <row r="335" spans="1:7" ht="13">
      <c r="A335" s="22">
        <v>45231</v>
      </c>
      <c r="B335">
        <v>1800.8138429999999</v>
      </c>
      <c r="C335">
        <v>1839.015625</v>
      </c>
      <c r="D335">
        <v>1771.638794</v>
      </c>
      <c r="E335">
        <v>1829.052856</v>
      </c>
      <c r="F335">
        <v>1829.052856</v>
      </c>
      <c r="G335">
        <v>4647</v>
      </c>
    </row>
    <row r="336" spans="1:7" ht="13">
      <c r="A336" s="22">
        <v>45232</v>
      </c>
      <c r="B336">
        <v>1829.102539</v>
      </c>
      <c r="C336">
        <v>1860.0576169999999</v>
      </c>
      <c r="D336">
        <v>1777.6933590000001</v>
      </c>
      <c r="E336">
        <v>1787.319092</v>
      </c>
      <c r="F336">
        <v>1787.319092</v>
      </c>
      <c r="G336">
        <v>9230</v>
      </c>
    </row>
    <row r="337" spans="1:7" ht="13">
      <c r="A337" s="22">
        <v>45233</v>
      </c>
      <c r="B337">
        <v>1787.060547</v>
      </c>
      <c r="C337">
        <v>1821.281982</v>
      </c>
      <c r="D337">
        <v>1767.825073</v>
      </c>
      <c r="E337">
        <v>1819.953491</v>
      </c>
      <c r="F337">
        <v>1819.953491</v>
      </c>
      <c r="G337">
        <v>1230</v>
      </c>
    </row>
    <row r="338" spans="1:7" ht="13">
      <c r="A338" s="22">
        <v>45234</v>
      </c>
      <c r="B338">
        <v>1820.3436280000001</v>
      </c>
      <c r="C338">
        <v>1854.0482179999999</v>
      </c>
      <c r="D338">
        <v>1810.5607910000001</v>
      </c>
      <c r="E338">
        <v>1844.638672</v>
      </c>
      <c r="F338">
        <v>1844.638672</v>
      </c>
      <c r="G338">
        <v>5927</v>
      </c>
    </row>
    <row r="339" spans="1:7" ht="13">
      <c r="A339" s="22">
        <v>45235</v>
      </c>
      <c r="B339">
        <v>1844.7945560000001</v>
      </c>
      <c r="C339">
        <v>1896.0977780000001</v>
      </c>
      <c r="D339">
        <v>1825.917236</v>
      </c>
      <c r="E339">
        <v>1882.5167240000001</v>
      </c>
      <c r="F339">
        <v>1882.5167240000001</v>
      </c>
      <c r="G339">
        <v>2206</v>
      </c>
    </row>
    <row r="340" spans="1:7" ht="13">
      <c r="A340" s="22">
        <v>45236</v>
      </c>
      <c r="B340">
        <v>1882.5167240000001</v>
      </c>
      <c r="C340">
        <v>1900.7814940000001</v>
      </c>
      <c r="D340">
        <v>1870.911865</v>
      </c>
      <c r="E340">
        <v>1885.7753909999999</v>
      </c>
      <c r="F340">
        <v>1885.7753909999999</v>
      </c>
      <c r="G340">
        <v>52494</v>
      </c>
    </row>
    <row r="341" spans="1:7" ht="13">
      <c r="A341" s="22">
        <v>45237</v>
      </c>
      <c r="B341">
        <v>1885.7510990000001</v>
      </c>
      <c r="C341">
        <v>1891.0249020000001</v>
      </c>
      <c r="D341">
        <v>1856.5876459999999</v>
      </c>
      <c r="E341">
        <v>1891.0249020000001</v>
      </c>
      <c r="F341">
        <v>1891.0249020000001</v>
      </c>
      <c r="G341">
        <v>76</v>
      </c>
    </row>
    <row r="342" spans="1:7" ht="13">
      <c r="A342" s="22">
        <v>45238</v>
      </c>
      <c r="B342">
        <v>1890.9986570000001</v>
      </c>
      <c r="C342">
        <v>1891.1885990000001</v>
      </c>
      <c r="D342">
        <v>1859.217163</v>
      </c>
      <c r="E342">
        <v>1869.1092530000001</v>
      </c>
      <c r="F342">
        <v>1869.1092530000001</v>
      </c>
      <c r="G342">
        <v>1047</v>
      </c>
    </row>
    <row r="343" spans="1:7" ht="13">
      <c r="A343" s="22">
        <v>45239</v>
      </c>
      <c r="B343">
        <v>1867.8249510000001</v>
      </c>
      <c r="C343">
        <v>2114.235107</v>
      </c>
      <c r="D343">
        <v>1862.7779539999999</v>
      </c>
      <c r="E343">
        <v>2107.2006839999999</v>
      </c>
      <c r="F343">
        <v>2107.2006839999999</v>
      </c>
      <c r="G343">
        <v>8843</v>
      </c>
    </row>
    <row r="344" spans="1:7" ht="13">
      <c r="A344" s="22">
        <v>45240</v>
      </c>
      <c r="B344">
        <v>2106.040039</v>
      </c>
      <c r="C344">
        <v>2113.2143550000001</v>
      </c>
      <c r="D344">
        <v>2055.2312010000001</v>
      </c>
      <c r="E344">
        <v>2064.9020999999998</v>
      </c>
      <c r="F344">
        <v>2064.9020999999998</v>
      </c>
      <c r="G344">
        <v>15110</v>
      </c>
    </row>
    <row r="345" spans="1:7" ht="13">
      <c r="A345" s="22">
        <v>45241</v>
      </c>
      <c r="B345">
        <v>2064.7089839999999</v>
      </c>
      <c r="C345">
        <v>2072.6762699999999</v>
      </c>
      <c r="D345">
        <v>2020.5998540000001</v>
      </c>
      <c r="E345">
        <v>2036.0939940000001</v>
      </c>
      <c r="F345">
        <v>2036.0939940000001</v>
      </c>
      <c r="G345">
        <v>43701</v>
      </c>
    </row>
    <row r="346" spans="1:7" ht="13">
      <c r="A346" s="22">
        <v>45242</v>
      </c>
      <c r="B346">
        <v>2036.372192</v>
      </c>
      <c r="C346">
        <v>2049.30249</v>
      </c>
      <c r="D346">
        <v>2020.1258539999999</v>
      </c>
      <c r="E346">
        <v>2029.25415</v>
      </c>
      <c r="F346">
        <v>2029.25415</v>
      </c>
      <c r="G346">
        <v>2019</v>
      </c>
    </row>
    <row r="347" spans="1:7" ht="13">
      <c r="A347" s="22">
        <v>45243</v>
      </c>
      <c r="B347">
        <v>2029.667236</v>
      </c>
      <c r="C347">
        <v>2099.6171880000002</v>
      </c>
      <c r="D347">
        <v>2007.6000979999999</v>
      </c>
      <c r="E347">
        <v>2043.371582</v>
      </c>
      <c r="F347">
        <v>2043.371582</v>
      </c>
      <c r="G347">
        <v>6596</v>
      </c>
    </row>
    <row r="348" spans="1:7" ht="13">
      <c r="A348" s="22">
        <v>45244</v>
      </c>
      <c r="B348">
        <v>2042.3135990000001</v>
      </c>
      <c r="C348">
        <v>2049.6953130000002</v>
      </c>
      <c r="D348">
        <v>1943.7144780000001</v>
      </c>
      <c r="E348">
        <v>1965.409668</v>
      </c>
      <c r="F348">
        <v>1965.409668</v>
      </c>
      <c r="G348">
        <v>17424</v>
      </c>
    </row>
    <row r="349" spans="1:7" ht="13">
      <c r="A349" s="22">
        <v>45245</v>
      </c>
      <c r="B349">
        <v>1965.936768</v>
      </c>
      <c r="C349">
        <v>2053.1672359999998</v>
      </c>
      <c r="D349">
        <v>1957.8428960000001</v>
      </c>
      <c r="E349">
        <v>2053.1672359999998</v>
      </c>
      <c r="F349">
        <v>2053.1672359999998</v>
      </c>
      <c r="G349">
        <v>3449</v>
      </c>
    </row>
    <row r="350" spans="1:7" ht="13">
      <c r="A350" s="22">
        <v>45246</v>
      </c>
      <c r="B350">
        <v>2052.468018</v>
      </c>
      <c r="C350">
        <v>2077.9067380000001</v>
      </c>
      <c r="D350">
        <v>1929.6834719999999</v>
      </c>
      <c r="E350">
        <v>1946.9868160000001</v>
      </c>
      <c r="F350">
        <v>1946.9868160000001</v>
      </c>
      <c r="G350">
        <v>45380</v>
      </c>
    </row>
    <row r="351" spans="1:7" ht="13">
      <c r="A351" s="22">
        <v>45247</v>
      </c>
      <c r="B351">
        <v>1945.8614500000001</v>
      </c>
      <c r="C351">
        <v>1974.4853519999999</v>
      </c>
      <c r="D351">
        <v>1897.602173</v>
      </c>
      <c r="E351">
        <v>1944.1503909999999</v>
      </c>
      <c r="F351">
        <v>1944.1503909999999</v>
      </c>
      <c r="G351">
        <v>3220</v>
      </c>
    </row>
    <row r="352" spans="1:7" ht="13">
      <c r="A352" s="22">
        <v>45248</v>
      </c>
      <c r="B352">
        <v>1945.9104</v>
      </c>
      <c r="C352">
        <v>1953.4799800000001</v>
      </c>
      <c r="D352">
        <v>1903.1369629999999</v>
      </c>
      <c r="E352">
        <v>1948.049072</v>
      </c>
      <c r="F352">
        <v>1948.049072</v>
      </c>
      <c r="G352">
        <v>24780</v>
      </c>
    </row>
    <row r="353" spans="1:7" ht="13">
      <c r="A353" s="22">
        <v>45249</v>
      </c>
      <c r="B353">
        <v>1947.8961179999999</v>
      </c>
      <c r="C353">
        <v>1998.266357</v>
      </c>
      <c r="D353">
        <v>1931.7539059999999</v>
      </c>
      <c r="E353">
        <v>1996.615845</v>
      </c>
      <c r="F353">
        <v>1996.615845</v>
      </c>
      <c r="G353">
        <v>4630</v>
      </c>
    </row>
    <row r="354" spans="1:7" ht="13">
      <c r="A354" s="22">
        <v>45250</v>
      </c>
      <c r="B354">
        <v>1996.2078859999999</v>
      </c>
      <c r="C354">
        <v>2047.4624020000001</v>
      </c>
      <c r="D354">
        <v>1982.1854249999999</v>
      </c>
      <c r="E354">
        <v>2007.5054929999999</v>
      </c>
      <c r="F354">
        <v>2007.5054929999999</v>
      </c>
      <c r="G354">
        <v>4185</v>
      </c>
    </row>
    <row r="355" spans="1:7" ht="13">
      <c r="A355" s="22">
        <v>45251</v>
      </c>
      <c r="B355">
        <v>2007.5854489999999</v>
      </c>
      <c r="C355">
        <v>2017.361938</v>
      </c>
      <c r="D355">
        <v>1923.894043</v>
      </c>
      <c r="E355">
        <v>1923.894043</v>
      </c>
      <c r="F355">
        <v>1923.894043</v>
      </c>
      <c r="G355">
        <v>20559</v>
      </c>
    </row>
    <row r="356" spans="1:7" ht="13">
      <c r="A356" s="22">
        <v>45252</v>
      </c>
      <c r="B356">
        <v>1922.7623289999999</v>
      </c>
      <c r="C356">
        <v>2072.9841310000002</v>
      </c>
      <c r="D356">
        <v>1920.923706</v>
      </c>
      <c r="E356">
        <v>2048.9460450000001</v>
      </c>
      <c r="F356">
        <v>2048.9460450000001</v>
      </c>
      <c r="G356">
        <v>956</v>
      </c>
    </row>
    <row r="357" spans="1:7" ht="13">
      <c r="A357" s="22">
        <v>45253</v>
      </c>
      <c r="B357">
        <v>2048.8720699999999</v>
      </c>
      <c r="C357">
        <v>2070.2583009999998</v>
      </c>
      <c r="D357">
        <v>1977.7498780000001</v>
      </c>
      <c r="E357">
        <v>2045.6538089999999</v>
      </c>
      <c r="F357">
        <v>2045.6538089999999</v>
      </c>
      <c r="G357">
        <v>3507</v>
      </c>
    </row>
    <row r="358" spans="1:7" ht="13">
      <c r="A358" s="22">
        <v>45254</v>
      </c>
      <c r="B358">
        <v>2045.9204099999999</v>
      </c>
      <c r="C358">
        <v>2104.6997070000002</v>
      </c>
      <c r="D358">
        <v>2044.7360839999999</v>
      </c>
      <c r="E358">
        <v>2059.5717770000001</v>
      </c>
      <c r="F358">
        <v>2059.5717770000001</v>
      </c>
      <c r="G358">
        <v>5912</v>
      </c>
    </row>
    <row r="359" spans="1:7" ht="13">
      <c r="A359" s="22">
        <v>45255</v>
      </c>
      <c r="B359">
        <v>2059.5717770000001</v>
      </c>
      <c r="C359">
        <v>2101.3498540000001</v>
      </c>
      <c r="D359">
        <v>2052.1594239999999</v>
      </c>
      <c r="E359">
        <v>2068.5522460000002</v>
      </c>
      <c r="F359">
        <v>2068.5522460000002</v>
      </c>
      <c r="G359">
        <v>3898</v>
      </c>
    </row>
    <row r="360" spans="1:7" ht="13">
      <c r="A360" s="22">
        <v>45256</v>
      </c>
      <c r="B360">
        <v>2068.6435550000001</v>
      </c>
      <c r="C360">
        <v>2079.9797359999998</v>
      </c>
      <c r="D360">
        <v>2024.9182129999999</v>
      </c>
      <c r="E360">
        <v>2049.4575199999999</v>
      </c>
      <c r="F360">
        <v>2049.4575199999999</v>
      </c>
      <c r="G360">
        <v>50434</v>
      </c>
    </row>
    <row r="361" spans="1:7" ht="13">
      <c r="A361" s="22">
        <v>45257</v>
      </c>
      <c r="B361">
        <v>2049.7932129999999</v>
      </c>
      <c r="C361">
        <v>2054.8151859999998</v>
      </c>
      <c r="D361">
        <v>1972.506592</v>
      </c>
      <c r="E361">
        <v>2011.424561</v>
      </c>
      <c r="F361">
        <v>2011.424561</v>
      </c>
      <c r="G361">
        <v>2739</v>
      </c>
    </row>
    <row r="362" spans="1:7" ht="13">
      <c r="A362" s="22">
        <v>45258</v>
      </c>
      <c r="B362">
        <v>2011.328491</v>
      </c>
      <c r="C362">
        <v>2058.4750979999999</v>
      </c>
      <c r="D362">
        <v>1982.076294</v>
      </c>
      <c r="E362">
        <v>2037.6145019999999</v>
      </c>
      <c r="F362">
        <v>2037.6145019999999</v>
      </c>
      <c r="G362">
        <v>8265702</v>
      </c>
    </row>
    <row r="363" spans="1:7" ht="13">
      <c r="A363" s="22">
        <v>45259</v>
      </c>
      <c r="B363">
        <v>2037.271851</v>
      </c>
      <c r="C363">
        <v>2059.0251459999999</v>
      </c>
      <c r="D363">
        <v>2008.3139650000001</v>
      </c>
      <c r="E363">
        <v>2016.2873540000001</v>
      </c>
      <c r="F363">
        <v>2016.2873540000001</v>
      </c>
      <c r="G363">
        <v>615467</v>
      </c>
    </row>
    <row r="364" spans="1:7" ht="13">
      <c r="A364" s="22">
        <v>45260</v>
      </c>
      <c r="B364">
        <v>2016.474731</v>
      </c>
      <c r="C364">
        <v>2043.234375</v>
      </c>
      <c r="D364">
        <v>2012.7558590000001</v>
      </c>
      <c r="E364">
        <v>2042.3310550000001</v>
      </c>
      <c r="F364">
        <v>2042.3310550000001</v>
      </c>
      <c r="G364">
        <v>1856077</v>
      </c>
    </row>
    <row r="365" spans="1:7" ht="13">
      <c r="A365" s="22">
        <v>45261</v>
      </c>
      <c r="B365">
        <v>2042.2200929999999</v>
      </c>
      <c r="C365">
        <v>2098.455078</v>
      </c>
      <c r="D365">
        <v>2037.288086</v>
      </c>
      <c r="E365">
        <v>2073.005615</v>
      </c>
      <c r="F365">
        <v>2073.005615</v>
      </c>
      <c r="G365">
        <v>665</v>
      </c>
    </row>
    <row r="366" spans="1:7" ht="13">
      <c r="A366" s="22">
        <v>45262</v>
      </c>
      <c r="B366">
        <v>2072.9736330000001</v>
      </c>
      <c r="C366">
        <v>2095.9916990000002</v>
      </c>
      <c r="D366">
        <v>2072.7585450000001</v>
      </c>
      <c r="E366">
        <v>2089.648682</v>
      </c>
      <c r="F366">
        <v>2089.648682</v>
      </c>
      <c r="G366">
        <v>0</v>
      </c>
    </row>
    <row r="367" spans="1:7" ht="13">
      <c r="A367" s="22">
        <v>45263</v>
      </c>
      <c r="B367">
        <v>2089.648682</v>
      </c>
      <c r="C367">
        <v>2163.8312989999999</v>
      </c>
      <c r="D367">
        <v>2089.648682</v>
      </c>
      <c r="E367">
        <v>2152.0952149999998</v>
      </c>
      <c r="F367">
        <v>2152.0952149999998</v>
      </c>
      <c r="G367">
        <v>423</v>
      </c>
    </row>
    <row r="368" spans="1:7" ht="13">
      <c r="A368" s="21">
        <v>1670112000</v>
      </c>
      <c r="B368" s="20">
        <v>1.0773682540149201</v>
      </c>
      <c r="C368" s="20">
        <v>1.0790370690775399</v>
      </c>
      <c r="D368" s="20">
        <v>1.0760800499072201</v>
      </c>
      <c r="E368" s="20">
        <v>1.0760800499072201</v>
      </c>
      <c r="F368" s="20">
        <v>1.0710239271425901</v>
      </c>
      <c r="G368" s="20">
        <v>1.06950479062801</v>
      </c>
    </row>
    <row r="369" spans="1:7" ht="13">
      <c r="A369" s="21">
        <v>1670198400</v>
      </c>
      <c r="B369" s="20">
        <v>1.0762847387296</v>
      </c>
      <c r="C369" s="20">
        <v>1.08039842478448</v>
      </c>
      <c r="D369" s="20">
        <v>1.07371013847793</v>
      </c>
      <c r="E369" s="20">
        <v>1.0789176072156399</v>
      </c>
      <c r="F369" s="20">
        <v>1.0718434437330899</v>
      </c>
      <c r="G369" s="20">
        <v>1.0702891751822099</v>
      </c>
    </row>
    <row r="370" spans="1:7" ht="13">
      <c r="A370" s="21">
        <v>1670284800</v>
      </c>
      <c r="B370" s="20">
        <v>1.0787234210107499</v>
      </c>
      <c r="C370" s="20">
        <v>1.0789573487550801</v>
      </c>
      <c r="D370" s="20">
        <v>1.0729847589749899</v>
      </c>
      <c r="E370" s="20">
        <v>1.07473391254051</v>
      </c>
      <c r="F370" s="20">
        <v>1.07223224675454</v>
      </c>
      <c r="G370" s="20">
        <v>1.07096281502769</v>
      </c>
    </row>
    <row r="371" spans="1:7" ht="13">
      <c r="A371" s="21">
        <v>1670371200</v>
      </c>
      <c r="B371" s="20">
        <v>1.0746162449812999</v>
      </c>
      <c r="C371" s="20">
        <v>1.07474048202885</v>
      </c>
      <c r="D371" s="20">
        <v>1.0687567828104301</v>
      </c>
      <c r="E371" s="20">
        <v>1.0711275780042699</v>
      </c>
      <c r="F371" s="20">
        <v>1.0726165102392999</v>
      </c>
      <c r="G371" s="20">
        <v>1.07158495692386</v>
      </c>
    </row>
    <row r="372" spans="1:7" ht="13">
      <c r="A372" s="21">
        <v>1670457600</v>
      </c>
      <c r="B372" s="20">
        <v>1.0711276320393801</v>
      </c>
      <c r="C372" s="20">
        <v>1.0792457532589601</v>
      </c>
      <c r="D372" s="20">
        <v>1.07095553940018</v>
      </c>
      <c r="E372" s="20">
        <v>1.07743917214067</v>
      </c>
      <c r="F372" s="20">
        <v>1.07335887112694</v>
      </c>
      <c r="G372" s="20">
        <v>1.07221499979929</v>
      </c>
    </row>
    <row r="373" spans="1:7" ht="13">
      <c r="A373" s="21">
        <v>1670544000</v>
      </c>
      <c r="B373" s="20">
        <v>1.0774683543660899</v>
      </c>
      <c r="C373" s="20">
        <v>1.0775074300615499</v>
      </c>
      <c r="D373" s="20">
        <v>1.07558012143759</v>
      </c>
      <c r="E373" s="20">
        <v>1.0760251382116699</v>
      </c>
      <c r="F373" s="20">
        <v>1.0740480023353201</v>
      </c>
      <c r="G373" s="20">
        <v>1.0728198148378401</v>
      </c>
    </row>
    <row r="374" spans="1:7" ht="13">
      <c r="A374" s="21">
        <v>1670630400</v>
      </c>
      <c r="B374" s="20">
        <v>1.0760479374698899</v>
      </c>
      <c r="C374" s="20">
        <v>1.0781744678857901</v>
      </c>
      <c r="D374" s="20">
        <v>1.0753118618447901</v>
      </c>
      <c r="E374" s="20">
        <v>1.0753118618447901</v>
      </c>
      <c r="F374" s="20">
        <v>1.0747107043580899</v>
      </c>
      <c r="G374" s="20">
        <v>1.0733932669628401</v>
      </c>
    </row>
    <row r="375" spans="1:7" ht="13">
      <c r="A375" s="21">
        <v>1670716800</v>
      </c>
      <c r="B375" s="20">
        <v>1.0753135090547701</v>
      </c>
      <c r="C375" s="20">
        <v>1.0770880944354799</v>
      </c>
      <c r="D375" s="20">
        <v>1.0751325456624601</v>
      </c>
      <c r="E375" s="20">
        <v>1.07657836605066</v>
      </c>
      <c r="F375" s="20">
        <v>1.07526697525524</v>
      </c>
      <c r="G375" s="20">
        <v>1.07400021266298</v>
      </c>
    </row>
    <row r="376" spans="1:7" ht="13">
      <c r="A376" s="21">
        <v>1670803200</v>
      </c>
      <c r="B376" s="20">
        <v>1.0766875180442901</v>
      </c>
      <c r="C376" s="20">
        <v>1.0767281676606399</v>
      </c>
      <c r="D376" s="20">
        <v>1.07577901841228</v>
      </c>
      <c r="E376" s="20">
        <v>1.0759547949088799</v>
      </c>
      <c r="F376" s="20">
        <v>1.0756850153817701</v>
      </c>
      <c r="G376" s="20">
        <v>1.0746139136914701</v>
      </c>
    </row>
    <row r="377" spans="1:7" ht="13">
      <c r="A377" s="21">
        <v>1670889600</v>
      </c>
      <c r="B377" s="20">
        <v>1.07602212543808</v>
      </c>
      <c r="C377" s="20">
        <v>1.07613093078974</v>
      </c>
      <c r="D377" s="20">
        <v>1.07323388480586</v>
      </c>
      <c r="E377" s="20">
        <v>1.07470885717374</v>
      </c>
      <c r="F377" s="20">
        <v>1.0756206625143001</v>
      </c>
      <c r="G377" s="20">
        <v>1.0750662719689399</v>
      </c>
    </row>
    <row r="378" spans="1:7" ht="13">
      <c r="A378" s="21">
        <v>1670976000</v>
      </c>
      <c r="B378" s="20">
        <v>1.07469984511593</v>
      </c>
      <c r="C378" s="20">
        <v>1.0757392428641599</v>
      </c>
      <c r="D378" s="20">
        <v>1.07419705906452</v>
      </c>
      <c r="E378" s="20">
        <v>1.07458591834463</v>
      </c>
      <c r="F378" s="20">
        <v>1.07569895433134</v>
      </c>
      <c r="G378" s="20">
        <v>1.07539646236815</v>
      </c>
    </row>
    <row r="379" spans="1:7" ht="13">
      <c r="A379" s="21">
        <v>1671062400</v>
      </c>
      <c r="B379" s="20">
        <v>1.0745878762985199</v>
      </c>
      <c r="C379" s="20">
        <v>1.0747499941844001</v>
      </c>
      <c r="D379" s="20">
        <v>1.0728847917455799</v>
      </c>
      <c r="E379" s="20">
        <v>1.0728847917455799</v>
      </c>
      <c r="F379" s="20">
        <v>1.07580408938401</v>
      </c>
      <c r="G379" s="20">
        <v>1.07561513937333</v>
      </c>
    </row>
    <row r="380" spans="1:7" ht="13">
      <c r="A380" s="21">
        <v>1671148800</v>
      </c>
      <c r="B380" s="20">
        <v>1.07289157870881</v>
      </c>
      <c r="C380" s="20">
        <v>1.07925224843618</v>
      </c>
      <c r="D380" s="20">
        <v>1.07289157870881</v>
      </c>
      <c r="E380" s="20">
        <v>1.07806609002511</v>
      </c>
      <c r="F380" s="20">
        <v>1.07604883724849</v>
      </c>
      <c r="G380" s="20">
        <v>1.0757715117719799</v>
      </c>
    </row>
    <row r="381" spans="1:7" ht="13">
      <c r="A381" s="21">
        <v>1671235200</v>
      </c>
      <c r="B381" s="20">
        <v>1.0778675786235301</v>
      </c>
      <c r="C381" s="20">
        <v>1.0778675786235301</v>
      </c>
      <c r="D381" s="20">
        <v>1.0741239822898501</v>
      </c>
      <c r="E381" s="20">
        <v>1.0745960186646699</v>
      </c>
      <c r="F381" s="20">
        <v>1.0761241260915899</v>
      </c>
      <c r="G381" s="20">
        <v>1.07585933391394</v>
      </c>
    </row>
    <row r="382" spans="1:7" ht="13">
      <c r="A382" s="21">
        <v>1671321600</v>
      </c>
      <c r="B382" s="20">
        <v>1.0742868926929801</v>
      </c>
      <c r="C382" s="20">
        <v>1.0749175895810501</v>
      </c>
      <c r="D382" s="20">
        <v>1.07409353832009</v>
      </c>
      <c r="E382" s="20">
        <v>1.07437882680208</v>
      </c>
      <c r="F382" s="20">
        <v>1.07602060304433</v>
      </c>
      <c r="G382" s="20">
        <v>1.07593932201995</v>
      </c>
    </row>
    <row r="383" spans="1:7" ht="13">
      <c r="A383" s="21">
        <v>1671408000</v>
      </c>
      <c r="B383" s="20">
        <v>1.0744119037900399</v>
      </c>
      <c r="C383" s="20">
        <v>1.0744119037900399</v>
      </c>
      <c r="D383" s="20">
        <v>1.07221117234203</v>
      </c>
      <c r="E383" s="20">
        <v>1.07243091480047</v>
      </c>
      <c r="F383" s="20">
        <v>1.07590711422254</v>
      </c>
      <c r="G383" s="20">
        <v>1.0759809539981899</v>
      </c>
    </row>
    <row r="384" spans="1:7" ht="13">
      <c r="A384" s="21">
        <v>1671494400</v>
      </c>
      <c r="B384" s="20">
        <v>1.0724481551970799</v>
      </c>
      <c r="C384" s="20">
        <v>1.07995802746646</v>
      </c>
      <c r="D384" s="20">
        <v>1.0721585008113099</v>
      </c>
      <c r="E384" s="20">
        <v>1.0791945883932801</v>
      </c>
      <c r="F384" s="20">
        <v>1.07588767773042</v>
      </c>
      <c r="G384" s="20">
        <v>1.07599767166747</v>
      </c>
    </row>
    <row r="385" spans="1:7" ht="13">
      <c r="A385" s="21">
        <v>1671580800</v>
      </c>
      <c r="B385" s="20">
        <v>1.07918681364369</v>
      </c>
      <c r="C385" s="20">
        <v>1.07953465015641</v>
      </c>
      <c r="D385" s="20">
        <v>1.07852143487958</v>
      </c>
      <c r="E385" s="20">
        <v>1.07863550424695</v>
      </c>
      <c r="F385" s="20">
        <v>1.0758687591340701</v>
      </c>
      <c r="G385" s="20">
        <v>1.0759616560445899</v>
      </c>
    </row>
    <row r="386" spans="1:7" ht="13">
      <c r="A386" s="21">
        <v>1671667200</v>
      </c>
      <c r="B386" s="20">
        <v>1.07859336153761</v>
      </c>
      <c r="C386" s="20">
        <v>1.07859336153761</v>
      </c>
      <c r="D386" s="20">
        <v>1.07629778888228</v>
      </c>
      <c r="E386" s="20">
        <v>1.07629778888228</v>
      </c>
      <c r="F386" s="20">
        <v>1.07578135389504</v>
      </c>
      <c r="G386" s="20">
        <v>1.07589310160528</v>
      </c>
    </row>
    <row r="387" spans="1:7" ht="13">
      <c r="A387" s="21">
        <v>1671753600</v>
      </c>
      <c r="B387" s="20">
        <v>1.0763753200320001</v>
      </c>
      <c r="C387" s="20">
        <v>1.0817874151197999</v>
      </c>
      <c r="D387" s="20">
        <v>1.0762432435879199</v>
      </c>
      <c r="E387" s="20">
        <v>1.0817619015183699</v>
      </c>
      <c r="F387" s="20">
        <v>1.0759854840710701</v>
      </c>
      <c r="G387" s="20">
        <v>1.0758860778106301</v>
      </c>
    </row>
    <row r="388" spans="1:7" ht="13">
      <c r="A388" s="21">
        <v>1671840000</v>
      </c>
      <c r="B388" s="20">
        <v>1.08177773235189</v>
      </c>
      <c r="C388" s="20">
        <v>1.08177773235189</v>
      </c>
      <c r="D388" s="20">
        <v>1.0789494464768601</v>
      </c>
      <c r="E388" s="20">
        <v>1.0789494464768601</v>
      </c>
      <c r="F388" s="20">
        <v>1.07612895389956</v>
      </c>
      <c r="G388" s="20">
        <v>1.0759304457460299</v>
      </c>
    </row>
    <row r="389" spans="1:7" ht="13">
      <c r="A389" s="21">
        <v>1671926400</v>
      </c>
      <c r="B389" s="20">
        <v>1.07894967059711</v>
      </c>
      <c r="C389" s="20">
        <v>1.0795619086288999</v>
      </c>
      <c r="D389" s="20">
        <v>1.0786940014367601</v>
      </c>
      <c r="E389" s="20">
        <v>1.0790220639795201</v>
      </c>
      <c r="F389" s="20">
        <v>1.0761341767377499</v>
      </c>
      <c r="G389" s="20">
        <v>1.07597974554749</v>
      </c>
    </row>
    <row r="390" spans="1:7" ht="13">
      <c r="A390" s="21">
        <v>1672012800</v>
      </c>
      <c r="B390" s="20">
        <v>1.0790166768951499</v>
      </c>
      <c r="C390" s="20">
        <v>1.0791304184035</v>
      </c>
      <c r="D390" s="20">
        <v>1.07846356841798</v>
      </c>
      <c r="E390" s="20">
        <v>1.0789707165251099</v>
      </c>
      <c r="F390" s="20">
        <v>1.0763460169369801</v>
      </c>
      <c r="G390" s="20">
        <v>1.07607519710808</v>
      </c>
    </row>
    <row r="391" spans="1:7" ht="13">
      <c r="A391" s="21">
        <v>1672099200</v>
      </c>
      <c r="B391" s="20">
        <v>1.07897926679944</v>
      </c>
      <c r="C391" s="20">
        <v>1.07973958560309</v>
      </c>
      <c r="D391" s="20">
        <v>1.07826939700039</v>
      </c>
      <c r="E391" s="20">
        <v>1.07826939700039</v>
      </c>
      <c r="F391" s="20">
        <v>1.0767031078867799</v>
      </c>
      <c r="G391" s="20">
        <v>1.0762595479064301</v>
      </c>
    </row>
    <row r="392" spans="1:7" ht="13">
      <c r="A392" s="21">
        <v>1672185600</v>
      </c>
      <c r="B392" s="20">
        <v>1.0781584878225501</v>
      </c>
      <c r="C392" s="20">
        <v>1.07844118073452</v>
      </c>
      <c r="D392" s="20">
        <v>1.07758605979143</v>
      </c>
      <c r="E392" s="20">
        <v>1.0780556382422499</v>
      </c>
      <c r="F392" s="20">
        <v>1.07673393119186</v>
      </c>
      <c r="G392" s="20">
        <v>1.07640923733058</v>
      </c>
    </row>
    <row r="393" spans="1:7" ht="13">
      <c r="A393" s="21">
        <v>1672272000</v>
      </c>
      <c r="B393" s="20">
        <v>1.0780180792910099</v>
      </c>
      <c r="C393" s="20">
        <v>1.07829048289605</v>
      </c>
      <c r="D393" s="20">
        <v>1.07713065742134</v>
      </c>
      <c r="E393" s="20">
        <v>1.0772929197022501</v>
      </c>
      <c r="F393" s="20">
        <v>1.0767973202663901</v>
      </c>
      <c r="G393" s="20">
        <v>1.0765429106039499</v>
      </c>
    </row>
    <row r="394" spans="1:7" ht="13">
      <c r="A394" s="21">
        <v>1672358400</v>
      </c>
      <c r="B394" s="20">
        <v>1.0771905990382999</v>
      </c>
      <c r="C394" s="20">
        <v>1.07951139226933</v>
      </c>
      <c r="D394" s="20">
        <v>1.07630467519816</v>
      </c>
      <c r="E394" s="20">
        <v>1.0786679132021399</v>
      </c>
      <c r="F394" s="20">
        <v>1.07696512283426</v>
      </c>
      <c r="G394" s="20">
        <v>1.07670909982325</v>
      </c>
    </row>
    <row r="395" spans="1:7" ht="13">
      <c r="A395" s="21">
        <v>1672444800</v>
      </c>
      <c r="B395" s="20">
        <v>1.07866811960902</v>
      </c>
      <c r="C395" s="20">
        <v>1.0787448234355199</v>
      </c>
      <c r="D395" s="20">
        <v>1.0775535043576501</v>
      </c>
      <c r="E395" s="20">
        <v>1.0780453993488599</v>
      </c>
      <c r="F395" s="20">
        <v>1.0770384744991699</v>
      </c>
      <c r="G395" s="20">
        <v>1.0768475913356901</v>
      </c>
    </row>
    <row r="396" spans="1:7" ht="13">
      <c r="A396" s="21">
        <v>1672531200</v>
      </c>
      <c r="B396" s="20">
        <v>1.07804652555167</v>
      </c>
      <c r="C396" s="20">
        <v>1.0783705148059299</v>
      </c>
      <c r="D396" s="20">
        <v>1.0760916680122801</v>
      </c>
      <c r="E396" s="20">
        <v>1.0765141173006001</v>
      </c>
      <c r="F396" s="20">
        <v>1.07706644061876</v>
      </c>
      <c r="G396" s="20">
        <v>1.07692025788209</v>
      </c>
    </row>
    <row r="397" spans="1:7" ht="13">
      <c r="A397" s="21">
        <v>1672617600</v>
      </c>
      <c r="B397" s="20">
        <v>1.0766958846297501</v>
      </c>
      <c r="C397" s="20">
        <v>1.0769688580729599</v>
      </c>
      <c r="D397" s="20">
        <v>1.07416055568364</v>
      </c>
      <c r="E397" s="20">
        <v>1.07416055568364</v>
      </c>
      <c r="F397" s="20">
        <v>1.0770390255442499</v>
      </c>
      <c r="G397" s="20">
        <v>1.0769812767525599</v>
      </c>
    </row>
    <row r="398" spans="1:7" ht="13">
      <c r="A398" s="21">
        <v>1672704000</v>
      </c>
      <c r="B398" s="20">
        <v>1.07411908879837</v>
      </c>
      <c r="C398" s="20">
        <v>1.0745178195210501</v>
      </c>
      <c r="D398" s="20">
        <v>1.0703675658129399</v>
      </c>
      <c r="E398" s="20">
        <v>1.07051236721289</v>
      </c>
      <c r="F398" s="20">
        <v>1.07683534798766</v>
      </c>
      <c r="G398" s="20">
        <v>1.0769888822968201</v>
      </c>
    </row>
    <row r="399" spans="1:7" ht="13">
      <c r="A399" s="21">
        <v>1672790400</v>
      </c>
      <c r="B399" s="20">
        <v>1.07051013042359</v>
      </c>
      <c r="C399" s="20">
        <v>1.0708818674545899</v>
      </c>
      <c r="D399" s="20">
        <v>1.0671678883773801</v>
      </c>
      <c r="E399" s="20">
        <v>1.0674584926944899</v>
      </c>
      <c r="F399" s="20">
        <v>1.0765640330351101</v>
      </c>
      <c r="G399" s="20">
        <v>1.0769086643369901</v>
      </c>
    </row>
    <row r="400" spans="1:7" ht="13">
      <c r="A400" s="21">
        <v>1672876800</v>
      </c>
      <c r="B400" s="20">
        <v>1.0668042671253499</v>
      </c>
      <c r="C400" s="20">
        <v>1.0670115119711501</v>
      </c>
      <c r="D400" s="20">
        <v>1.0602212741074699</v>
      </c>
      <c r="E400" s="20">
        <v>1.0602213888023799</v>
      </c>
      <c r="F400" s="20">
        <v>1.0756717979739701</v>
      </c>
      <c r="G400" s="20">
        <v>1.0766353290319499</v>
      </c>
    </row>
    <row r="401" spans="1:7" ht="13">
      <c r="A401" s="21">
        <v>1672963200</v>
      </c>
      <c r="B401" s="20">
        <v>1.0611680139839199</v>
      </c>
      <c r="C401" s="20">
        <v>1.0621228195996799</v>
      </c>
      <c r="D401" s="20">
        <v>1.0595300290219001</v>
      </c>
      <c r="E401" s="20">
        <v>1.06178212406029</v>
      </c>
      <c r="F401" s="20">
        <v>1.0750311032437501</v>
      </c>
      <c r="G401" s="20">
        <v>1.0762282615569501</v>
      </c>
    </row>
    <row r="402" spans="1:7" ht="13">
      <c r="A402" s="21">
        <v>1673049600</v>
      </c>
      <c r="B402" s="20">
        <v>1.06182347503001</v>
      </c>
      <c r="C402" s="20">
        <v>1.0624372638899999</v>
      </c>
      <c r="D402" s="20">
        <v>1.0606533221588801</v>
      </c>
      <c r="E402" s="20">
        <v>1.06194292073802</v>
      </c>
      <c r="F402" s="20">
        <v>1.0744093079405499</v>
      </c>
      <c r="G402" s="20">
        <v>1.07570231803621</v>
      </c>
    </row>
    <row r="403" spans="1:7" ht="13">
      <c r="A403" s="21">
        <v>1673136000</v>
      </c>
      <c r="B403" s="20">
        <v>1.0617955644324699</v>
      </c>
      <c r="C403" s="20">
        <v>1.0645528378632501</v>
      </c>
      <c r="D403" s="20">
        <v>1.0617955644324699</v>
      </c>
      <c r="E403" s="20">
        <v>1.0642492088545199</v>
      </c>
      <c r="F403" s="20">
        <v>1.0740002226432499</v>
      </c>
      <c r="G403" s="20">
        <v>1.0751352929673299</v>
      </c>
    </row>
    <row r="404" spans="1:7" ht="13">
      <c r="A404" s="21">
        <v>1673222400</v>
      </c>
      <c r="B404" s="20">
        <v>1.06392018218602</v>
      </c>
      <c r="C404" s="20">
        <v>1.0664282910576399</v>
      </c>
      <c r="D404" s="20">
        <v>1.06392018218602</v>
      </c>
      <c r="E404" s="20">
        <v>1.0658607419204</v>
      </c>
      <c r="F404" s="20">
        <v>1.0733335303196101</v>
      </c>
      <c r="G404" s="20">
        <v>1.0744891924242299</v>
      </c>
    </row>
    <row r="405" spans="1:7" ht="13">
      <c r="A405" s="21">
        <v>1673308800</v>
      </c>
      <c r="B405" s="20">
        <v>1.06585898513392</v>
      </c>
      <c r="C405" s="20">
        <v>1.0664487914373699</v>
      </c>
      <c r="D405" s="20">
        <v>1.0647489545234801</v>
      </c>
      <c r="E405" s="20">
        <v>1.0655378489380101</v>
      </c>
      <c r="F405" s="20">
        <v>1.0726786475541601</v>
      </c>
      <c r="G405" s="20">
        <v>1.0738905623402599</v>
      </c>
    </row>
    <row r="406" spans="1:7" ht="13">
      <c r="A406" s="21">
        <v>1673395200</v>
      </c>
      <c r="B406" s="20">
        <v>1.0655415053405699</v>
      </c>
      <c r="C406" s="20">
        <v>1.0684635000806499</v>
      </c>
      <c r="D406" s="20">
        <v>1.0654369791148599</v>
      </c>
      <c r="E406" s="20">
        <v>1.0677248762912299</v>
      </c>
      <c r="F406" s="20">
        <v>1.07225000192461</v>
      </c>
      <c r="G406" s="20">
        <v>1.0733343420764401</v>
      </c>
    </row>
    <row r="407" spans="1:7" ht="13">
      <c r="A407" s="21">
        <v>1673481600</v>
      </c>
      <c r="B407" s="20">
        <v>1.06771080562169</v>
      </c>
      <c r="C407" s="20">
        <v>1.06807735436856</v>
      </c>
      <c r="D407" s="20">
        <v>1.06595359339604</v>
      </c>
      <c r="E407" s="20">
        <v>1.06711602702194</v>
      </c>
      <c r="F407" s="20">
        <v>1.07151770819979</v>
      </c>
      <c r="G407" s="20">
        <v>1.0727560221282799</v>
      </c>
    </row>
    <row r="408" spans="1:7" ht="13">
      <c r="A408" s="21">
        <v>1673568000</v>
      </c>
      <c r="B408" s="20">
        <v>1.0671457867769201</v>
      </c>
      <c r="C408" s="20">
        <v>1.06803216655568</v>
      </c>
      <c r="D408" s="20">
        <v>1.0670929749410101</v>
      </c>
      <c r="E408" s="20">
        <v>1.0674749670224</v>
      </c>
      <c r="F408" s="20">
        <v>1.07094398422707</v>
      </c>
      <c r="G408" s="20">
        <v>1.0721447744450501</v>
      </c>
    </row>
    <row r="409" spans="1:7" ht="13">
      <c r="A409" s="21">
        <v>1673654400</v>
      </c>
      <c r="B409" s="20">
        <v>1.06738421838274</v>
      </c>
      <c r="C409" s="20">
        <v>1.06738421838274</v>
      </c>
      <c r="D409" s="20">
        <v>1.0661506167699699</v>
      </c>
      <c r="E409" s="20">
        <v>1.0661786292025199</v>
      </c>
      <c r="F409" s="20">
        <v>1.07030181248822</v>
      </c>
      <c r="G409" s="20">
        <v>1.0715384308787701</v>
      </c>
    </row>
    <row r="410" spans="1:7" ht="13">
      <c r="A410" s="21">
        <v>1673740800</v>
      </c>
      <c r="B410" s="20">
        <v>1.0661965748245701</v>
      </c>
      <c r="C410" s="20">
        <v>1.0677438780872099</v>
      </c>
      <c r="D410" s="20">
        <v>1.06549870358569</v>
      </c>
      <c r="E410" s="20">
        <v>1.0662490771563</v>
      </c>
      <c r="F410" s="20">
        <v>1.0696657305197801</v>
      </c>
      <c r="G410" s="20">
        <v>1.07093584747189</v>
      </c>
    </row>
    <row r="411" spans="1:7" ht="13">
      <c r="A411" s="21">
        <v>1673827200</v>
      </c>
      <c r="B411" s="20">
        <v>1.0661437304957799</v>
      </c>
      <c r="C411" s="20">
        <v>1.0695150230933399</v>
      </c>
      <c r="D411" s="20">
        <v>1.06507253184788</v>
      </c>
      <c r="E411" s="20">
        <v>1.0690701296229499</v>
      </c>
      <c r="F411" s="20">
        <v>1.0692057671509001</v>
      </c>
      <c r="G411" s="20">
        <v>1.0703270005171499</v>
      </c>
    </row>
    <row r="412" spans="1:7" ht="13">
      <c r="A412" s="21">
        <v>1673913600</v>
      </c>
      <c r="B412" s="20">
        <v>1.06910583735078</v>
      </c>
      <c r="C412" s="20">
        <v>1.06933750808511</v>
      </c>
      <c r="D412" s="20">
        <v>1.0660171199909401</v>
      </c>
      <c r="E412" s="20">
        <v>1.06609198042029</v>
      </c>
      <c r="F412" s="20">
        <v>1.06860758425981</v>
      </c>
      <c r="G412" s="20">
        <v>1.0697449757291499</v>
      </c>
    </row>
    <row r="413" spans="1:7" ht="13">
      <c r="A413" s="21">
        <v>1674000000</v>
      </c>
      <c r="B413" s="20">
        <v>1.06595693293171</v>
      </c>
      <c r="C413" s="20">
        <v>1.0696230535596001</v>
      </c>
      <c r="D413" s="20">
        <v>1.06576918051477</v>
      </c>
      <c r="E413" s="20">
        <v>1.0683475598224399</v>
      </c>
      <c r="F413" s="20">
        <v>1.06816031626581</v>
      </c>
      <c r="G413" s="20">
        <v>1.0691882421368999</v>
      </c>
    </row>
    <row r="414" spans="1:7" ht="13">
      <c r="A414" s="21">
        <v>1674086400</v>
      </c>
      <c r="B414" s="20">
        <v>1.0683713460815401</v>
      </c>
      <c r="C414" s="20">
        <v>1.0701553872460901</v>
      </c>
      <c r="D414" s="20">
        <v>1.0677199796168999</v>
      </c>
      <c r="E414" s="20">
        <v>1.0696420045042201</v>
      </c>
      <c r="F414" s="20">
        <v>1.0677090208309199</v>
      </c>
      <c r="G414" s="20">
        <v>1.0686696838054399</v>
      </c>
    </row>
    <row r="415" spans="1:7" ht="13">
      <c r="A415" s="21">
        <v>1674172800</v>
      </c>
      <c r="B415" s="20">
        <v>1.0697322952139099</v>
      </c>
      <c r="C415" s="20">
        <v>1.07549892460636</v>
      </c>
      <c r="D415" s="20">
        <v>1.0697322952139099</v>
      </c>
      <c r="E415" s="20">
        <v>1.07497764717075</v>
      </c>
      <c r="F415" s="20">
        <v>1.06755563322201</v>
      </c>
      <c r="G415" s="20">
        <v>1.06824766434589</v>
      </c>
    </row>
    <row r="416" spans="1:7" ht="13">
      <c r="A416" s="21">
        <v>1674259200</v>
      </c>
      <c r="B416" s="20">
        <v>1.07495931277515</v>
      </c>
      <c r="C416" s="20">
        <v>1.07495931277515</v>
      </c>
      <c r="D416" s="20">
        <v>1.0685745907072</v>
      </c>
      <c r="E416" s="20">
        <v>1.0685745907072</v>
      </c>
      <c r="F416" s="20">
        <v>1.0671586568923399</v>
      </c>
      <c r="G416" s="20">
        <v>1.0678382422941799</v>
      </c>
    </row>
    <row r="417" spans="1:7" ht="13">
      <c r="A417" s="21">
        <v>1674345600</v>
      </c>
      <c r="B417" s="20">
        <v>1.06850831409812</v>
      </c>
      <c r="C417" s="20">
        <v>1.0689004202213701</v>
      </c>
      <c r="D417" s="20">
        <v>1.0669972933352401</v>
      </c>
      <c r="E417" s="20">
        <v>1.0676207908558699</v>
      </c>
      <c r="F417" s="20">
        <v>1.06683166865096</v>
      </c>
      <c r="G417" s="20">
        <v>1.06748305917241</v>
      </c>
    </row>
    <row r="418" spans="1:7" ht="13">
      <c r="A418" s="21">
        <v>1674432000</v>
      </c>
      <c r="B418" s="20">
        <v>1.06762031201614</v>
      </c>
      <c r="C418" s="20">
        <v>1.0692986135475699</v>
      </c>
      <c r="D418" s="20">
        <v>1.06762023947677</v>
      </c>
      <c r="E418" s="20">
        <v>1.0692314954862101</v>
      </c>
      <c r="F418" s="20">
        <v>1.0667676250646201</v>
      </c>
      <c r="G418" s="20">
        <v>1.0672045209321701</v>
      </c>
    </row>
    <row r="419" spans="1:7" ht="13">
      <c r="A419" s="21">
        <v>1674518400</v>
      </c>
      <c r="B419" s="20">
        <v>1.06923182248321</v>
      </c>
      <c r="C419" s="20">
        <v>1.0702444146777901</v>
      </c>
      <c r="D419" s="20">
        <v>1.0684421663458601</v>
      </c>
      <c r="E419" s="20">
        <v>1.06847311451405</v>
      </c>
      <c r="F419" s="20">
        <v>1.0668183561555999</v>
      </c>
      <c r="G419" s="20">
        <v>1.06702638799711</v>
      </c>
    </row>
    <row r="420" spans="1:7" ht="13">
      <c r="A420" s="21">
        <v>1674604800</v>
      </c>
      <c r="B420" s="20">
        <v>1.06846303214327</v>
      </c>
      <c r="C420" s="20">
        <v>1.0686351233597</v>
      </c>
      <c r="D420" s="20">
        <v>1.06777377361404</v>
      </c>
      <c r="E420" s="20">
        <v>1.06817943696767</v>
      </c>
      <c r="F420" s="20">
        <v>1.06721625856386</v>
      </c>
      <c r="G420" s="20">
        <v>1.06695851306548</v>
      </c>
    </row>
    <row r="421" spans="1:7" ht="13">
      <c r="A421" s="21">
        <v>1674691200</v>
      </c>
      <c r="B421" s="20">
        <v>1.0681797387922101</v>
      </c>
      <c r="C421" s="20">
        <v>1.06840478223257</v>
      </c>
      <c r="D421" s="20">
        <v>1.06613251711865</v>
      </c>
      <c r="E421" s="20">
        <v>1.0662492010646401</v>
      </c>
      <c r="F421" s="20">
        <v>1.0674396124140799</v>
      </c>
      <c r="G421" s="20">
        <v>1.0670147041698199</v>
      </c>
    </row>
    <row r="422" spans="1:7" ht="13">
      <c r="A422" s="21">
        <v>1674777600</v>
      </c>
      <c r="B422" s="20">
        <v>1.0662667147629801</v>
      </c>
      <c r="C422" s="20">
        <v>1.06765220508489</v>
      </c>
      <c r="D422" s="20">
        <v>1.06624363760908</v>
      </c>
      <c r="E422" s="20">
        <v>1.0670827254989399</v>
      </c>
      <c r="F422" s="20">
        <v>1.06769660265213</v>
      </c>
      <c r="G422" s="20">
        <v>1.0671876909700599</v>
      </c>
    </row>
    <row r="423" spans="1:7" ht="13">
      <c r="A423" s="21">
        <v>1674864000</v>
      </c>
      <c r="B423" s="20">
        <v>1.06705137765467</v>
      </c>
      <c r="C423" s="20">
        <v>1.06774565912512</v>
      </c>
      <c r="D423" s="20">
        <v>1.06705137765467</v>
      </c>
      <c r="E423" s="20">
        <v>1.0677372892511201</v>
      </c>
      <c r="F423" s="20">
        <v>1.0678710066719601</v>
      </c>
      <c r="G423" s="20">
        <v>1.06740836729152</v>
      </c>
    </row>
    <row r="424" spans="1:7" ht="13">
      <c r="A424" s="21">
        <v>1674950400</v>
      </c>
      <c r="B424" s="20">
        <v>1.0677223275805201</v>
      </c>
      <c r="C424" s="20">
        <v>1.0679928053326599</v>
      </c>
      <c r="D424" s="20">
        <v>1.0674759682847199</v>
      </c>
      <c r="E424" s="20">
        <v>1.0676688560756</v>
      </c>
      <c r="F424" s="20">
        <v>1.0679614123797201</v>
      </c>
      <c r="G424" s="20">
        <v>1.06763697853635</v>
      </c>
    </row>
    <row r="425" spans="1:7" ht="13">
      <c r="A425" s="21">
        <v>1675036800</v>
      </c>
      <c r="B425" s="20">
        <v>1.0676885878173701</v>
      </c>
      <c r="C425" s="20">
        <v>1.0678681241691099</v>
      </c>
      <c r="D425" s="20">
        <v>1.0672033443328399</v>
      </c>
      <c r="E425" s="20">
        <v>1.06729002219466</v>
      </c>
      <c r="F425" s="20">
        <v>1.06804902104255</v>
      </c>
      <c r="G425" s="20">
        <v>1.0678035310320899</v>
      </c>
    </row>
    <row r="426" spans="1:7" ht="13">
      <c r="A426" s="21">
        <v>1675123200</v>
      </c>
      <c r="B426" s="20">
        <v>1.0672926660462101</v>
      </c>
      <c r="C426" s="20">
        <v>1.06745165535664</v>
      </c>
      <c r="D426" s="20">
        <v>1.06653594241313</v>
      </c>
      <c r="E426" s="20">
        <v>1.06681495378282</v>
      </c>
      <c r="F426" s="20">
        <v>1.06800352491713</v>
      </c>
      <c r="G426" s="20">
        <v>1.0679163135326899</v>
      </c>
    </row>
    <row r="427" spans="1:7" ht="13">
      <c r="A427" s="21">
        <v>1675209600</v>
      </c>
      <c r="B427" s="20">
        <v>1.06681873487472</v>
      </c>
      <c r="C427" s="20">
        <v>1.0675500752901499</v>
      </c>
      <c r="D427" s="20">
        <v>1.06636502637019</v>
      </c>
      <c r="E427" s="20">
        <v>1.0675500752901499</v>
      </c>
      <c r="F427" s="20">
        <v>1.06802522733054</v>
      </c>
      <c r="G427" s="20">
        <v>1.06798203846838</v>
      </c>
    </row>
    <row r="428" spans="1:7" ht="13">
      <c r="A428" s="21">
        <v>1675296000</v>
      </c>
      <c r="B428" s="20">
        <v>1.06753748297488</v>
      </c>
      <c r="C428" s="20">
        <v>1.0677781705353999</v>
      </c>
      <c r="D428" s="20">
        <v>1.06675391939468</v>
      </c>
      <c r="E428" s="20">
        <v>1.0668085297632199</v>
      </c>
      <c r="F428" s="20">
        <v>1.0679919054675799</v>
      </c>
      <c r="G428" s="20">
        <v>1.0680062182275001</v>
      </c>
    </row>
    <row r="429" spans="1:7" ht="13">
      <c r="A429" s="21">
        <v>1675382400</v>
      </c>
      <c r="B429" s="20">
        <v>1.0668296283963801</v>
      </c>
      <c r="C429" s="20">
        <v>1.07726793644778</v>
      </c>
      <c r="D429" s="20">
        <v>1.0668208900556999</v>
      </c>
      <c r="E429" s="20">
        <v>1.0747926534927399</v>
      </c>
      <c r="F429" s="20">
        <v>1.0684226066820901</v>
      </c>
      <c r="G429" s="20">
        <v>1.0680984570879799</v>
      </c>
    </row>
    <row r="430" spans="1:7" ht="13">
      <c r="A430" s="21">
        <v>1675468800</v>
      </c>
      <c r="B430" s="20">
        <v>1.0748025652208799</v>
      </c>
      <c r="C430" s="20">
        <v>1.0750534406560099</v>
      </c>
      <c r="D430" s="20">
        <v>1.07235099317302</v>
      </c>
      <c r="E430" s="20">
        <v>1.07235099317302</v>
      </c>
      <c r="F430" s="20">
        <v>1.06872770248293</v>
      </c>
      <c r="G430" s="20">
        <v>1.06823419337605</v>
      </c>
    </row>
    <row r="431" spans="1:7" ht="13">
      <c r="A431" s="21">
        <v>1675555200</v>
      </c>
      <c r="B431" s="20">
        <v>1.0722823513909701</v>
      </c>
      <c r="C431" s="20">
        <v>1.07342449478811</v>
      </c>
      <c r="D431" s="20">
        <v>1.0720853244136801</v>
      </c>
      <c r="E431" s="20">
        <v>1.0734157532996</v>
      </c>
      <c r="F431" s="20">
        <v>1.0689449836667599</v>
      </c>
      <c r="G431" s="20">
        <v>1.06842248512598</v>
      </c>
    </row>
    <row r="432" spans="1:7" ht="13">
      <c r="A432" s="21">
        <v>1675641600</v>
      </c>
      <c r="B432" s="20">
        <v>1.07333595837996</v>
      </c>
      <c r="C432" s="20">
        <v>1.0740769486146</v>
      </c>
      <c r="D432" s="20">
        <v>1.0725676390161201</v>
      </c>
      <c r="E432" s="20">
        <v>1.0730668535780501</v>
      </c>
      <c r="F432" s="20">
        <v>1.0692937273246499</v>
      </c>
      <c r="G432" s="20">
        <v>1.0686761851247999</v>
      </c>
    </row>
    <row r="433" spans="1:7" ht="13">
      <c r="A433" s="21">
        <v>1675728000</v>
      </c>
      <c r="B433" s="20">
        <v>1.0731571217443401</v>
      </c>
      <c r="C433" s="20">
        <v>1.07329481730235</v>
      </c>
      <c r="D433" s="20">
        <v>1.0726885503383401</v>
      </c>
      <c r="E433" s="20">
        <v>1.0727428047613301</v>
      </c>
      <c r="F433" s="20">
        <v>1.0695134895715901</v>
      </c>
      <c r="G433" s="20">
        <v>1.0689805019456</v>
      </c>
    </row>
    <row r="434" spans="1:7" ht="13">
      <c r="A434" s="21">
        <v>1675814400</v>
      </c>
      <c r="B434" s="20">
        <v>1.0727878343422399</v>
      </c>
      <c r="C434" s="20">
        <v>1.07282202172548</v>
      </c>
      <c r="D434" s="20">
        <v>1.07137043645844</v>
      </c>
      <c r="E434" s="20">
        <v>1.0714063505234599</v>
      </c>
      <c r="F434" s="20">
        <v>1.0696017068725501</v>
      </c>
      <c r="G434" s="20">
        <v>1.0692163219836901</v>
      </c>
    </row>
    <row r="435" spans="1:7" ht="13">
      <c r="A435" s="21">
        <v>1675900800</v>
      </c>
      <c r="B435" s="20">
        <v>1.07138871541961</v>
      </c>
      <c r="C435" s="20">
        <v>1.0728379330670399</v>
      </c>
      <c r="D435" s="20">
        <v>1.07138871541961</v>
      </c>
      <c r="E435" s="20">
        <v>1.07225191893964</v>
      </c>
      <c r="F435" s="20">
        <v>1.0694654204609999</v>
      </c>
      <c r="G435" s="20">
        <v>1.0693638655793101</v>
      </c>
    </row>
    <row r="436" spans="1:7" ht="13">
      <c r="A436" s="21">
        <v>1675987200</v>
      </c>
      <c r="B436" s="20">
        <v>1.07226738358005</v>
      </c>
      <c r="C436" s="20">
        <v>1.0786321754680399</v>
      </c>
      <c r="D436" s="20">
        <v>1.0719281724655101</v>
      </c>
      <c r="E436" s="20">
        <v>1.0772716212992</v>
      </c>
      <c r="F436" s="20">
        <v>1.0699002719905999</v>
      </c>
      <c r="G436" s="20">
        <v>1.06955492324408</v>
      </c>
    </row>
    <row r="437" spans="1:7" ht="13">
      <c r="A437" s="21">
        <v>1676073600</v>
      </c>
      <c r="B437" s="20">
        <v>1.0772717526223901</v>
      </c>
      <c r="C437" s="20">
        <v>1.07748195776238</v>
      </c>
      <c r="D437" s="20">
        <v>1.0734201445484799</v>
      </c>
      <c r="E437" s="20">
        <v>1.0734255949804901</v>
      </c>
      <c r="F437" s="20">
        <v>1.07019051219683</v>
      </c>
      <c r="G437" s="20">
        <v>1.0697342802185099</v>
      </c>
    </row>
    <row r="438" spans="1:7" ht="13">
      <c r="A438" s="21">
        <v>1676160000</v>
      </c>
      <c r="B438" s="20">
        <v>1.0734244928322401</v>
      </c>
      <c r="C438" s="20">
        <v>1.07828204970147</v>
      </c>
      <c r="D438" s="20">
        <v>1.07228558307137</v>
      </c>
      <c r="E438" s="20">
        <v>1.07723396345211</v>
      </c>
      <c r="F438" s="20">
        <v>1.07059063559512</v>
      </c>
      <c r="G438" s="20">
        <v>1.06994970942322</v>
      </c>
    </row>
    <row r="439" spans="1:7" ht="13">
      <c r="A439" s="21">
        <v>1676246400</v>
      </c>
      <c r="B439" s="20">
        <v>1.07715269643199</v>
      </c>
      <c r="C439" s="20">
        <v>1.07715269643199</v>
      </c>
      <c r="D439" s="20">
        <v>1.0739825052236101</v>
      </c>
      <c r="E439" s="20">
        <v>1.07428071836151</v>
      </c>
      <c r="F439" s="20">
        <v>1.0708810157874999</v>
      </c>
      <c r="G439" s="20">
        <v>1.07020557120621</v>
      </c>
    </row>
    <row r="440" spans="1:7" ht="13">
      <c r="A440" s="21">
        <v>1676332800</v>
      </c>
      <c r="B440" s="20">
        <v>1.07470083531704</v>
      </c>
      <c r="C440" s="20">
        <v>1.0753998729454299</v>
      </c>
      <c r="D440" s="20">
        <v>1.0740353181595099</v>
      </c>
      <c r="E440" s="20">
        <v>1.0740420790360901</v>
      </c>
      <c r="F440" s="20">
        <v>1.07117414789092</v>
      </c>
      <c r="G440" s="20">
        <v>1.0705473166921899</v>
      </c>
    </row>
    <row r="441" spans="1:7" ht="13">
      <c r="A441" s="21">
        <v>1676419200</v>
      </c>
      <c r="B441" s="20">
        <v>1.07403909321956</v>
      </c>
      <c r="C441" s="20">
        <v>1.0741773615492101</v>
      </c>
      <c r="D441" s="20">
        <v>1.0736443509942699</v>
      </c>
      <c r="E441" s="20">
        <v>1.0740025331041401</v>
      </c>
      <c r="F441" s="20">
        <v>1.07156181449289</v>
      </c>
      <c r="G441" s="20">
        <v>1.07087962519265</v>
      </c>
    </row>
    <row r="442" spans="1:7" ht="13">
      <c r="A442" s="21">
        <v>1676505600</v>
      </c>
      <c r="B442" s="20">
        <v>1.07401571863761</v>
      </c>
      <c r="C442" s="20">
        <v>1.07476954276071</v>
      </c>
      <c r="D442" s="20">
        <v>1.07378821388768</v>
      </c>
      <c r="E442" s="20">
        <v>1.0745879632223301</v>
      </c>
      <c r="F442" s="20">
        <v>1.0719370763790601</v>
      </c>
      <c r="G442" s="20">
        <v>1.0712289380291</v>
      </c>
    </row>
    <row r="443" spans="1:7" ht="13">
      <c r="A443" s="21">
        <v>1676592000</v>
      </c>
      <c r="B443" s="20">
        <v>1.0745638049658901</v>
      </c>
      <c r="C443" s="20">
        <v>1.07463315309186</v>
      </c>
      <c r="D443" s="20">
        <v>1.0734516872506299</v>
      </c>
      <c r="E443" s="20">
        <v>1.0744147605275201</v>
      </c>
      <c r="F443" s="20">
        <v>1.07227094994288</v>
      </c>
      <c r="G443" s="20">
        <v>1.0715650008986499</v>
      </c>
    </row>
    <row r="444" spans="1:7" ht="13">
      <c r="A444" s="21">
        <v>1676678400</v>
      </c>
      <c r="B444" s="20">
        <v>1.0743881609408501</v>
      </c>
      <c r="C444" s="20">
        <v>1.07479110698887</v>
      </c>
      <c r="D444" s="20">
        <v>1.07372472940791</v>
      </c>
      <c r="E444" s="20">
        <v>1.0739894491882001</v>
      </c>
      <c r="F444" s="20">
        <v>1.0725869795985099</v>
      </c>
      <c r="G444" s="20">
        <v>1.07190619366085</v>
      </c>
    </row>
    <row r="445" spans="1:7" ht="13">
      <c r="A445" s="21">
        <v>1676764800</v>
      </c>
      <c r="B445" s="20">
        <v>1.0739895033512501</v>
      </c>
      <c r="C445" s="20">
        <v>1.0742812225555201</v>
      </c>
      <c r="D445" s="20">
        <v>1.07357040868443</v>
      </c>
      <c r="E445" s="20">
        <v>1.0735835289535101</v>
      </c>
      <c r="F445" s="20">
        <v>1.0729016549364601</v>
      </c>
      <c r="G445" s="20">
        <v>1.0722516950699601</v>
      </c>
    </row>
    <row r="446" spans="1:7" ht="13">
      <c r="A446" s="21">
        <v>1676851200</v>
      </c>
      <c r="B446" s="20">
        <v>1.0735835885216101</v>
      </c>
      <c r="C446" s="20">
        <v>1.0740334050701801</v>
      </c>
      <c r="D446" s="20">
        <v>1.0724937564392001</v>
      </c>
      <c r="E446" s="20">
        <v>1.0729956395197999</v>
      </c>
      <c r="F446" s="20">
        <v>1.0732106892233</v>
      </c>
      <c r="G446" s="20">
        <v>1.0725814700160401</v>
      </c>
    </row>
    <row r="447" spans="1:7" ht="13">
      <c r="A447" s="21">
        <v>1676937600</v>
      </c>
      <c r="B447" s="20">
        <v>1.07299564012082</v>
      </c>
      <c r="C447" s="20">
        <v>1.0743610609599199</v>
      </c>
      <c r="D447" s="20">
        <v>1.07299564012082</v>
      </c>
      <c r="E447" s="20">
        <v>1.0739848790839099</v>
      </c>
      <c r="F447" s="20">
        <v>1.07353242941299</v>
      </c>
      <c r="G447" s="20">
        <v>1.07290054062283</v>
      </c>
    </row>
    <row r="448" spans="1:7" ht="13">
      <c r="A448" s="21">
        <v>1677024000</v>
      </c>
      <c r="B448" s="20">
        <v>1.07398591572838</v>
      </c>
      <c r="C448" s="20">
        <v>1.07460475054948</v>
      </c>
      <c r="D448" s="20">
        <v>1.0730803298267499</v>
      </c>
      <c r="E448" s="20">
        <v>1.0730803298267499</v>
      </c>
      <c r="F448" s="20">
        <v>1.0738460194161701</v>
      </c>
      <c r="G448" s="20">
        <v>1.07321555451749</v>
      </c>
    </row>
    <row r="449" spans="1:7" ht="13">
      <c r="A449" s="21">
        <v>1677110400</v>
      </c>
      <c r="B449" s="20">
        <v>1.07338771844165</v>
      </c>
      <c r="C449" s="20">
        <v>1.0747611089667199</v>
      </c>
      <c r="D449" s="20">
        <v>1.0726490436143501</v>
      </c>
      <c r="E449" s="20">
        <v>1.0726490436143501</v>
      </c>
      <c r="F449" s="20">
        <v>1.07373883892225</v>
      </c>
      <c r="G449" s="20">
        <v>1.07344592638223</v>
      </c>
    </row>
    <row r="450" spans="1:7" ht="13">
      <c r="A450" s="21">
        <v>1677196800</v>
      </c>
      <c r="B450" s="20">
        <v>1.0726549912728001</v>
      </c>
      <c r="C450" s="20">
        <v>1.07365495498069</v>
      </c>
      <c r="D450" s="20">
        <v>1.0716778366151301</v>
      </c>
      <c r="E450" s="20">
        <v>1.0716778366151301</v>
      </c>
      <c r="F450" s="20">
        <v>1.0737051810943501</v>
      </c>
      <c r="G450" s="20">
        <v>1.07360663161381</v>
      </c>
    </row>
    <row r="451" spans="1:7" ht="13">
      <c r="A451" s="21">
        <v>1677283200</v>
      </c>
      <c r="B451" s="20">
        <v>1.0716786676914001</v>
      </c>
      <c r="C451" s="20">
        <v>1.0719860982307301</v>
      </c>
      <c r="D451" s="20">
        <v>1.0715600851140299</v>
      </c>
      <c r="E451" s="20">
        <v>1.07169659854216</v>
      </c>
      <c r="F451" s="20">
        <v>1.0736192233564801</v>
      </c>
      <c r="G451" s="20">
        <v>1.0736883384404501</v>
      </c>
    </row>
    <row r="452" spans="1:7" ht="13">
      <c r="A452" s="21">
        <v>1677369600</v>
      </c>
      <c r="B452" s="20">
        <v>1.0716887615758499</v>
      </c>
      <c r="C452" s="20">
        <v>1.0716887615758499</v>
      </c>
      <c r="D452" s="20">
        <v>1.07109230171814</v>
      </c>
      <c r="E452" s="20">
        <v>1.0714252054481701</v>
      </c>
      <c r="F452" s="20">
        <v>1.0735371409499901</v>
      </c>
      <c r="G452" s="20">
        <v>1.07368928074785</v>
      </c>
    </row>
    <row r="453" spans="1:7" ht="13">
      <c r="A453" s="21">
        <v>1677456000</v>
      </c>
      <c r="B453" s="20">
        <v>1.07142510857749</v>
      </c>
      <c r="C453" s="20">
        <v>1.0722931123447199</v>
      </c>
      <c r="D453" s="20">
        <v>1.07065618873767</v>
      </c>
      <c r="E453" s="20">
        <v>1.0707746102831901</v>
      </c>
      <c r="F453" s="20">
        <v>1.07343873122608</v>
      </c>
      <c r="G453" s="20">
        <v>1.0736078231098301</v>
      </c>
    </row>
    <row r="454" spans="1:7" ht="13">
      <c r="A454" s="21">
        <v>1677542400</v>
      </c>
      <c r="B454" s="20">
        <v>1.07062697248024</v>
      </c>
      <c r="C454" s="20">
        <v>1.0713306186870499</v>
      </c>
      <c r="D454" s="20">
        <v>1.07020974369608</v>
      </c>
      <c r="E454" s="20">
        <v>1.0702427054919801</v>
      </c>
      <c r="F454" s="20">
        <v>1.0733805489745101</v>
      </c>
      <c r="G454" s="20">
        <v>1.0735361651202799</v>
      </c>
    </row>
    <row r="455" spans="1:7" ht="13">
      <c r="A455" s="21">
        <v>1677628800</v>
      </c>
      <c r="B455" s="20">
        <v>1.07024720944582</v>
      </c>
      <c r="C455" s="20">
        <v>1.0703923584511199</v>
      </c>
      <c r="D455" s="20">
        <v>1.0681020295972401</v>
      </c>
      <c r="E455" s="20">
        <v>1.0683870431855</v>
      </c>
      <c r="F455" s="20">
        <v>1.0731873051867999</v>
      </c>
      <c r="G455" s="20">
        <v>1.07343258993877</v>
      </c>
    </row>
    <row r="456" spans="1:7" ht="13">
      <c r="A456" s="21">
        <v>1677715200</v>
      </c>
      <c r="B456" s="20">
        <v>1.0683786771822099</v>
      </c>
      <c r="C456" s="20">
        <v>1.06877440169615</v>
      </c>
      <c r="D456" s="20">
        <v>1.0671351686350901</v>
      </c>
      <c r="E456" s="20">
        <v>1.06841510457035</v>
      </c>
      <c r="F456" s="20">
        <v>1.07274447935036</v>
      </c>
      <c r="G456" s="20">
        <v>1.0732576411375501</v>
      </c>
    </row>
    <row r="457" spans="1:7" ht="13">
      <c r="A457" s="21">
        <v>1677801600</v>
      </c>
      <c r="B457" s="20">
        <v>1.0682346148323401</v>
      </c>
      <c r="C457" s="20">
        <v>1.06920584410677</v>
      </c>
      <c r="D457" s="20">
        <v>1.0671696532124899</v>
      </c>
      <c r="E457" s="20">
        <v>1.0682732199396701</v>
      </c>
      <c r="F457" s="20">
        <v>1.07248686059832</v>
      </c>
      <c r="G457" s="20">
        <v>1.0730475850672101</v>
      </c>
    </row>
    <row r="458" spans="1:7" ht="13">
      <c r="A458" s="21">
        <v>1677888000</v>
      </c>
      <c r="B458" s="20">
        <v>1.0682910915389801</v>
      </c>
      <c r="C458" s="20">
        <v>1.0689739085861401</v>
      </c>
      <c r="D458" s="20">
        <v>1.0679447219347</v>
      </c>
      <c r="E458" s="20">
        <v>1.068590203901</v>
      </c>
      <c r="F458" s="20">
        <v>1.07205467262076</v>
      </c>
      <c r="G458" s="20">
        <v>1.07277077334615</v>
      </c>
    </row>
    <row r="459" spans="1:7" ht="13">
      <c r="A459" s="21">
        <v>1677974400</v>
      </c>
      <c r="B459" s="20">
        <v>1.0686196981493601</v>
      </c>
      <c r="C459" s="20">
        <v>1.06921625780915</v>
      </c>
      <c r="D459" s="20">
        <v>1.0683069835030301</v>
      </c>
      <c r="E459" s="20">
        <v>1.06903037266037</v>
      </c>
      <c r="F459" s="20">
        <v>1.0717921553357099</v>
      </c>
      <c r="G459" s="20">
        <v>1.0724530946183899</v>
      </c>
    </row>
    <row r="460" spans="1:7" ht="13">
      <c r="A460" s="21">
        <v>1678060800</v>
      </c>
      <c r="B460" s="20">
        <v>1.0690359904734299</v>
      </c>
      <c r="C460" s="20">
        <v>1.0691119257052499</v>
      </c>
      <c r="D460" s="20">
        <v>1.06859822579494</v>
      </c>
      <c r="E460" s="20">
        <v>1.0690462417790501</v>
      </c>
      <c r="F460" s="20">
        <v>1.07154236347285</v>
      </c>
      <c r="G460" s="20">
        <v>1.0721241062756</v>
      </c>
    </row>
    <row r="461" spans="1:7" ht="13">
      <c r="A461" s="21">
        <v>1678147200</v>
      </c>
      <c r="B461" s="20">
        <v>1.06901997440128</v>
      </c>
      <c r="C461" s="20">
        <v>1.0690971312559401</v>
      </c>
      <c r="D461" s="20">
        <v>1.06855751482377</v>
      </c>
      <c r="E461" s="20">
        <v>1.06855751482377</v>
      </c>
      <c r="F461" s="20">
        <v>1.07127011255884</v>
      </c>
      <c r="G461" s="20">
        <v>1.07182923291729</v>
      </c>
    </row>
    <row r="462" spans="1:7" ht="13">
      <c r="A462" s="21">
        <v>1678233600</v>
      </c>
      <c r="B462" s="20">
        <v>1.0684918941132799</v>
      </c>
      <c r="C462" s="20">
        <v>1.06888893713434</v>
      </c>
      <c r="D462" s="20">
        <v>1.06824656811718</v>
      </c>
      <c r="E462" s="20">
        <v>1.06853486526057</v>
      </c>
      <c r="F462" s="20">
        <v>1.07096745766075</v>
      </c>
      <c r="G462" s="20">
        <v>1.0715253523297801</v>
      </c>
    </row>
    <row r="463" spans="1:7" ht="13">
      <c r="A463" s="21">
        <v>1678320000</v>
      </c>
      <c r="B463" s="20">
        <v>1.06854422385809</v>
      </c>
      <c r="C463" s="20">
        <v>1.06884961015524</v>
      </c>
      <c r="D463" s="20">
        <v>1.06802460629092</v>
      </c>
      <c r="E463" s="20">
        <v>1.06810151503331</v>
      </c>
      <c r="F463" s="20">
        <v>1.0706517953860399</v>
      </c>
      <c r="G463" s="20">
        <v>1.0712447768828299</v>
      </c>
    </row>
    <row r="464" spans="1:7" ht="13">
      <c r="A464" s="21">
        <v>1678406400</v>
      </c>
      <c r="B464" s="20">
        <v>1.0681390497840699</v>
      </c>
      <c r="C464" s="20">
        <v>1.0683185354409801</v>
      </c>
      <c r="D464" s="20">
        <v>1.06666883116489</v>
      </c>
      <c r="E464" s="20">
        <v>1.06666883116489</v>
      </c>
      <c r="F464" s="20">
        <v>1.07028576448487</v>
      </c>
      <c r="G464" s="20">
        <v>1.07094349871267</v>
      </c>
    </row>
    <row r="465" spans="1:7" ht="13">
      <c r="A465" s="21">
        <v>1678492800</v>
      </c>
      <c r="B465" s="20">
        <v>1.0666690781767301</v>
      </c>
      <c r="C465" s="20">
        <v>1.06674143667701</v>
      </c>
      <c r="D465" s="20">
        <v>1.0638792704867399</v>
      </c>
      <c r="E465" s="20">
        <v>1.06571228226699</v>
      </c>
      <c r="F465" s="20">
        <v>1.0698922021505499</v>
      </c>
      <c r="G465" s="20">
        <v>1.0706134664482101</v>
      </c>
    </row>
    <row r="466" spans="1:7" ht="13">
      <c r="A466" s="21">
        <v>1678579200</v>
      </c>
      <c r="B466" s="20">
        <v>1.0657124506390701</v>
      </c>
      <c r="C466" s="20">
        <v>1.0671403542779001</v>
      </c>
      <c r="D466" s="20">
        <v>1.06522474428898</v>
      </c>
      <c r="E466" s="20">
        <v>1.0668226022050999</v>
      </c>
      <c r="F466" s="20">
        <v>1.0695835502848099</v>
      </c>
      <c r="G466" s="20">
        <v>1.0702761539934</v>
      </c>
    </row>
    <row r="467" spans="1:7" ht="13">
      <c r="A467" s="21">
        <v>1678665600</v>
      </c>
      <c r="B467" s="20">
        <v>1.0668681080575</v>
      </c>
      <c r="C467" s="20">
        <v>1.0671858617872401</v>
      </c>
      <c r="D467" s="20">
        <v>1.0633712739663099</v>
      </c>
      <c r="E467" s="20">
        <v>1.06485827165931</v>
      </c>
      <c r="F467" s="20">
        <v>1.06912721991358</v>
      </c>
      <c r="G467" s="20">
        <v>1.0699081064439699</v>
      </c>
    </row>
    <row r="468" spans="1:7" ht="13">
      <c r="A468" s="21">
        <v>1678752000</v>
      </c>
      <c r="B468" s="20">
        <v>1.0648593851250701</v>
      </c>
      <c r="C468" s="20">
        <v>1.06897581218604</v>
      </c>
      <c r="D468" s="20">
        <v>1.0640608537012399</v>
      </c>
      <c r="E468" s="20">
        <v>1.06883636639969</v>
      </c>
      <c r="F468" s="20">
        <v>1.0689150217422301</v>
      </c>
      <c r="G468" s="20">
        <v>1.0695607517152099</v>
      </c>
    </row>
    <row r="469" spans="1:7" ht="13">
      <c r="A469" s="21">
        <v>1678838400</v>
      </c>
      <c r="B469" s="20">
        <v>1.06883632644455</v>
      </c>
      <c r="C469" s="20">
        <v>1.06885026643079</v>
      </c>
      <c r="D469" s="20">
        <v>1.0649432218128101</v>
      </c>
      <c r="E469" s="20">
        <v>1.06551430144877</v>
      </c>
      <c r="F469" s="20">
        <v>1.0685582846339501</v>
      </c>
      <c r="G469" s="20">
        <v>1.0692152557450201</v>
      </c>
    </row>
    <row r="470" spans="1:7" ht="13">
      <c r="A470" s="21">
        <v>1678924800</v>
      </c>
      <c r="B470" s="20">
        <v>1.0654923901733</v>
      </c>
      <c r="C470" s="20">
        <v>1.06638745483203</v>
      </c>
      <c r="D470" s="20">
        <v>1.06404180719638</v>
      </c>
      <c r="E470" s="20">
        <v>1.0655519880686399</v>
      </c>
      <c r="F470" s="20">
        <v>1.06825199220662</v>
      </c>
      <c r="G470" s="20">
        <v>1.06888721375624</v>
      </c>
    </row>
    <row r="471" spans="1:7" ht="13">
      <c r="A471" s="21">
        <v>1679011200</v>
      </c>
      <c r="B471" s="20">
        <v>1.0653542769765001</v>
      </c>
      <c r="C471" s="20">
        <v>1.0676032853755599</v>
      </c>
      <c r="D471" s="20">
        <v>1.0653542769765001</v>
      </c>
      <c r="E471" s="20">
        <v>1.06744110949176</v>
      </c>
      <c r="F471" s="20">
        <v>1.0680392177541</v>
      </c>
      <c r="G471" s="20">
        <v>1.0685783472501</v>
      </c>
    </row>
    <row r="472" spans="1:7" ht="13">
      <c r="A472" s="21">
        <v>1679097600</v>
      </c>
      <c r="B472" s="20">
        <v>1.06740123020607</v>
      </c>
      <c r="C472" s="20">
        <v>1.07049202648829</v>
      </c>
      <c r="D472" s="20">
        <v>1.06740123020607</v>
      </c>
      <c r="E472" s="20">
        <v>1.07027611443991</v>
      </c>
      <c r="F472" s="20">
        <v>1.0679817632036901</v>
      </c>
      <c r="G472" s="20">
        <v>1.06834925590812</v>
      </c>
    </row>
    <row r="473" spans="1:7" ht="13">
      <c r="A473" s="21">
        <v>1679184000</v>
      </c>
      <c r="B473" s="20">
        <v>1.0702776273063199</v>
      </c>
      <c r="C473" s="20">
        <v>1.07145833290082</v>
      </c>
      <c r="D473" s="20">
        <v>1.0696748277186501</v>
      </c>
      <c r="E473" s="20">
        <v>1.07063423293759</v>
      </c>
      <c r="F473" s="20">
        <v>1.06797474433641</v>
      </c>
      <c r="G473" s="20">
        <v>1.0681612004269601</v>
      </c>
    </row>
    <row r="474" spans="1:7" ht="13">
      <c r="A474" s="21">
        <v>1679270400</v>
      </c>
      <c r="B474" s="20">
        <v>1.0705322444751499</v>
      </c>
      <c r="C474" s="20">
        <v>1.0705372363449699</v>
      </c>
      <c r="D474" s="20">
        <v>1.0693195396116699</v>
      </c>
      <c r="E474" s="20">
        <v>1.06938405233301</v>
      </c>
      <c r="F474" s="20">
        <v>1.06793181167846</v>
      </c>
      <c r="G474" s="20">
        <v>1.0680359058358599</v>
      </c>
    </row>
    <row r="475" spans="1:7" ht="13">
      <c r="A475" s="21">
        <v>1679356800</v>
      </c>
      <c r="B475" s="20">
        <v>1.0693968391298301</v>
      </c>
      <c r="C475" s="20">
        <v>1.07068098778982</v>
      </c>
      <c r="D475" s="20">
        <v>1.0692553355373899</v>
      </c>
      <c r="E475" s="20">
        <v>1.0701841745299101</v>
      </c>
      <c r="F475" s="20">
        <v>1.06802166824568</v>
      </c>
      <c r="G475" s="20">
        <v>1.0679898410436699</v>
      </c>
    </row>
    <row r="476" spans="1:7" ht="13">
      <c r="A476" s="21">
        <v>1679443200</v>
      </c>
      <c r="B476" s="20">
        <v>1.0701760946843999</v>
      </c>
      <c r="C476" s="20">
        <v>1.0706246054970601</v>
      </c>
      <c r="D476" s="20">
        <v>1.0701560514355799</v>
      </c>
      <c r="E476" s="20">
        <v>1.07034030624456</v>
      </c>
      <c r="F476" s="20">
        <v>1.06811792832939</v>
      </c>
      <c r="G476" s="20">
        <v>1.0680055831587301</v>
      </c>
    </row>
    <row r="477" spans="1:7" ht="13">
      <c r="A477" s="21">
        <v>1679529600</v>
      </c>
      <c r="B477" s="20">
        <v>1.0704305587352501</v>
      </c>
      <c r="C477" s="20">
        <v>1.0705172966976699</v>
      </c>
      <c r="D477" s="20">
        <v>1.0698465221562501</v>
      </c>
      <c r="E477" s="20">
        <v>1.07004296958754</v>
      </c>
      <c r="F477" s="20">
        <v>1.0682064158117901</v>
      </c>
      <c r="G477" s="20">
        <v>1.06805051368035</v>
      </c>
    </row>
    <row r="478" spans="1:7" ht="13">
      <c r="A478" s="21">
        <v>1679616000</v>
      </c>
      <c r="B478" s="20">
        <v>1.07004288730206</v>
      </c>
      <c r="C478" s="20">
        <v>1.07025876391644</v>
      </c>
      <c r="D478" s="20">
        <v>1.06912970786884</v>
      </c>
      <c r="E478" s="20">
        <v>1.0692063524525</v>
      </c>
      <c r="F478" s="20">
        <v>1.06823722323936</v>
      </c>
      <c r="G478" s="20">
        <v>1.0681030094609401</v>
      </c>
    </row>
    <row r="479" spans="1:7" ht="13">
      <c r="A479" s="21">
        <v>1679702400</v>
      </c>
      <c r="B479" s="20">
        <v>1.0692053545654401</v>
      </c>
      <c r="C479" s="20">
        <v>1.06956836261621</v>
      </c>
      <c r="D479" s="20">
        <v>1.0691027284697701</v>
      </c>
      <c r="E479" s="20">
        <v>1.06956836261621</v>
      </c>
      <c r="F479" s="20">
        <v>1.0682641227371501</v>
      </c>
      <c r="G479" s="20">
        <v>1.06816947167267</v>
      </c>
    </row>
    <row r="480" spans="1:7" ht="13">
      <c r="A480" s="21">
        <v>1679788800</v>
      </c>
      <c r="B480" s="20">
        <v>1.06956902829264</v>
      </c>
      <c r="C480" s="20">
        <v>1.0695774568491401</v>
      </c>
      <c r="D480" s="20">
        <v>1.069387782438</v>
      </c>
      <c r="E480" s="20">
        <v>1.069496437702</v>
      </c>
      <c r="F480" s="20">
        <v>1.0682866325333</v>
      </c>
      <c r="G480" s="20">
        <v>1.0682224645302001</v>
      </c>
    </row>
    <row r="481" spans="1:7" ht="13">
      <c r="A481" s="21">
        <v>1679875200</v>
      </c>
      <c r="B481" s="20">
        <v>1.06949745370217</v>
      </c>
      <c r="C481" s="20">
        <v>1.0695171478405501</v>
      </c>
      <c r="D481" s="20">
        <v>1.0691502147096701</v>
      </c>
      <c r="E481" s="20">
        <v>1.06919895109084</v>
      </c>
      <c r="F481" s="20">
        <v>1.06831870434665</v>
      </c>
      <c r="G481" s="20">
        <v>1.06826261973365</v>
      </c>
    </row>
    <row r="482" spans="1:7" ht="13">
      <c r="A482" s="21">
        <v>1679961600</v>
      </c>
      <c r="B482" s="20">
        <v>1.06917581843743</v>
      </c>
      <c r="C482" s="20">
        <v>1.0691802789115901</v>
      </c>
      <c r="D482" s="20">
        <v>1.06902345405758</v>
      </c>
      <c r="E482" s="20">
        <v>1.0690932225479099</v>
      </c>
      <c r="F482" s="20">
        <v>1.0683466222110201</v>
      </c>
      <c r="G482" s="20">
        <v>1.0682906610134999</v>
      </c>
    </row>
    <row r="483" spans="1:7" ht="13">
      <c r="A483" s="21">
        <v>1680048000</v>
      </c>
      <c r="B483" s="20">
        <v>1.06912054408663</v>
      </c>
      <c r="C483" s="20">
        <v>1.0696625989520001</v>
      </c>
      <c r="D483" s="20">
        <v>1.0690815104097</v>
      </c>
      <c r="E483" s="20">
        <v>1.0696625989520001</v>
      </c>
      <c r="F483" s="20">
        <v>1.06842467640696</v>
      </c>
      <c r="G483" s="20">
        <v>1.06832815164702</v>
      </c>
    </row>
    <row r="484" spans="1:7" ht="13">
      <c r="A484" s="21">
        <v>1680134400</v>
      </c>
      <c r="B484" s="20">
        <v>1.0698344090069201</v>
      </c>
      <c r="C484" s="20">
        <v>1.0704539212542901</v>
      </c>
      <c r="D484" s="20">
        <v>1.06899055495783</v>
      </c>
      <c r="E484" s="20">
        <v>1.0704535689350501</v>
      </c>
      <c r="F484" s="20">
        <v>1.06861391329546</v>
      </c>
      <c r="G484" s="20">
        <v>1.0683981097586801</v>
      </c>
    </row>
    <row r="485" spans="1:7" ht="13">
      <c r="A485" s="21">
        <v>1680220800</v>
      </c>
      <c r="B485" s="20">
        <v>1.0704432162123101</v>
      </c>
      <c r="C485" s="20">
        <v>1.0705288532928201</v>
      </c>
      <c r="D485" s="20">
        <v>1.06994895343384</v>
      </c>
      <c r="E485" s="20">
        <v>1.06994895343384</v>
      </c>
      <c r="F485" s="20">
        <v>1.06882574685381</v>
      </c>
      <c r="G485" s="20">
        <v>1.0685059326227799</v>
      </c>
    </row>
    <row r="486" spans="1:7" ht="13">
      <c r="A486" s="21">
        <v>1680307200</v>
      </c>
      <c r="B486" s="20">
        <v>1.06994916004492</v>
      </c>
      <c r="C486" s="20">
        <v>1.07018468508374</v>
      </c>
      <c r="D486" s="20">
        <v>1.0689035409577301</v>
      </c>
      <c r="E486" s="20">
        <v>1.0693946144220801</v>
      </c>
      <c r="F486" s="20">
        <v>1.0689543474646599</v>
      </c>
      <c r="G486" s="20">
        <v>1.0686330612463799</v>
      </c>
    </row>
    <row r="487" spans="1:7" ht="13">
      <c r="A487" s="21">
        <v>1680393600</v>
      </c>
      <c r="B487" s="20">
        <v>1.0693954204588501</v>
      </c>
      <c r="C487" s="20">
        <v>1.071964285949</v>
      </c>
      <c r="D487" s="20">
        <v>1.0690983820019999</v>
      </c>
      <c r="E487" s="20">
        <v>1.0715939505430001</v>
      </c>
      <c r="F487" s="20">
        <v>1.06929113140884</v>
      </c>
      <c r="G487" s="20">
        <v>1.0688219630859399</v>
      </c>
    </row>
    <row r="488" spans="1:7" ht="13">
      <c r="A488" s="21">
        <v>1680480000</v>
      </c>
      <c r="B488" s="20">
        <v>1.0715972736945001</v>
      </c>
      <c r="C488" s="20">
        <v>1.0726847621448401</v>
      </c>
      <c r="D488" s="20">
        <v>1.0713471374757799</v>
      </c>
      <c r="E488" s="20">
        <v>1.0722555420409901</v>
      </c>
      <c r="F488" s="20">
        <v>1.0694620901909</v>
      </c>
      <c r="G488" s="20">
        <v>1.0690294458427301</v>
      </c>
    </row>
    <row r="489" spans="1:7" ht="13">
      <c r="A489" s="21">
        <v>1680566400</v>
      </c>
      <c r="B489" s="20">
        <v>1.0722461395198899</v>
      </c>
      <c r="C489" s="20">
        <v>1.0722717882017501</v>
      </c>
      <c r="D489" s="20">
        <v>1.0710926119861599</v>
      </c>
      <c r="E489" s="20">
        <v>1.07143210324808</v>
      </c>
      <c r="F489" s="20">
        <v>1.0697579802808701</v>
      </c>
      <c r="G489" s="20">
        <v>1.0692582592398101</v>
      </c>
    </row>
    <row r="490" spans="1:7" ht="13">
      <c r="A490" s="21">
        <v>1680652800</v>
      </c>
      <c r="B490" s="20">
        <v>1.06884396577666</v>
      </c>
      <c r="C490" s="20">
        <v>1.06884396577666</v>
      </c>
      <c r="D490" s="20">
        <v>1.065130978085</v>
      </c>
      <c r="E490" s="20">
        <v>1.065994841947</v>
      </c>
      <c r="F490" s="20">
        <v>1.0697801229747901</v>
      </c>
      <c r="G490" s="20">
        <v>1.06944913446401</v>
      </c>
    </row>
    <row r="491" spans="1:7" ht="13">
      <c r="A491" s="21">
        <v>1680739200</v>
      </c>
      <c r="B491" s="20">
        <v>1.06599612237229</v>
      </c>
      <c r="C491" s="20">
        <v>1.06742734793926</v>
      </c>
      <c r="D491" s="20">
        <v>1.06599612237229</v>
      </c>
      <c r="E491" s="20">
        <v>1.06699625074879</v>
      </c>
      <c r="F491" s="20">
        <v>1.0697578800376399</v>
      </c>
      <c r="G491" s="20">
        <v>1.0696098409786099</v>
      </c>
    </row>
    <row r="492" spans="1:7" ht="13">
      <c r="A492" s="21">
        <v>1680825600</v>
      </c>
      <c r="B492" s="20">
        <v>1.06699503596417</v>
      </c>
      <c r="C492" s="20">
        <v>1.0677444380287799</v>
      </c>
      <c r="D492" s="20">
        <v>1.06699503596417</v>
      </c>
      <c r="E492" s="20">
        <v>1.06770749799876</v>
      </c>
      <c r="F492" s="20">
        <v>1.06962944921558</v>
      </c>
      <c r="G492" s="20">
        <v>1.06967750453996</v>
      </c>
    </row>
    <row r="493" spans="1:7" ht="13">
      <c r="A493" s="21">
        <v>1680912000</v>
      </c>
      <c r="B493" s="20">
        <v>1.06771446050356</v>
      </c>
      <c r="C493" s="20">
        <v>1.0679014519810801</v>
      </c>
      <c r="D493" s="20">
        <v>1.0672824575386</v>
      </c>
      <c r="E493" s="20">
        <v>1.067818087807</v>
      </c>
      <c r="F493" s="20">
        <v>1.0694886419590499</v>
      </c>
      <c r="G493" s="20">
        <v>1.06968281489359</v>
      </c>
    </row>
    <row r="494" spans="1:7" ht="13">
      <c r="A494" s="21">
        <v>1680998400</v>
      </c>
      <c r="B494" s="20">
        <v>1.0678232187246299</v>
      </c>
      <c r="C494" s="20">
        <v>1.0678977020256899</v>
      </c>
      <c r="D494" s="20">
        <v>1.0672269573001301</v>
      </c>
      <c r="E494" s="20">
        <v>1.0672328611187401</v>
      </c>
      <c r="F494" s="20">
        <v>1.0693810823983401</v>
      </c>
      <c r="G494" s="20">
        <v>1.0696074353170799</v>
      </c>
    </row>
    <row r="495" spans="1:7" ht="13">
      <c r="A495" s="21">
        <v>1681084800</v>
      </c>
      <c r="B495" s="20">
        <v>1.0667946688030101</v>
      </c>
      <c r="C495" s="20">
        <v>1.0670868991451601</v>
      </c>
      <c r="D495" s="20">
        <v>1.0664665238417601</v>
      </c>
      <c r="E495" s="20">
        <v>1.0665024488041199</v>
      </c>
      <c r="F495" s="20">
        <v>1.06919699611205</v>
      </c>
      <c r="G495" s="20">
        <v>1.0694908099445299</v>
      </c>
    </row>
    <row r="496" spans="1:7" ht="13">
      <c r="A496" s="21">
        <v>1681171200</v>
      </c>
      <c r="B496" s="20">
        <v>1.0665354268138501</v>
      </c>
      <c r="C496" s="20">
        <v>1.0675480189217199</v>
      </c>
      <c r="D496" s="20">
        <v>1.06617672534513</v>
      </c>
      <c r="E496" s="20">
        <v>1.06691578996049</v>
      </c>
      <c r="F496" s="20">
        <v>1.0690257702978501</v>
      </c>
      <c r="G496" s="20">
        <v>1.0693443879965701</v>
      </c>
    </row>
    <row r="497" spans="1:7" ht="13">
      <c r="A497" s="21">
        <v>1681257600</v>
      </c>
      <c r="B497" s="20">
        <v>1.06688296146415</v>
      </c>
      <c r="C497" s="20">
        <v>1.0672583235969999</v>
      </c>
      <c r="D497" s="20">
        <v>1.06661380536232</v>
      </c>
      <c r="E497" s="20">
        <v>1.0668986609640001</v>
      </c>
      <c r="F497" s="20">
        <v>1.0688685548666701</v>
      </c>
      <c r="G497" s="20">
        <v>1.06919220912679</v>
      </c>
    </row>
    <row r="498" spans="1:7" ht="13">
      <c r="A498" s="21">
        <v>1681344000</v>
      </c>
      <c r="B498" s="20">
        <v>1.0669052738</v>
      </c>
      <c r="C498" s="20">
        <v>1.0687580759690001</v>
      </c>
      <c r="D498" s="20">
        <v>1.0669052738</v>
      </c>
      <c r="E498" s="20">
        <v>1.068180010024</v>
      </c>
      <c r="F498" s="20">
        <v>1.0688172377452401</v>
      </c>
      <c r="G498" s="20">
        <v>1.06905792828403</v>
      </c>
    </row>
    <row r="499" spans="1:7" ht="13">
      <c r="A499" s="21">
        <v>1681430400</v>
      </c>
      <c r="B499" s="20">
        <v>1.0681845824280001</v>
      </c>
      <c r="C499" s="20">
        <v>1.0683619259299999</v>
      </c>
      <c r="D499" s="20">
        <v>1.067899557844</v>
      </c>
      <c r="E499" s="20">
        <v>1.0681457400579999</v>
      </c>
      <c r="F499" s="20">
        <v>1.06874610661733</v>
      </c>
      <c r="G499" s="20">
        <v>1.0689309331278301</v>
      </c>
    </row>
    <row r="500" spans="1:7" ht="13">
      <c r="A500" s="21">
        <v>1681516800</v>
      </c>
      <c r="B500" s="20">
        <v>1.0681543977179999</v>
      </c>
      <c r="C500" s="20">
        <v>1.06885258916</v>
      </c>
      <c r="D500" s="20">
        <v>1.0680981082859999</v>
      </c>
      <c r="E500" s="20">
        <v>1.068141770257</v>
      </c>
      <c r="F500" s="20">
        <v>1.06867837324508</v>
      </c>
      <c r="G500" s="20">
        <v>1.0688272085544299</v>
      </c>
    </row>
    <row r="501" spans="1:7" ht="13">
      <c r="A501" s="6"/>
      <c r="B501" s="20"/>
      <c r="C501" s="20"/>
      <c r="D501" s="20"/>
      <c r="E501" s="20"/>
      <c r="F501" s="20"/>
      <c r="G501" s="20"/>
    </row>
    <row r="502" spans="1:7" ht="13">
      <c r="A502" s="6"/>
      <c r="B502" s="20"/>
      <c r="C502" s="20"/>
      <c r="D502" s="20"/>
      <c r="E502" s="20"/>
      <c r="F502" s="20"/>
      <c r="G502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  <outlinePr summaryBelow="0" summaryRight="0"/>
  </sheetPr>
  <dimension ref="A1:G549"/>
  <sheetViews>
    <sheetView workbookViewId="0">
      <selection activeCell="J29" sqref="J29"/>
    </sheetView>
  </sheetViews>
  <sheetFormatPr baseColWidth="10" defaultRowHeight="15.75" customHeight="1"/>
  <sheetData>
    <row r="1" spans="1:7" ht="13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7" ht="13">
      <c r="A2" s="22">
        <v>44797</v>
      </c>
      <c r="B2">
        <v>1509.675659</v>
      </c>
      <c r="C2">
        <v>1641.731812</v>
      </c>
      <c r="D2">
        <v>1508.8093260000001</v>
      </c>
      <c r="E2">
        <v>1596.4335940000001</v>
      </c>
      <c r="F2">
        <v>1596.4335940000001</v>
      </c>
      <c r="G2">
        <v>7299317</v>
      </c>
    </row>
    <row r="3" spans="1:7" ht="13">
      <c r="A3" s="22">
        <v>44798</v>
      </c>
      <c r="B3">
        <v>1595.8676760000001</v>
      </c>
      <c r="C3">
        <v>1638.7426760000001</v>
      </c>
      <c r="D3">
        <v>1556.083496</v>
      </c>
      <c r="E3">
        <v>1598.387817</v>
      </c>
      <c r="F3">
        <v>1598.387817</v>
      </c>
      <c r="G3">
        <v>13727760</v>
      </c>
    </row>
    <row r="4" spans="1:7" ht="13">
      <c r="A4" s="22">
        <v>44799</v>
      </c>
      <c r="B4">
        <v>1598.5570070000001</v>
      </c>
      <c r="C4">
        <v>1599.0271</v>
      </c>
      <c r="D4">
        <v>1375.6762699999999</v>
      </c>
      <c r="E4">
        <v>1399.258789</v>
      </c>
      <c r="F4">
        <v>1399.258789</v>
      </c>
      <c r="G4">
        <v>13847114</v>
      </c>
    </row>
    <row r="5" spans="1:7" ht="13">
      <c r="A5" s="22">
        <v>44800</v>
      </c>
      <c r="B5">
        <v>1401.2148440000001</v>
      </c>
      <c r="C5">
        <v>1409.9964600000001</v>
      </c>
      <c r="D5">
        <v>1342.854004</v>
      </c>
      <c r="E5">
        <v>1408.1427000000001</v>
      </c>
      <c r="F5">
        <v>1408.1427000000001</v>
      </c>
      <c r="G5">
        <v>9577403</v>
      </c>
    </row>
    <row r="6" spans="1:7" ht="13">
      <c r="A6" s="22">
        <v>44801</v>
      </c>
      <c r="B6">
        <v>1407.952759</v>
      </c>
      <c r="C6">
        <v>1417.280518</v>
      </c>
      <c r="D6">
        <v>1349.269043</v>
      </c>
      <c r="E6">
        <v>1349.269043</v>
      </c>
      <c r="F6">
        <v>1349.269043</v>
      </c>
      <c r="G6">
        <v>6576457</v>
      </c>
    </row>
    <row r="7" spans="1:7" ht="13">
      <c r="A7" s="22">
        <v>44802</v>
      </c>
      <c r="B7">
        <v>1349.201294</v>
      </c>
      <c r="C7">
        <v>1444.9053960000001</v>
      </c>
      <c r="D7">
        <v>1341.818726</v>
      </c>
      <c r="E7">
        <v>1441.156616</v>
      </c>
      <c r="F7">
        <v>1441.156616</v>
      </c>
      <c r="G7">
        <v>8656990</v>
      </c>
    </row>
    <row r="8" spans="1:7" ht="13">
      <c r="A8" s="22">
        <v>44803</v>
      </c>
      <c r="B8">
        <v>1441.4270019999999</v>
      </c>
      <c r="C8">
        <v>1485.619995</v>
      </c>
      <c r="D8">
        <v>1373.1573490000001</v>
      </c>
      <c r="E8">
        <v>1403.3713379999999</v>
      </c>
      <c r="F8">
        <v>1403.3713379999999</v>
      </c>
      <c r="G8">
        <v>8583985</v>
      </c>
    </row>
    <row r="9" spans="1:7" ht="13">
      <c r="A9" s="22">
        <v>44804</v>
      </c>
      <c r="B9">
        <v>1404.3532709999999</v>
      </c>
      <c r="C9">
        <v>1491.110962</v>
      </c>
      <c r="D9">
        <v>1404.3532709999999</v>
      </c>
      <c r="E9">
        <v>1436.3927000000001</v>
      </c>
      <c r="F9">
        <v>1436.3927000000001</v>
      </c>
      <c r="G9">
        <v>7225954</v>
      </c>
    </row>
    <row r="10" spans="1:7" ht="13">
      <c r="A10" s="22">
        <v>44805</v>
      </c>
      <c r="B10">
        <v>1433.5541989999999</v>
      </c>
      <c r="C10">
        <v>1478.3760990000001</v>
      </c>
      <c r="D10">
        <v>1410.469971</v>
      </c>
      <c r="E10">
        <v>1472.219116</v>
      </c>
      <c r="F10">
        <v>1472.219116</v>
      </c>
      <c r="G10">
        <v>7055778</v>
      </c>
    </row>
    <row r="11" spans="1:7" ht="13">
      <c r="A11" s="22">
        <v>44806</v>
      </c>
      <c r="B11">
        <v>1469.65625</v>
      </c>
      <c r="C11">
        <v>1529.7142329999999</v>
      </c>
      <c r="D11">
        <v>1439.210693</v>
      </c>
      <c r="E11">
        <v>1460.8592530000001</v>
      </c>
      <c r="F11">
        <v>1460.8592530000001</v>
      </c>
      <c r="G11">
        <v>6836325</v>
      </c>
    </row>
    <row r="12" spans="1:7" ht="13">
      <c r="A12" s="22">
        <v>44807</v>
      </c>
      <c r="B12">
        <v>1460.403198</v>
      </c>
      <c r="C12">
        <v>1466.1118160000001</v>
      </c>
      <c r="D12">
        <v>1421.1960449999999</v>
      </c>
      <c r="E12">
        <v>1435.9486079999999</v>
      </c>
      <c r="F12">
        <v>1435.9486079999999</v>
      </c>
      <c r="G12">
        <v>4175171</v>
      </c>
    </row>
    <row r="13" spans="1:7" ht="13">
      <c r="A13" s="22">
        <v>44808</v>
      </c>
      <c r="B13">
        <v>1435.9487300000001</v>
      </c>
      <c r="C13">
        <v>1454.2322999999999</v>
      </c>
      <c r="D13">
        <v>1424.211182</v>
      </c>
      <c r="E13">
        <v>1446.6827390000001</v>
      </c>
      <c r="F13">
        <v>1446.6827390000001</v>
      </c>
      <c r="G13">
        <v>4787326</v>
      </c>
    </row>
    <row r="14" spans="1:7" ht="13">
      <c r="A14" s="22">
        <v>44809</v>
      </c>
      <c r="B14">
        <v>1446.5656739999999</v>
      </c>
      <c r="C14">
        <v>1489.2025149999999</v>
      </c>
      <c r="D14">
        <v>1436.545654</v>
      </c>
      <c r="E14">
        <v>1482.753052</v>
      </c>
      <c r="F14">
        <v>1482.753052</v>
      </c>
      <c r="G14">
        <v>6722976</v>
      </c>
    </row>
    <row r="15" spans="1:7" ht="13">
      <c r="A15" s="22">
        <v>44810</v>
      </c>
      <c r="B15">
        <v>1482.581543</v>
      </c>
      <c r="C15">
        <v>1546.646606</v>
      </c>
      <c r="D15">
        <v>1424.6755370000001</v>
      </c>
      <c r="E15">
        <v>1425.4672849999999</v>
      </c>
      <c r="F15">
        <v>1425.4672849999999</v>
      </c>
      <c r="G15">
        <v>11234014</v>
      </c>
    </row>
    <row r="16" spans="1:7" ht="13">
      <c r="A16" s="22">
        <v>44811</v>
      </c>
      <c r="B16">
        <v>1427.5826420000001</v>
      </c>
      <c r="C16">
        <v>1513.0314940000001</v>
      </c>
      <c r="D16">
        <v>1387.9892580000001</v>
      </c>
      <c r="E16">
        <v>1492.3448490000001</v>
      </c>
      <c r="F16">
        <v>1492.3448490000001</v>
      </c>
      <c r="G16">
        <v>13580046</v>
      </c>
    </row>
    <row r="17" spans="1:7" ht="13">
      <c r="A17" s="22">
        <v>44812</v>
      </c>
      <c r="B17">
        <v>1492.9782709999999</v>
      </c>
      <c r="C17">
        <v>1513.163818</v>
      </c>
      <c r="D17">
        <v>1467.658081</v>
      </c>
      <c r="E17">
        <v>1500.9530030000001</v>
      </c>
      <c r="F17">
        <v>1500.9530030000001</v>
      </c>
      <c r="G17">
        <v>13024734</v>
      </c>
    </row>
    <row r="18" spans="1:7" ht="13">
      <c r="A18" s="22">
        <v>44813</v>
      </c>
      <c r="B18">
        <v>1500.7373050000001</v>
      </c>
      <c r="C18">
        <v>1623.486328</v>
      </c>
      <c r="D18">
        <v>1500.1579589999999</v>
      </c>
      <c r="E18">
        <v>1608.6195070000001</v>
      </c>
      <c r="F18">
        <v>1608.6195070000001</v>
      </c>
      <c r="G18">
        <v>14823250</v>
      </c>
    </row>
    <row r="19" spans="1:7" ht="13">
      <c r="A19" s="22">
        <v>44814</v>
      </c>
      <c r="B19">
        <v>1607.394775</v>
      </c>
      <c r="C19">
        <v>1678.1942140000001</v>
      </c>
      <c r="D19">
        <v>1598.597534</v>
      </c>
      <c r="E19">
        <v>1670.484375</v>
      </c>
      <c r="F19">
        <v>1670.484375</v>
      </c>
      <c r="G19">
        <v>10206806</v>
      </c>
    </row>
    <row r="20" spans="1:7" ht="13">
      <c r="A20" s="22">
        <v>44815</v>
      </c>
      <c r="B20">
        <v>1670.690186</v>
      </c>
      <c r="C20">
        <v>1673.063232</v>
      </c>
      <c r="D20">
        <v>1633.653198</v>
      </c>
      <c r="E20">
        <v>1657.0479740000001</v>
      </c>
      <c r="F20">
        <v>1657.0479740000001</v>
      </c>
      <c r="G20">
        <v>7774890</v>
      </c>
    </row>
    <row r="21" spans="1:7" ht="13">
      <c r="A21" s="22">
        <v>44816</v>
      </c>
      <c r="B21">
        <v>1656.4067379999999</v>
      </c>
      <c r="C21">
        <v>1675.0375979999999</v>
      </c>
      <c r="D21">
        <v>1601.903198</v>
      </c>
      <c r="E21">
        <v>1619.0982670000001</v>
      </c>
      <c r="F21">
        <v>1619.0982670000001</v>
      </c>
      <c r="G21">
        <v>7695349</v>
      </c>
    </row>
    <row r="22" spans="1:7" ht="13">
      <c r="A22" s="22">
        <v>44817</v>
      </c>
      <c r="B22">
        <v>1619.6635739999999</v>
      </c>
      <c r="C22">
        <v>1646.681519</v>
      </c>
      <c r="D22">
        <v>1479.3488769999999</v>
      </c>
      <c r="E22">
        <v>1504.734375</v>
      </c>
      <c r="F22">
        <v>1504.734375</v>
      </c>
      <c r="G22">
        <v>10486882</v>
      </c>
    </row>
    <row r="23" spans="1:7" ht="13">
      <c r="A23" s="22">
        <v>44818</v>
      </c>
      <c r="B23">
        <v>1488.3781739999999</v>
      </c>
      <c r="C23">
        <v>1569.042236</v>
      </c>
      <c r="D23">
        <v>1479.3488769999999</v>
      </c>
      <c r="E23">
        <v>1559.6831050000001</v>
      </c>
      <c r="F23">
        <v>1559.6831050000001</v>
      </c>
      <c r="G23">
        <v>11674076</v>
      </c>
    </row>
    <row r="24" spans="1:7" ht="13">
      <c r="A24" s="22">
        <v>44819</v>
      </c>
      <c r="B24">
        <v>1559.730591</v>
      </c>
      <c r="C24">
        <v>1586.9570309999999</v>
      </c>
      <c r="D24">
        <v>1391.9339600000001</v>
      </c>
      <c r="E24">
        <v>1398.364746</v>
      </c>
      <c r="F24">
        <v>1398.364746</v>
      </c>
      <c r="G24">
        <v>20848706</v>
      </c>
    </row>
    <row r="25" spans="1:7" ht="13">
      <c r="A25" s="22">
        <v>44820</v>
      </c>
      <c r="B25">
        <v>1399.2749020000001</v>
      </c>
      <c r="C25">
        <v>1403.970703</v>
      </c>
      <c r="D25">
        <v>1338.994995</v>
      </c>
      <c r="E25">
        <v>1353.9476320000001</v>
      </c>
      <c r="F25">
        <v>1353.9476320000001</v>
      </c>
      <c r="G25">
        <v>20120353</v>
      </c>
    </row>
    <row r="26" spans="1:7" ht="13">
      <c r="A26" s="22">
        <v>44821</v>
      </c>
      <c r="B26">
        <v>1354.798706</v>
      </c>
      <c r="C26">
        <v>1403.4261469999999</v>
      </c>
      <c r="D26">
        <v>1347.6732179999999</v>
      </c>
      <c r="E26">
        <v>1398.9576420000001</v>
      </c>
      <c r="F26">
        <v>1398.9576420000001</v>
      </c>
      <c r="G26">
        <v>9506023</v>
      </c>
    </row>
    <row r="27" spans="1:7" ht="13">
      <c r="A27" s="22">
        <v>44822</v>
      </c>
      <c r="B27">
        <v>1399.0529790000001</v>
      </c>
      <c r="C27">
        <v>1402.6304929999999</v>
      </c>
      <c r="D27">
        <v>1293.911499</v>
      </c>
      <c r="E27">
        <v>1297.2067870000001</v>
      </c>
      <c r="F27">
        <v>1297.2067870000001</v>
      </c>
      <c r="G27">
        <v>11656117</v>
      </c>
    </row>
    <row r="28" spans="1:7" ht="13">
      <c r="A28" s="22">
        <v>44823</v>
      </c>
      <c r="B28">
        <v>1297.6748050000001</v>
      </c>
      <c r="C28">
        <v>1345.321289</v>
      </c>
      <c r="D28">
        <v>1236.788818</v>
      </c>
      <c r="E28">
        <v>1333.4748540000001</v>
      </c>
      <c r="F28">
        <v>1333.4748540000001</v>
      </c>
      <c r="G28">
        <v>13007614</v>
      </c>
    </row>
    <row r="29" spans="1:7" ht="13">
      <c r="A29" s="22">
        <v>44824</v>
      </c>
      <c r="B29">
        <v>1333.6541749999999</v>
      </c>
      <c r="C29">
        <v>1339.644775</v>
      </c>
      <c r="D29">
        <v>1262.317505</v>
      </c>
      <c r="E29">
        <v>1275.6724850000001</v>
      </c>
      <c r="F29">
        <v>1275.6724850000001</v>
      </c>
      <c r="G29">
        <v>10460688</v>
      </c>
    </row>
    <row r="30" spans="1:7" ht="13">
      <c r="A30" s="22">
        <v>44825</v>
      </c>
      <c r="B30">
        <v>1274.244019</v>
      </c>
      <c r="C30">
        <v>1336.0863039999999</v>
      </c>
      <c r="D30">
        <v>1173.6038820000001</v>
      </c>
      <c r="E30">
        <v>1209.809082</v>
      </c>
      <c r="F30">
        <v>1209.809082</v>
      </c>
      <c r="G30">
        <v>11489848</v>
      </c>
    </row>
    <row r="31" spans="1:7" ht="13">
      <c r="A31" s="22">
        <v>44826</v>
      </c>
      <c r="B31">
        <v>1202.924683</v>
      </c>
      <c r="C31">
        <v>1292.526245</v>
      </c>
      <c r="D31">
        <v>1198.0085449999999</v>
      </c>
      <c r="E31">
        <v>1281.0512699999999</v>
      </c>
      <c r="F31">
        <v>1281.0512699999999</v>
      </c>
      <c r="G31">
        <v>8028844</v>
      </c>
    </row>
    <row r="32" spans="1:7" ht="13">
      <c r="A32" s="22">
        <v>44827</v>
      </c>
      <c r="B32">
        <v>1280.727539</v>
      </c>
      <c r="C32">
        <v>1304.901245</v>
      </c>
      <c r="D32">
        <v>1223.490601</v>
      </c>
      <c r="E32">
        <v>1282.599121</v>
      </c>
      <c r="F32">
        <v>1282.599121</v>
      </c>
      <c r="G32">
        <v>7441088</v>
      </c>
    </row>
    <row r="33" spans="1:7" ht="13">
      <c r="A33" s="22">
        <v>44828</v>
      </c>
      <c r="B33">
        <v>1282.526611</v>
      </c>
      <c r="C33">
        <v>1300.149414</v>
      </c>
      <c r="D33">
        <v>1266.084595</v>
      </c>
      <c r="E33">
        <v>1272.0543210000001</v>
      </c>
      <c r="F33">
        <v>1272.0543210000001</v>
      </c>
      <c r="G33">
        <v>4143094</v>
      </c>
    </row>
    <row r="34" spans="1:7" ht="13">
      <c r="A34" s="22">
        <v>44829</v>
      </c>
      <c r="B34">
        <v>1273.1358640000001</v>
      </c>
      <c r="C34">
        <v>1287.1556399999999</v>
      </c>
      <c r="D34">
        <v>1231.1606449999999</v>
      </c>
      <c r="E34">
        <v>1249.3732910000001</v>
      </c>
      <c r="F34">
        <v>1249.3732910000001</v>
      </c>
      <c r="G34">
        <v>3227973</v>
      </c>
    </row>
    <row r="35" spans="1:7" ht="13">
      <c r="A35" s="22">
        <v>44830</v>
      </c>
      <c r="B35">
        <v>1249.4670410000001</v>
      </c>
      <c r="C35">
        <v>1291.7719729999999</v>
      </c>
      <c r="D35">
        <v>1236.6755370000001</v>
      </c>
      <c r="E35">
        <v>1288.338501</v>
      </c>
      <c r="F35">
        <v>1288.338501</v>
      </c>
      <c r="G35">
        <v>4975037</v>
      </c>
    </row>
    <row r="36" spans="1:7" ht="13">
      <c r="A36" s="22">
        <v>44831</v>
      </c>
      <c r="B36">
        <v>1290.451172</v>
      </c>
      <c r="C36">
        <v>1349.677124</v>
      </c>
      <c r="D36">
        <v>1261.725952</v>
      </c>
      <c r="E36">
        <v>1284.1525879999999</v>
      </c>
      <c r="F36">
        <v>1284.1525879999999</v>
      </c>
      <c r="G36">
        <v>6408920</v>
      </c>
    </row>
    <row r="37" spans="1:7" ht="13">
      <c r="A37" s="22">
        <v>44832</v>
      </c>
      <c r="B37">
        <v>1282.7734379999999</v>
      </c>
      <c r="C37">
        <v>1308.11499</v>
      </c>
      <c r="D37">
        <v>1219.6523440000001</v>
      </c>
      <c r="E37">
        <v>1293.209595</v>
      </c>
      <c r="F37">
        <v>1293.209595</v>
      </c>
      <c r="G37">
        <v>12926917</v>
      </c>
    </row>
    <row r="38" spans="1:7" ht="13">
      <c r="A38" s="22">
        <v>44833</v>
      </c>
      <c r="B38">
        <v>1292.5085449999999</v>
      </c>
      <c r="C38">
        <v>1304.920654</v>
      </c>
      <c r="D38">
        <v>1250.4841309999999</v>
      </c>
      <c r="E38">
        <v>1291.915894</v>
      </c>
      <c r="F38">
        <v>1291.915894</v>
      </c>
      <c r="G38">
        <v>6745693</v>
      </c>
    </row>
    <row r="39" spans="1:7" ht="13">
      <c r="A39" s="22">
        <v>44834</v>
      </c>
      <c r="B39">
        <v>1291.828857</v>
      </c>
      <c r="C39">
        <v>1330.0352780000001</v>
      </c>
      <c r="D39">
        <v>1277.5985109999999</v>
      </c>
      <c r="E39">
        <v>1296.7523189999999</v>
      </c>
      <c r="F39">
        <v>1296.7523189999999</v>
      </c>
      <c r="G39">
        <v>9474520</v>
      </c>
    </row>
    <row r="40" spans="1:7" ht="13">
      <c r="A40" s="22">
        <v>44835</v>
      </c>
      <c r="B40">
        <v>1296.9067379999999</v>
      </c>
      <c r="C40">
        <v>1304.1936040000001</v>
      </c>
      <c r="D40">
        <v>1267.9001459999999</v>
      </c>
      <c r="E40">
        <v>1278.1236570000001</v>
      </c>
      <c r="F40">
        <v>1278.1236570000001</v>
      </c>
      <c r="G40">
        <v>5881512</v>
      </c>
    </row>
    <row r="41" spans="1:7" ht="13">
      <c r="A41" s="22">
        <v>44836</v>
      </c>
      <c r="B41">
        <v>1278.700073</v>
      </c>
      <c r="C41">
        <v>1283.8332519999999</v>
      </c>
      <c r="D41">
        <v>1228.11853</v>
      </c>
      <c r="E41">
        <v>1238.567139</v>
      </c>
      <c r="F41">
        <v>1238.567139</v>
      </c>
      <c r="G41">
        <v>4112016</v>
      </c>
    </row>
    <row r="42" spans="1:7" ht="13">
      <c r="A42" s="22">
        <v>44837</v>
      </c>
      <c r="B42">
        <v>1238.614746</v>
      </c>
      <c r="C42">
        <v>1288.528198</v>
      </c>
      <c r="D42">
        <v>1230.7337649999999</v>
      </c>
      <c r="E42">
        <v>1282.1035159999999</v>
      </c>
      <c r="F42">
        <v>1282.1035159999999</v>
      </c>
      <c r="G42">
        <v>7000925</v>
      </c>
    </row>
    <row r="43" spans="1:7" ht="13">
      <c r="A43" s="22">
        <v>44838</v>
      </c>
      <c r="B43">
        <v>1281.9273679999999</v>
      </c>
      <c r="C43">
        <v>1325.7459719999999</v>
      </c>
      <c r="D43">
        <v>1276.7230219999999</v>
      </c>
      <c r="E43">
        <v>1321.5823969999999</v>
      </c>
      <c r="F43">
        <v>1321.5823969999999</v>
      </c>
      <c r="G43">
        <v>10963508</v>
      </c>
    </row>
    <row r="44" spans="1:7" ht="13">
      <c r="A44" s="22">
        <v>44839</v>
      </c>
      <c r="B44">
        <v>1320.9389650000001</v>
      </c>
      <c r="C44">
        <v>1326.860962</v>
      </c>
      <c r="D44">
        <v>1284.0352780000001</v>
      </c>
      <c r="E44">
        <v>1316.312134</v>
      </c>
      <c r="F44">
        <v>1316.312134</v>
      </c>
      <c r="G44">
        <v>11876395</v>
      </c>
    </row>
    <row r="45" spans="1:7" ht="13">
      <c r="A45" s="22">
        <v>44840</v>
      </c>
      <c r="B45">
        <v>1317.1982419999999</v>
      </c>
      <c r="C45">
        <v>1342.5513920000001</v>
      </c>
      <c r="D45">
        <v>1309.9580080000001</v>
      </c>
      <c r="E45">
        <v>1314.026245</v>
      </c>
      <c r="F45">
        <v>1314.026245</v>
      </c>
      <c r="G45">
        <v>7041809</v>
      </c>
    </row>
    <row r="46" spans="1:7" ht="13">
      <c r="A46" s="22">
        <v>44841</v>
      </c>
      <c r="B46">
        <v>1314.1868899999999</v>
      </c>
      <c r="C46">
        <v>1322.445557</v>
      </c>
      <c r="D46">
        <v>1284.8549800000001</v>
      </c>
      <c r="E46">
        <v>1294.340332</v>
      </c>
      <c r="F46">
        <v>1294.340332</v>
      </c>
      <c r="G46">
        <v>4322797</v>
      </c>
    </row>
    <row r="47" spans="1:7" ht="13">
      <c r="A47" s="22">
        <v>44842</v>
      </c>
      <c r="B47">
        <v>1294.309082</v>
      </c>
      <c r="C47">
        <v>1297.7535399999999</v>
      </c>
      <c r="D47">
        <v>1266.420288</v>
      </c>
      <c r="E47">
        <v>1276.665894</v>
      </c>
      <c r="F47">
        <v>1276.665894</v>
      </c>
      <c r="G47">
        <v>2295619</v>
      </c>
    </row>
    <row r="48" spans="1:7" ht="13">
      <c r="A48" s="22">
        <v>44843</v>
      </c>
      <c r="B48">
        <v>1276.659668</v>
      </c>
      <c r="C48">
        <v>1287.8720699999999</v>
      </c>
      <c r="D48">
        <v>1269.4682620000001</v>
      </c>
      <c r="E48">
        <v>1282.494751</v>
      </c>
      <c r="F48">
        <v>1282.494751</v>
      </c>
      <c r="G48">
        <v>2753935</v>
      </c>
    </row>
    <row r="49" spans="1:7" ht="13">
      <c r="A49" s="22">
        <v>44844</v>
      </c>
      <c r="B49">
        <v>1282.5787350000001</v>
      </c>
      <c r="C49">
        <v>1296.0585940000001</v>
      </c>
      <c r="D49">
        <v>1251.855591</v>
      </c>
      <c r="E49">
        <v>1251.855591</v>
      </c>
      <c r="F49">
        <v>1251.855591</v>
      </c>
      <c r="G49">
        <v>5515370</v>
      </c>
    </row>
    <row r="50" spans="1:7" ht="13">
      <c r="A50" s="22">
        <v>44845</v>
      </c>
      <c r="B50">
        <v>1251.7163089999999</v>
      </c>
      <c r="C50">
        <v>1258.3826899999999</v>
      </c>
      <c r="D50">
        <v>1232.7272949999999</v>
      </c>
      <c r="E50">
        <v>1241.1104740000001</v>
      </c>
      <c r="F50">
        <v>1241.1104740000001</v>
      </c>
      <c r="G50">
        <v>9271784</v>
      </c>
    </row>
    <row r="51" spans="1:7" ht="13">
      <c r="A51" s="22">
        <v>44846</v>
      </c>
      <c r="B51">
        <v>1241.2475589999999</v>
      </c>
      <c r="C51">
        <v>1264.85437</v>
      </c>
      <c r="D51">
        <v>1238.4102780000001</v>
      </c>
      <c r="E51">
        <v>1255.451904</v>
      </c>
      <c r="F51">
        <v>1255.451904</v>
      </c>
      <c r="G51">
        <v>4934757</v>
      </c>
    </row>
    <row r="52" spans="1:7" ht="13">
      <c r="A52" s="22">
        <v>44847</v>
      </c>
      <c r="B52">
        <v>1255.565063</v>
      </c>
      <c r="C52">
        <v>1260.1453859999999</v>
      </c>
      <c r="D52">
        <v>1167.6518550000001</v>
      </c>
      <c r="E52">
        <v>1249.7338870000001</v>
      </c>
      <c r="F52">
        <v>1249.7338870000001</v>
      </c>
      <c r="G52">
        <v>10238874</v>
      </c>
    </row>
    <row r="53" spans="1:7" ht="13">
      <c r="A53" s="22">
        <v>44848</v>
      </c>
      <c r="B53">
        <v>1249.321289</v>
      </c>
      <c r="C53">
        <v>1300.8127440000001</v>
      </c>
      <c r="D53">
        <v>1246.269775</v>
      </c>
      <c r="E53">
        <v>1259.378052</v>
      </c>
      <c r="F53">
        <v>1259.378052</v>
      </c>
      <c r="G53">
        <v>4203000</v>
      </c>
    </row>
    <row r="54" spans="1:7" ht="13">
      <c r="A54" s="22">
        <v>44849</v>
      </c>
      <c r="B54">
        <v>1259.3402100000001</v>
      </c>
      <c r="C54">
        <v>1262.1708980000001</v>
      </c>
      <c r="D54">
        <v>1228.6879879999999</v>
      </c>
      <c r="E54">
        <v>1236.9964600000001</v>
      </c>
      <c r="F54">
        <v>1236.9964600000001</v>
      </c>
      <c r="G54">
        <v>3065141</v>
      </c>
    </row>
    <row r="55" spans="1:7" ht="13">
      <c r="A55" s="22">
        <v>44850</v>
      </c>
      <c r="B55">
        <v>1237.35437</v>
      </c>
      <c r="C55">
        <v>1274.0447999999999</v>
      </c>
      <c r="D55">
        <v>1237.35437</v>
      </c>
      <c r="E55">
        <v>1266.8266599999999</v>
      </c>
      <c r="F55">
        <v>1266.8266599999999</v>
      </c>
      <c r="G55">
        <v>3860273</v>
      </c>
    </row>
    <row r="56" spans="1:7" ht="13">
      <c r="A56" s="22">
        <v>44851</v>
      </c>
      <c r="B56">
        <v>1266.6168210000001</v>
      </c>
      <c r="C56">
        <v>1296.3172609999999</v>
      </c>
      <c r="D56">
        <v>1257.6235349999999</v>
      </c>
      <c r="E56">
        <v>1291.0904539999999</v>
      </c>
      <c r="F56">
        <v>1291.0904539999999</v>
      </c>
      <c r="G56">
        <v>6422648</v>
      </c>
    </row>
    <row r="57" spans="1:7" ht="13">
      <c r="A57" s="22">
        <v>44852</v>
      </c>
      <c r="B57">
        <v>1291.0729980000001</v>
      </c>
      <c r="C57">
        <v>1298.979736</v>
      </c>
      <c r="D57">
        <v>1250.9956050000001</v>
      </c>
      <c r="E57">
        <v>1270.2773440000001</v>
      </c>
      <c r="F57">
        <v>1270.2773440000001</v>
      </c>
      <c r="G57">
        <v>6047021</v>
      </c>
    </row>
    <row r="58" spans="1:7" ht="13">
      <c r="A58" s="22">
        <v>44853</v>
      </c>
      <c r="B58">
        <v>1270.4208980000001</v>
      </c>
      <c r="C58">
        <v>1272.619019</v>
      </c>
      <c r="D58">
        <v>1241.2886960000001</v>
      </c>
      <c r="E58">
        <v>1244.927856</v>
      </c>
      <c r="F58">
        <v>1244.927856</v>
      </c>
      <c r="G58">
        <v>10327340</v>
      </c>
    </row>
    <row r="59" spans="1:7" ht="13">
      <c r="A59" s="22">
        <v>44854</v>
      </c>
      <c r="B59">
        <v>1244.0009769999999</v>
      </c>
      <c r="C59">
        <v>1266.797241</v>
      </c>
      <c r="D59">
        <v>1233.1933590000001</v>
      </c>
      <c r="E59">
        <v>1243.0545649999999</v>
      </c>
      <c r="F59">
        <v>1243.0545649999999</v>
      </c>
      <c r="G59">
        <v>15121517</v>
      </c>
    </row>
    <row r="60" spans="1:7" ht="13">
      <c r="A60" s="22">
        <v>44855</v>
      </c>
      <c r="B60">
        <v>1243.2735600000001</v>
      </c>
      <c r="C60">
        <v>1268.3055420000001</v>
      </c>
      <c r="D60">
        <v>1219.9826660000001</v>
      </c>
      <c r="E60">
        <v>1262.0864260000001</v>
      </c>
      <c r="F60">
        <v>1262.0864260000001</v>
      </c>
      <c r="G60">
        <v>2962200</v>
      </c>
    </row>
    <row r="61" spans="1:7" ht="13">
      <c r="A61" s="22">
        <v>44856</v>
      </c>
      <c r="B61">
        <v>1260.9708250000001</v>
      </c>
      <c r="C61">
        <v>1278.7067870000001</v>
      </c>
      <c r="D61">
        <v>1255.557861</v>
      </c>
      <c r="E61">
        <v>1274.061768</v>
      </c>
      <c r="F61">
        <v>1274.061768</v>
      </c>
      <c r="G61">
        <v>2391944</v>
      </c>
    </row>
    <row r="62" spans="1:7" ht="13">
      <c r="A62" s="22">
        <v>44857</v>
      </c>
      <c r="B62">
        <v>1274.2229</v>
      </c>
      <c r="C62">
        <v>1327.881836</v>
      </c>
      <c r="D62">
        <v>1263.6705320000001</v>
      </c>
      <c r="E62">
        <v>1322.146851</v>
      </c>
      <c r="F62">
        <v>1322.146851</v>
      </c>
      <c r="G62">
        <v>2368189</v>
      </c>
    </row>
    <row r="63" spans="1:7" ht="13">
      <c r="A63" s="22">
        <v>44858</v>
      </c>
      <c r="B63">
        <v>1322.2258300000001</v>
      </c>
      <c r="C63">
        <v>1326.81897</v>
      </c>
      <c r="D63">
        <v>1284.51062</v>
      </c>
      <c r="E63">
        <v>1303.158813</v>
      </c>
      <c r="F63">
        <v>1303.158813</v>
      </c>
      <c r="G63">
        <v>4455740</v>
      </c>
    </row>
    <row r="64" spans="1:7" ht="13">
      <c r="A64" s="22">
        <v>44859</v>
      </c>
      <c r="B64">
        <v>1303.158813</v>
      </c>
      <c r="C64">
        <v>1482.5301509999999</v>
      </c>
      <c r="D64">
        <v>1294.0173339999999</v>
      </c>
      <c r="E64">
        <v>1416.8073730000001</v>
      </c>
      <c r="F64">
        <v>1416.8073730000001</v>
      </c>
      <c r="G64">
        <v>7483568</v>
      </c>
    </row>
    <row r="65" spans="1:7" ht="13">
      <c r="A65" s="22">
        <v>44860</v>
      </c>
      <c r="B65">
        <v>1415.285889</v>
      </c>
      <c r="C65">
        <v>1543.6038820000001</v>
      </c>
      <c r="D65">
        <v>1414.28125</v>
      </c>
      <c r="E65">
        <v>1520.9057620000001</v>
      </c>
      <c r="F65">
        <v>1520.9057620000001</v>
      </c>
      <c r="G65">
        <v>9575547</v>
      </c>
    </row>
    <row r="66" spans="1:7" ht="13">
      <c r="A66" s="22">
        <v>44861</v>
      </c>
      <c r="B66">
        <v>1520.9057620000001</v>
      </c>
      <c r="C66">
        <v>1531.837158</v>
      </c>
      <c r="D66">
        <v>1467.5395510000001</v>
      </c>
      <c r="E66">
        <v>1472.2867429999999</v>
      </c>
      <c r="F66">
        <v>1472.2867429999999</v>
      </c>
      <c r="G66">
        <v>5893059</v>
      </c>
    </row>
    <row r="67" spans="1:7" ht="13">
      <c r="A67" s="22">
        <v>44862</v>
      </c>
      <c r="B67">
        <v>1472.2867429999999</v>
      </c>
      <c r="C67">
        <v>1527.87085</v>
      </c>
      <c r="D67">
        <v>1447.9458010000001</v>
      </c>
      <c r="E67">
        <v>1511.394043</v>
      </c>
      <c r="F67">
        <v>1511.394043</v>
      </c>
      <c r="G67">
        <v>5487968</v>
      </c>
    </row>
    <row r="68" spans="1:7" ht="13">
      <c r="A68" s="22">
        <v>44863</v>
      </c>
      <c r="B68">
        <v>1511.394043</v>
      </c>
      <c r="C68">
        <v>1608.955811</v>
      </c>
      <c r="D68">
        <v>1507.8186040000001</v>
      </c>
      <c r="E68">
        <v>1575.119751</v>
      </c>
      <c r="F68">
        <v>1575.119751</v>
      </c>
      <c r="G68">
        <v>7360748</v>
      </c>
    </row>
    <row r="69" spans="1:7" ht="13">
      <c r="A69" s="22">
        <v>44864</v>
      </c>
      <c r="B69">
        <v>1575.119751</v>
      </c>
      <c r="C69">
        <v>1597.264404</v>
      </c>
      <c r="D69">
        <v>1536.0115969999999</v>
      </c>
      <c r="E69">
        <v>1551.1171879999999</v>
      </c>
      <c r="F69">
        <v>1551.1171879999999</v>
      </c>
      <c r="G69">
        <v>5097577</v>
      </c>
    </row>
    <row r="70" spans="1:7" ht="13">
      <c r="A70" s="22">
        <v>44865</v>
      </c>
      <c r="B70">
        <v>1551.1171879999999</v>
      </c>
      <c r="C70">
        <v>1590.4357910000001</v>
      </c>
      <c r="D70">
        <v>1510.028198</v>
      </c>
      <c r="E70">
        <v>1531.90625</v>
      </c>
      <c r="F70">
        <v>1531.90625</v>
      </c>
      <c r="G70">
        <v>4467715</v>
      </c>
    </row>
    <row r="71" spans="1:7" ht="13">
      <c r="A71" s="22">
        <v>44866</v>
      </c>
      <c r="B71">
        <v>1531.90625</v>
      </c>
      <c r="C71">
        <v>1566.7060550000001</v>
      </c>
      <c r="D71">
        <v>1526.4676509999999</v>
      </c>
      <c r="E71">
        <v>1537.9185789999999</v>
      </c>
      <c r="F71">
        <v>1537.9185789999999</v>
      </c>
      <c r="G71">
        <v>6826798</v>
      </c>
    </row>
    <row r="72" spans="1:7" ht="13">
      <c r="A72" s="22">
        <v>44867</v>
      </c>
      <c r="B72">
        <v>1537.9185789999999</v>
      </c>
      <c r="C72">
        <v>1586.9451899999999</v>
      </c>
      <c r="D72">
        <v>1473.5249020000001</v>
      </c>
      <c r="E72">
        <v>1488.3908690000001</v>
      </c>
      <c r="F72">
        <v>1488.3908690000001</v>
      </c>
      <c r="G72">
        <v>9960238</v>
      </c>
    </row>
    <row r="73" spans="1:7" ht="13">
      <c r="A73" s="22">
        <v>44868</v>
      </c>
      <c r="B73">
        <v>1488.3908690000001</v>
      </c>
      <c r="C73">
        <v>1525.444092</v>
      </c>
      <c r="D73">
        <v>1485.6218260000001</v>
      </c>
      <c r="E73">
        <v>1494.336182</v>
      </c>
      <c r="F73">
        <v>1494.336182</v>
      </c>
      <c r="G73">
        <v>7082678</v>
      </c>
    </row>
    <row r="74" spans="1:7" ht="13">
      <c r="A74" s="22">
        <v>44869</v>
      </c>
      <c r="B74">
        <v>1494.349487</v>
      </c>
      <c r="C74">
        <v>1625.235107</v>
      </c>
      <c r="D74">
        <v>1493.380737</v>
      </c>
      <c r="E74">
        <v>1605.5120850000001</v>
      </c>
      <c r="F74">
        <v>1605.5120850000001</v>
      </c>
      <c r="G74">
        <v>5525290</v>
      </c>
    </row>
    <row r="75" spans="1:7" ht="13">
      <c r="A75" s="22">
        <v>44870</v>
      </c>
      <c r="B75">
        <v>1604.138428</v>
      </c>
      <c r="C75">
        <v>1622.666626</v>
      </c>
      <c r="D75">
        <v>1580.669922</v>
      </c>
      <c r="E75">
        <v>1585.881836</v>
      </c>
      <c r="F75">
        <v>1585.881836</v>
      </c>
      <c r="G75">
        <v>5097465</v>
      </c>
    </row>
    <row r="76" spans="1:7" ht="13">
      <c r="A76" s="22">
        <v>44871</v>
      </c>
      <c r="B76">
        <v>1585.880249</v>
      </c>
      <c r="C76">
        <v>1594.8808590000001</v>
      </c>
      <c r="D76">
        <v>1534.353394</v>
      </c>
      <c r="E76">
        <v>1536.084717</v>
      </c>
      <c r="F76">
        <v>1536.084717</v>
      </c>
      <c r="G76">
        <v>4170482</v>
      </c>
    </row>
    <row r="77" spans="1:7" ht="13">
      <c r="A77" s="22">
        <v>44872</v>
      </c>
      <c r="B77">
        <v>1535.5227050000001</v>
      </c>
      <c r="C77">
        <v>1567.3470460000001</v>
      </c>
      <c r="D77">
        <v>1511.325439</v>
      </c>
      <c r="E77">
        <v>1529.5198969999999</v>
      </c>
      <c r="F77">
        <v>1529.5198969999999</v>
      </c>
      <c r="G77">
        <v>4054236</v>
      </c>
    </row>
    <row r="78" spans="1:7" ht="13">
      <c r="A78" s="22">
        <v>44873</v>
      </c>
      <c r="B78">
        <v>1529.5198969999999</v>
      </c>
      <c r="C78">
        <v>1537.897217</v>
      </c>
      <c r="D78">
        <v>1215.5581050000001</v>
      </c>
      <c r="E78">
        <v>1292.3756100000001</v>
      </c>
      <c r="F78">
        <v>1292.3756100000001</v>
      </c>
      <c r="G78">
        <v>23725081</v>
      </c>
    </row>
    <row r="79" spans="1:7" ht="13">
      <c r="A79" s="22">
        <v>44874</v>
      </c>
      <c r="B79">
        <v>1292.3756100000001</v>
      </c>
      <c r="C79">
        <v>1294.2231449999999</v>
      </c>
      <c r="D79">
        <v>1028.793091</v>
      </c>
      <c r="E79">
        <v>1053.965698</v>
      </c>
      <c r="F79">
        <v>1053.965698</v>
      </c>
      <c r="G79">
        <v>24069630</v>
      </c>
    </row>
    <row r="80" spans="1:7" ht="13">
      <c r="A80" s="22">
        <v>44875</v>
      </c>
      <c r="B80">
        <v>1051.4609379999999</v>
      </c>
      <c r="C80">
        <v>1308.3402100000001</v>
      </c>
      <c r="D80">
        <v>1043.0527340000001</v>
      </c>
      <c r="E80">
        <v>1252.9379879999999</v>
      </c>
      <c r="F80">
        <v>1252.9379879999999</v>
      </c>
      <c r="G80">
        <v>20343639</v>
      </c>
    </row>
    <row r="81" spans="1:7" ht="13">
      <c r="A81" s="22">
        <v>44876</v>
      </c>
      <c r="B81">
        <v>1251.7124020000001</v>
      </c>
      <c r="C81">
        <v>1260.8397219999999</v>
      </c>
      <c r="D81">
        <v>1158.067749</v>
      </c>
      <c r="E81">
        <v>1230.236206</v>
      </c>
      <c r="F81">
        <v>1230.236206</v>
      </c>
      <c r="G81">
        <v>16296271</v>
      </c>
    </row>
    <row r="82" spans="1:7" ht="13">
      <c r="A82" s="22">
        <v>44877</v>
      </c>
      <c r="B82">
        <v>1230.1602780000001</v>
      </c>
      <c r="C82">
        <v>1235.205811</v>
      </c>
      <c r="D82">
        <v>1185.9361570000001</v>
      </c>
      <c r="E82">
        <v>1212.8348390000001</v>
      </c>
      <c r="F82">
        <v>1212.8348390000001</v>
      </c>
      <c r="G82">
        <v>15978241</v>
      </c>
    </row>
    <row r="83" spans="1:7" ht="13">
      <c r="A83" s="22">
        <v>44878</v>
      </c>
      <c r="B83">
        <v>1213.7196039999999</v>
      </c>
      <c r="C83">
        <v>1230.0048830000001</v>
      </c>
      <c r="D83">
        <v>1158.6751710000001</v>
      </c>
      <c r="E83">
        <v>1170.497314</v>
      </c>
      <c r="F83">
        <v>1170.497314</v>
      </c>
      <c r="G83">
        <v>14669758</v>
      </c>
    </row>
    <row r="84" spans="1:7" ht="13">
      <c r="A84" s="22">
        <v>44879</v>
      </c>
      <c r="B84">
        <v>1170.763794</v>
      </c>
      <c r="C84">
        <v>1239.1412350000001</v>
      </c>
      <c r="D84">
        <v>1131.21228</v>
      </c>
      <c r="E84">
        <v>1197.79187</v>
      </c>
      <c r="F84">
        <v>1197.79187</v>
      </c>
      <c r="G84">
        <v>11377725</v>
      </c>
    </row>
    <row r="85" spans="1:7" ht="13">
      <c r="A85" s="22">
        <v>44880</v>
      </c>
      <c r="B85">
        <v>1197.9157709999999</v>
      </c>
      <c r="C85">
        <v>1234.2269289999999</v>
      </c>
      <c r="D85">
        <v>1183.3428960000001</v>
      </c>
      <c r="E85">
        <v>1203.8057859999999</v>
      </c>
      <c r="F85">
        <v>1203.8057859999999</v>
      </c>
      <c r="G85">
        <v>9615249</v>
      </c>
    </row>
    <row r="86" spans="1:7" ht="13">
      <c r="A86" s="22">
        <v>44881</v>
      </c>
      <c r="B86">
        <v>1204.174561</v>
      </c>
      <c r="C86">
        <v>1216.607178</v>
      </c>
      <c r="D86">
        <v>1146.045654</v>
      </c>
      <c r="E86">
        <v>1166.6640629999999</v>
      </c>
      <c r="F86">
        <v>1166.6640629999999</v>
      </c>
      <c r="G86">
        <v>19609710</v>
      </c>
    </row>
    <row r="87" spans="1:7" ht="13">
      <c r="A87" s="22">
        <v>44882</v>
      </c>
      <c r="B87">
        <v>1165.9262699999999</v>
      </c>
      <c r="C87">
        <v>1176.7576899999999</v>
      </c>
      <c r="D87">
        <v>1138.5842290000001</v>
      </c>
      <c r="E87">
        <v>1151.018433</v>
      </c>
      <c r="F87">
        <v>1151.018433</v>
      </c>
      <c r="G87">
        <v>15289850</v>
      </c>
    </row>
    <row r="88" spans="1:7" ht="13">
      <c r="A88" s="22">
        <v>44883</v>
      </c>
      <c r="B88">
        <v>1151.3326420000001</v>
      </c>
      <c r="C88">
        <v>1179.2807620000001</v>
      </c>
      <c r="D88">
        <v>1150.1523440000001</v>
      </c>
      <c r="E88">
        <v>1164.1728519999999</v>
      </c>
      <c r="F88">
        <v>1164.1728519999999</v>
      </c>
      <c r="G88">
        <v>6371156</v>
      </c>
    </row>
    <row r="89" spans="1:7" ht="13">
      <c r="A89" s="22">
        <v>44884</v>
      </c>
      <c r="B89">
        <v>1163.326904</v>
      </c>
      <c r="C89">
        <v>1180.1777340000001</v>
      </c>
      <c r="D89">
        <v>1150.54187</v>
      </c>
      <c r="E89">
        <v>1170.469971</v>
      </c>
      <c r="F89">
        <v>1170.469971</v>
      </c>
      <c r="G89">
        <v>4183202</v>
      </c>
    </row>
    <row r="90" spans="1:7" ht="13">
      <c r="A90" s="22">
        <v>44885</v>
      </c>
      <c r="B90">
        <v>1170.469971</v>
      </c>
      <c r="C90">
        <v>1176.2835689999999</v>
      </c>
      <c r="D90">
        <v>1093.263672</v>
      </c>
      <c r="E90">
        <v>1101.6538089999999</v>
      </c>
      <c r="F90">
        <v>1101.6538089999999</v>
      </c>
      <c r="G90">
        <v>7226603</v>
      </c>
    </row>
    <row r="91" spans="1:7" ht="13">
      <c r="A91" s="22">
        <v>44886</v>
      </c>
      <c r="B91">
        <v>1101.1870120000001</v>
      </c>
      <c r="C91">
        <v>1102.143188</v>
      </c>
      <c r="D91">
        <v>1039.270264</v>
      </c>
      <c r="E91">
        <v>1064.1142580000001</v>
      </c>
      <c r="F91">
        <v>1064.1142580000001</v>
      </c>
      <c r="G91">
        <v>15168519</v>
      </c>
    </row>
    <row r="92" spans="1:7" ht="13">
      <c r="A92" s="22">
        <v>44887</v>
      </c>
      <c r="B92">
        <v>1064.225952</v>
      </c>
      <c r="C92">
        <v>1094.665894</v>
      </c>
      <c r="D92">
        <v>1036.1298830000001</v>
      </c>
      <c r="E92">
        <v>1091.5267329999999</v>
      </c>
      <c r="F92">
        <v>1091.5267329999999</v>
      </c>
      <c r="G92">
        <v>15072172</v>
      </c>
    </row>
    <row r="93" spans="1:7" ht="13">
      <c r="A93" s="22">
        <v>44888</v>
      </c>
      <c r="B93">
        <v>1091.3630370000001</v>
      </c>
      <c r="C93">
        <v>1143.9361570000001</v>
      </c>
      <c r="D93">
        <v>1084.2020259999999</v>
      </c>
      <c r="E93">
        <v>1141.39978</v>
      </c>
      <c r="F93">
        <v>1141.39978</v>
      </c>
      <c r="G93">
        <v>7577542</v>
      </c>
    </row>
    <row r="94" spans="1:7" ht="13">
      <c r="A94" s="22">
        <v>44889</v>
      </c>
      <c r="B94">
        <v>1141.4757079999999</v>
      </c>
      <c r="C94">
        <v>1173.7573239999999</v>
      </c>
      <c r="D94">
        <v>1137.0291749999999</v>
      </c>
      <c r="E94">
        <v>1160.5733640000001</v>
      </c>
      <c r="F94">
        <v>1160.5733640000001</v>
      </c>
      <c r="G94">
        <v>6408063</v>
      </c>
    </row>
    <row r="95" spans="1:7" ht="13">
      <c r="A95" s="22">
        <v>44890</v>
      </c>
      <c r="B95">
        <v>1160.5733640000001</v>
      </c>
      <c r="C95">
        <v>1160.5733640000001</v>
      </c>
      <c r="D95">
        <v>1124.936768</v>
      </c>
      <c r="E95">
        <v>1153.8514399999999</v>
      </c>
      <c r="F95">
        <v>1153.8514399999999</v>
      </c>
      <c r="G95">
        <v>5024390</v>
      </c>
    </row>
    <row r="96" spans="1:7" ht="13">
      <c r="A96" s="22">
        <v>44891</v>
      </c>
      <c r="B96">
        <v>1153.752686</v>
      </c>
      <c r="C96">
        <v>1183.7604980000001</v>
      </c>
      <c r="D96">
        <v>1152.368408</v>
      </c>
      <c r="E96">
        <v>1163.0017089999999</v>
      </c>
      <c r="F96">
        <v>1163.0017089999999</v>
      </c>
      <c r="G96">
        <v>4449336</v>
      </c>
    </row>
    <row r="97" spans="1:7" ht="13">
      <c r="A97" s="22">
        <v>44892</v>
      </c>
      <c r="B97">
        <v>1162.2810059999999</v>
      </c>
      <c r="C97">
        <v>1178.932861</v>
      </c>
      <c r="D97">
        <v>1152.5844729999999</v>
      </c>
      <c r="E97">
        <v>1153.785034</v>
      </c>
      <c r="F97">
        <v>1153.785034</v>
      </c>
      <c r="G97">
        <v>4104524</v>
      </c>
    </row>
    <row r="98" spans="1:7" ht="13">
      <c r="A98" s="22">
        <v>44893</v>
      </c>
      <c r="B98">
        <v>1153.785034</v>
      </c>
      <c r="C98">
        <v>1159.238159</v>
      </c>
      <c r="D98">
        <v>1117.4608149999999</v>
      </c>
      <c r="E98">
        <v>1128.6405030000001</v>
      </c>
      <c r="F98">
        <v>1128.6405030000001</v>
      </c>
      <c r="G98">
        <v>10428877</v>
      </c>
    </row>
    <row r="99" spans="1:7" ht="13">
      <c r="A99" s="22">
        <v>44894</v>
      </c>
      <c r="B99">
        <v>1128.229126</v>
      </c>
      <c r="C99">
        <v>1191.9938959999999</v>
      </c>
      <c r="D99">
        <v>1120.4323730000001</v>
      </c>
      <c r="E99">
        <v>1185.7730710000001</v>
      </c>
      <c r="F99">
        <v>1185.7730710000001</v>
      </c>
      <c r="G99">
        <v>14333994</v>
      </c>
    </row>
    <row r="100" spans="1:7" ht="13">
      <c r="A100" s="22">
        <v>44895</v>
      </c>
      <c r="B100">
        <v>1185.1733400000001</v>
      </c>
      <c r="C100">
        <v>1265.748779</v>
      </c>
      <c r="D100">
        <v>1182.194336</v>
      </c>
      <c r="E100">
        <v>1257.994751</v>
      </c>
      <c r="F100">
        <v>1257.994751</v>
      </c>
      <c r="G100">
        <v>13535463</v>
      </c>
    </row>
    <row r="101" spans="1:7" ht="13">
      <c r="A101" s="22">
        <v>44896</v>
      </c>
      <c r="B101">
        <v>1257.075928</v>
      </c>
      <c r="C101">
        <v>1258.3967290000001</v>
      </c>
      <c r="D101">
        <v>1225.804443</v>
      </c>
      <c r="E101">
        <v>1233.901245</v>
      </c>
      <c r="F101">
        <v>1233.901245</v>
      </c>
      <c r="G101">
        <v>8404186</v>
      </c>
    </row>
    <row r="102" spans="1:7" ht="13">
      <c r="A102" s="22">
        <v>44897</v>
      </c>
      <c r="B102">
        <v>1234.915894</v>
      </c>
      <c r="C102">
        <v>1249.6148679999999</v>
      </c>
      <c r="D102">
        <v>1224.3111570000001</v>
      </c>
      <c r="E102">
        <v>1246.6405030000001</v>
      </c>
      <c r="F102">
        <v>1246.6405030000001</v>
      </c>
      <c r="G102">
        <v>7692634</v>
      </c>
    </row>
    <row r="103" spans="1:7" ht="13">
      <c r="A103" s="22">
        <v>44898</v>
      </c>
      <c r="B103">
        <v>1245.427246</v>
      </c>
      <c r="C103">
        <v>1250.8206789999999</v>
      </c>
      <c r="D103">
        <v>1189.4807129999999</v>
      </c>
      <c r="E103">
        <v>1191.593384</v>
      </c>
      <c r="F103">
        <v>1191.593384</v>
      </c>
      <c r="G103">
        <v>3336679</v>
      </c>
    </row>
    <row r="104" spans="1:7" ht="13">
      <c r="A104" s="22">
        <v>44899</v>
      </c>
      <c r="B104">
        <v>1192.7441409999999</v>
      </c>
      <c r="C104">
        <v>1230.609375</v>
      </c>
      <c r="D104">
        <v>1191.0541989999999</v>
      </c>
      <c r="E104">
        <v>1230.3238530000001</v>
      </c>
      <c r="F104">
        <v>1230.3238530000001</v>
      </c>
      <c r="G104">
        <v>4012619</v>
      </c>
    </row>
    <row r="105" spans="1:7" ht="13">
      <c r="A105" s="22">
        <v>44900</v>
      </c>
      <c r="B105">
        <v>1229.5516359999999</v>
      </c>
      <c r="C105">
        <v>1253.258789</v>
      </c>
      <c r="D105">
        <v>1201.5932620000001</v>
      </c>
      <c r="E105">
        <v>1210.737427</v>
      </c>
      <c r="F105">
        <v>1210.737427</v>
      </c>
      <c r="G105">
        <v>5929419</v>
      </c>
    </row>
    <row r="106" spans="1:7" ht="13">
      <c r="A106" s="22">
        <v>44901</v>
      </c>
      <c r="B106">
        <v>1210.737427</v>
      </c>
      <c r="C106">
        <v>1223.716553</v>
      </c>
      <c r="D106">
        <v>1194.9672849999999</v>
      </c>
      <c r="E106">
        <v>1222.6669919999999</v>
      </c>
      <c r="F106">
        <v>1222.6669919999999</v>
      </c>
      <c r="G106">
        <v>4793469</v>
      </c>
    </row>
    <row r="107" spans="1:7" ht="13">
      <c r="A107" s="22">
        <v>44902</v>
      </c>
      <c r="B107">
        <v>1223.122437</v>
      </c>
      <c r="C107">
        <v>1225.410889</v>
      </c>
      <c r="D107">
        <v>1174.7597659999999</v>
      </c>
      <c r="E107">
        <v>1185.5211179999999</v>
      </c>
      <c r="F107">
        <v>1185.5211179999999</v>
      </c>
      <c r="G107">
        <v>5686537</v>
      </c>
    </row>
    <row r="108" spans="1:7" ht="13">
      <c r="A108" s="22">
        <v>44903</v>
      </c>
      <c r="B108">
        <v>1185.5211179999999</v>
      </c>
      <c r="C108">
        <v>1245.8735349999999</v>
      </c>
      <c r="D108">
        <v>1177.909668</v>
      </c>
      <c r="E108">
        <v>1237.2028809999999</v>
      </c>
      <c r="F108">
        <v>1237.2028809999999</v>
      </c>
      <c r="G108">
        <v>10106835</v>
      </c>
    </row>
    <row r="109" spans="1:7" ht="13">
      <c r="A109" s="22">
        <v>44904</v>
      </c>
      <c r="B109">
        <v>1237.2028809999999</v>
      </c>
      <c r="C109">
        <v>1253.8164059999999</v>
      </c>
      <c r="D109">
        <v>1223.1218260000001</v>
      </c>
      <c r="E109">
        <v>1229.8244629999999</v>
      </c>
      <c r="F109">
        <v>1229.8244629999999</v>
      </c>
      <c r="G109">
        <v>11711969</v>
      </c>
    </row>
    <row r="110" spans="1:7" ht="13">
      <c r="A110" s="22">
        <v>44905</v>
      </c>
      <c r="B110">
        <v>1229.8244629999999</v>
      </c>
      <c r="C110">
        <v>1251.599487</v>
      </c>
      <c r="D110">
        <v>1229.041626</v>
      </c>
      <c r="E110">
        <v>1233.786255</v>
      </c>
      <c r="F110">
        <v>1233.786255</v>
      </c>
      <c r="G110">
        <v>6434638</v>
      </c>
    </row>
    <row r="111" spans="1:7" ht="13">
      <c r="A111" s="22">
        <v>44906</v>
      </c>
      <c r="B111">
        <v>1233.786255</v>
      </c>
      <c r="C111">
        <v>1250.5167240000001</v>
      </c>
      <c r="D111">
        <v>1224.427246</v>
      </c>
      <c r="E111">
        <v>1227.8120120000001</v>
      </c>
      <c r="F111">
        <v>1227.8120120000001</v>
      </c>
      <c r="G111">
        <v>7953161</v>
      </c>
    </row>
    <row r="112" spans="1:7" ht="13">
      <c r="A112" s="22">
        <v>44907</v>
      </c>
      <c r="B112">
        <v>1227.8120120000001</v>
      </c>
      <c r="C112">
        <v>1246.633423</v>
      </c>
      <c r="D112">
        <v>1211.1363530000001</v>
      </c>
      <c r="E112">
        <v>1244.1373289999999</v>
      </c>
      <c r="F112">
        <v>1244.1373289999999</v>
      </c>
      <c r="G112">
        <v>10780847</v>
      </c>
    </row>
    <row r="113" spans="1:7" ht="13">
      <c r="A113" s="22">
        <v>44908</v>
      </c>
      <c r="B113">
        <v>1244.2540280000001</v>
      </c>
      <c r="C113">
        <v>1310.3580320000001</v>
      </c>
      <c r="D113">
        <v>1225.6079099999999</v>
      </c>
      <c r="E113">
        <v>1288.25647</v>
      </c>
      <c r="F113">
        <v>1288.25647</v>
      </c>
      <c r="G113">
        <v>10080086</v>
      </c>
    </row>
    <row r="114" spans="1:7" ht="13">
      <c r="A114" s="22">
        <v>44909</v>
      </c>
      <c r="B114">
        <v>1288.7148440000001</v>
      </c>
      <c r="C114">
        <v>1312.8492429999999</v>
      </c>
      <c r="D114">
        <v>1266.9730219999999</v>
      </c>
      <c r="E114">
        <v>1269.8927000000001</v>
      </c>
      <c r="F114">
        <v>1269.8927000000001</v>
      </c>
      <c r="G114">
        <v>10326530</v>
      </c>
    </row>
    <row r="115" spans="1:7" ht="13">
      <c r="A115" s="22">
        <v>44910</v>
      </c>
      <c r="B115">
        <v>1271.0126949999999</v>
      </c>
      <c r="C115">
        <v>1273.2791749999999</v>
      </c>
      <c r="D115">
        <v>1216.6914059999999</v>
      </c>
      <c r="E115">
        <v>1222.809937</v>
      </c>
      <c r="F115">
        <v>1222.809937</v>
      </c>
      <c r="G115">
        <v>17350015</v>
      </c>
    </row>
    <row r="116" spans="1:7" ht="13">
      <c r="A116" s="22">
        <v>44911</v>
      </c>
      <c r="B116">
        <v>1223.0070800000001</v>
      </c>
      <c r="C116">
        <v>1247.3607179999999</v>
      </c>
      <c r="D116">
        <v>1130.4835210000001</v>
      </c>
      <c r="E116">
        <v>1139.584595</v>
      </c>
      <c r="F116">
        <v>1139.584595</v>
      </c>
      <c r="G116">
        <v>17562666</v>
      </c>
    </row>
    <row r="117" spans="1:7" ht="13">
      <c r="A117" s="22">
        <v>44912</v>
      </c>
      <c r="B117">
        <v>1139.0551760000001</v>
      </c>
      <c r="C117">
        <v>1176.8756100000001</v>
      </c>
      <c r="D117">
        <v>1134.458496</v>
      </c>
      <c r="E117">
        <v>1174.569702</v>
      </c>
      <c r="F117">
        <v>1174.569702</v>
      </c>
      <c r="G117">
        <v>12606852</v>
      </c>
    </row>
    <row r="118" spans="1:7" ht="13">
      <c r="A118" s="22">
        <v>44913</v>
      </c>
      <c r="B118">
        <v>1174.8167719999999</v>
      </c>
      <c r="C118">
        <v>1181.1727289999999</v>
      </c>
      <c r="D118">
        <v>1157.139038</v>
      </c>
      <c r="E118">
        <v>1164.6851810000001</v>
      </c>
      <c r="F118">
        <v>1164.6851810000001</v>
      </c>
      <c r="G118">
        <v>6337135</v>
      </c>
    </row>
    <row r="119" spans="1:7" ht="13">
      <c r="A119" s="22">
        <v>44914</v>
      </c>
      <c r="B119">
        <v>1164.6851810000001</v>
      </c>
      <c r="C119">
        <v>1175.700073</v>
      </c>
      <c r="D119">
        <v>1128.2181399999999</v>
      </c>
      <c r="E119">
        <v>1141.004639</v>
      </c>
      <c r="F119">
        <v>1141.004639</v>
      </c>
      <c r="G119">
        <v>8498698</v>
      </c>
    </row>
    <row r="120" spans="1:7" ht="13">
      <c r="A120" s="22">
        <v>44915</v>
      </c>
      <c r="B120">
        <v>1141.004639</v>
      </c>
      <c r="C120">
        <v>1203.0013429999999</v>
      </c>
      <c r="D120">
        <v>1138.2202150000001</v>
      </c>
      <c r="E120">
        <v>1190.1770019999999</v>
      </c>
      <c r="F120">
        <v>1190.1770019999999</v>
      </c>
      <c r="G120">
        <v>8385917</v>
      </c>
    </row>
    <row r="121" spans="1:7" ht="13">
      <c r="A121" s="22">
        <v>44916</v>
      </c>
      <c r="B121">
        <v>1190.1770019999999</v>
      </c>
      <c r="C121">
        <v>1194.364624</v>
      </c>
      <c r="D121">
        <v>1177.435669</v>
      </c>
      <c r="E121">
        <v>1189.0648189999999</v>
      </c>
      <c r="F121">
        <v>1189.0648189999999</v>
      </c>
      <c r="G121">
        <v>7606552</v>
      </c>
    </row>
    <row r="122" spans="1:7" ht="13">
      <c r="A122" s="22">
        <v>44917</v>
      </c>
      <c r="B122">
        <v>1189.619385</v>
      </c>
      <c r="C122">
        <v>1205.0229489999999</v>
      </c>
      <c r="D122">
        <v>1160.6970209999999</v>
      </c>
      <c r="E122">
        <v>1192.703491</v>
      </c>
      <c r="F122">
        <v>1192.703491</v>
      </c>
      <c r="G122">
        <v>10043254</v>
      </c>
    </row>
    <row r="123" spans="1:7" ht="13">
      <c r="A123" s="22">
        <v>44918</v>
      </c>
      <c r="B123">
        <v>1191.6811520000001</v>
      </c>
      <c r="C123">
        <v>1203.08374</v>
      </c>
      <c r="D123">
        <v>1188.2155760000001</v>
      </c>
      <c r="E123">
        <v>1194.5024410000001</v>
      </c>
      <c r="F123">
        <v>1194.5024410000001</v>
      </c>
      <c r="G123">
        <v>8198573</v>
      </c>
    </row>
    <row r="124" spans="1:7" ht="13">
      <c r="A124" s="22">
        <v>44919</v>
      </c>
      <c r="B124">
        <v>1194.5024410000001</v>
      </c>
      <c r="C124">
        <v>1200.856323</v>
      </c>
      <c r="D124">
        <v>1190.026001</v>
      </c>
      <c r="E124">
        <v>1195.2666019999999</v>
      </c>
      <c r="F124">
        <v>1195.2666019999999</v>
      </c>
      <c r="G124">
        <v>4018562</v>
      </c>
    </row>
    <row r="125" spans="1:7" ht="13">
      <c r="A125" s="22">
        <v>44920</v>
      </c>
      <c r="B125">
        <v>1195.2666019999999</v>
      </c>
      <c r="C125">
        <v>1198.892456</v>
      </c>
      <c r="D125">
        <v>1175.768311</v>
      </c>
      <c r="E125">
        <v>1195.013672</v>
      </c>
      <c r="F125">
        <v>1195.013672</v>
      </c>
      <c r="G125">
        <v>7979701</v>
      </c>
    </row>
    <row r="126" spans="1:7" ht="13">
      <c r="A126" s="22">
        <v>44921</v>
      </c>
      <c r="B126">
        <v>1196.080078</v>
      </c>
      <c r="C126">
        <v>1206.334961</v>
      </c>
      <c r="D126">
        <v>1191.364014</v>
      </c>
      <c r="E126">
        <v>1205.236572</v>
      </c>
      <c r="F126">
        <v>1205.236572</v>
      </c>
      <c r="G126">
        <v>6027101</v>
      </c>
    </row>
    <row r="127" spans="1:7" ht="13">
      <c r="A127" s="22">
        <v>44922</v>
      </c>
      <c r="B127">
        <v>1205.079712</v>
      </c>
      <c r="C127">
        <v>1210.115845</v>
      </c>
      <c r="D127">
        <v>1183.5203859999999</v>
      </c>
      <c r="E127">
        <v>1190.58313</v>
      </c>
      <c r="F127">
        <v>1190.58313</v>
      </c>
      <c r="G127">
        <v>10118122</v>
      </c>
    </row>
    <row r="128" spans="1:7" ht="13">
      <c r="A128" s="22">
        <v>44923</v>
      </c>
      <c r="B128">
        <v>1190.4279790000001</v>
      </c>
      <c r="C128">
        <v>1191.5201420000001</v>
      </c>
      <c r="D128">
        <v>1159.9525149999999</v>
      </c>
      <c r="E128">
        <v>1170.715942</v>
      </c>
      <c r="F128">
        <v>1170.715942</v>
      </c>
      <c r="G128">
        <v>8401728</v>
      </c>
    </row>
    <row r="129" spans="1:7" ht="13">
      <c r="A129" s="22">
        <v>44924</v>
      </c>
      <c r="B129">
        <v>1170.715942</v>
      </c>
      <c r="C129">
        <v>1185.9174800000001</v>
      </c>
      <c r="D129">
        <v>1165.205688</v>
      </c>
      <c r="E129">
        <v>1178.263062</v>
      </c>
      <c r="F129">
        <v>1178.263062</v>
      </c>
      <c r="G129">
        <v>14428401</v>
      </c>
    </row>
    <row r="130" spans="1:7" ht="13">
      <c r="A130" s="22">
        <v>44925</v>
      </c>
      <c r="B130">
        <v>1178.263062</v>
      </c>
      <c r="C130">
        <v>1179.385376</v>
      </c>
      <c r="D130">
        <v>1161.8396</v>
      </c>
      <c r="E130">
        <v>1173.5928960000001</v>
      </c>
      <c r="F130">
        <v>1173.5928960000001</v>
      </c>
      <c r="G130">
        <v>10597764</v>
      </c>
    </row>
    <row r="131" spans="1:7" ht="13">
      <c r="A131" s="22">
        <v>44926</v>
      </c>
      <c r="B131">
        <v>1174.4426269999999</v>
      </c>
      <c r="C131">
        <v>1182.1800539999999</v>
      </c>
      <c r="D131">
        <v>1165.0511469999999</v>
      </c>
      <c r="E131">
        <v>1170.549683</v>
      </c>
      <c r="F131">
        <v>1170.549683</v>
      </c>
      <c r="G131">
        <v>9527778</v>
      </c>
    </row>
    <row r="132" spans="1:7" ht="13">
      <c r="A132" s="22">
        <v>44927</v>
      </c>
      <c r="B132">
        <v>1171.2717290000001</v>
      </c>
      <c r="C132">
        <v>1180.2178960000001</v>
      </c>
      <c r="D132">
        <v>1165.3291019999999</v>
      </c>
      <c r="E132">
        <v>1175.779419</v>
      </c>
      <c r="F132">
        <v>1175.779419</v>
      </c>
      <c r="G132">
        <v>14030117</v>
      </c>
    </row>
    <row r="133" spans="1:7" ht="13">
      <c r="A133" s="22">
        <v>44928</v>
      </c>
      <c r="B133">
        <v>1175.779419</v>
      </c>
      <c r="C133">
        <v>1199.20813</v>
      </c>
      <c r="D133">
        <v>1170.761475</v>
      </c>
      <c r="E133">
        <v>1188.275635</v>
      </c>
      <c r="F133">
        <v>1188.275635</v>
      </c>
      <c r="G133">
        <v>12325818</v>
      </c>
    </row>
    <row r="134" spans="1:7" ht="13">
      <c r="A134" s="22">
        <v>44929</v>
      </c>
      <c r="B134">
        <v>1187.759033</v>
      </c>
      <c r="C134">
        <v>1195.2642820000001</v>
      </c>
      <c r="D134">
        <v>1179.613159</v>
      </c>
      <c r="E134">
        <v>1187.2967530000001</v>
      </c>
      <c r="F134">
        <v>1187.2967530000001</v>
      </c>
      <c r="G134">
        <v>18760552</v>
      </c>
    </row>
    <row r="135" spans="1:7" ht="13">
      <c r="A135" s="22">
        <v>44930</v>
      </c>
      <c r="B135">
        <v>1187.2967530000001</v>
      </c>
      <c r="C135">
        <v>1244.1442870000001</v>
      </c>
      <c r="D135">
        <v>1185.003418</v>
      </c>
      <c r="E135">
        <v>1234.241943</v>
      </c>
      <c r="F135">
        <v>1234.241943</v>
      </c>
      <c r="G135">
        <v>10244516</v>
      </c>
    </row>
    <row r="136" spans="1:7" ht="13">
      <c r="A136" s="22">
        <v>44931</v>
      </c>
      <c r="B136">
        <v>1233.60376</v>
      </c>
      <c r="C136">
        <v>1241.018677</v>
      </c>
      <c r="D136">
        <v>1226.792236</v>
      </c>
      <c r="E136">
        <v>1234.848999</v>
      </c>
      <c r="F136">
        <v>1234.848999</v>
      </c>
      <c r="G136">
        <v>9844072</v>
      </c>
    </row>
    <row r="137" spans="1:7" ht="13">
      <c r="A137" s="22">
        <v>44932</v>
      </c>
      <c r="B137">
        <v>1234.5413820000001</v>
      </c>
      <c r="C137">
        <v>1258.3591309999999</v>
      </c>
      <c r="D137">
        <v>1222.095337</v>
      </c>
      <c r="E137">
        <v>1253.5421140000001</v>
      </c>
      <c r="F137">
        <v>1253.5421140000001</v>
      </c>
      <c r="G137">
        <v>7009265</v>
      </c>
    </row>
    <row r="138" spans="1:7" ht="13">
      <c r="A138" s="22">
        <v>44933</v>
      </c>
      <c r="B138">
        <v>1254.35376</v>
      </c>
      <c r="C138">
        <v>1254.35376</v>
      </c>
      <c r="D138">
        <v>1246.464111</v>
      </c>
      <c r="E138">
        <v>1248.9029539999999</v>
      </c>
      <c r="F138">
        <v>1248.9029539999999</v>
      </c>
      <c r="G138">
        <v>7133981</v>
      </c>
    </row>
    <row r="139" spans="1:7" ht="13">
      <c r="A139" s="22">
        <v>44934</v>
      </c>
      <c r="B139">
        <v>1249.77124</v>
      </c>
      <c r="C139">
        <v>1277.034058</v>
      </c>
      <c r="D139">
        <v>1243.986206</v>
      </c>
      <c r="E139">
        <v>1277.034058</v>
      </c>
      <c r="F139">
        <v>1277.034058</v>
      </c>
      <c r="G139">
        <v>2822745</v>
      </c>
    </row>
    <row r="140" spans="1:7" ht="13">
      <c r="A140" s="22">
        <v>44935</v>
      </c>
      <c r="B140">
        <v>1272.1655270000001</v>
      </c>
      <c r="C140">
        <v>1334.059082</v>
      </c>
      <c r="D140">
        <v>1270.2246090000001</v>
      </c>
      <c r="E140">
        <v>1309.7280270000001</v>
      </c>
      <c r="F140">
        <v>1309.7280270000001</v>
      </c>
      <c r="G140">
        <v>12841786</v>
      </c>
    </row>
    <row r="141" spans="1:7" ht="13">
      <c r="A141" s="22">
        <v>44936</v>
      </c>
      <c r="B141">
        <v>1310.733154</v>
      </c>
      <c r="C141">
        <v>1328.9221190000001</v>
      </c>
      <c r="D141">
        <v>1304.8587649999999</v>
      </c>
      <c r="E141">
        <v>1321.7977289999999</v>
      </c>
      <c r="F141">
        <v>1321.7977289999999</v>
      </c>
      <c r="G141">
        <v>10853135</v>
      </c>
    </row>
    <row r="142" spans="1:7" ht="13">
      <c r="A142" s="22">
        <v>44937</v>
      </c>
      <c r="B142">
        <v>1321.7977289999999</v>
      </c>
      <c r="C142">
        <v>1370.562866</v>
      </c>
      <c r="D142">
        <v>1304.810547</v>
      </c>
      <c r="E142">
        <v>1370.562866</v>
      </c>
      <c r="F142">
        <v>1370.562866</v>
      </c>
      <c r="G142">
        <v>10150685</v>
      </c>
    </row>
    <row r="143" spans="1:7" ht="13">
      <c r="A143" s="22">
        <v>44938</v>
      </c>
      <c r="B143">
        <v>1390.1313479999999</v>
      </c>
      <c r="C143">
        <v>1418.784302</v>
      </c>
      <c r="D143">
        <v>1358.2064210000001</v>
      </c>
      <c r="E143">
        <v>1401.4895019999999</v>
      </c>
      <c r="F143">
        <v>1401.4895019999999</v>
      </c>
      <c r="G143">
        <v>9203544</v>
      </c>
    </row>
    <row r="144" spans="1:7" ht="13">
      <c r="A144" s="22">
        <v>44939</v>
      </c>
      <c r="B144">
        <v>1401.5006100000001</v>
      </c>
      <c r="C144">
        <v>1448.945068</v>
      </c>
      <c r="D144">
        <v>1387.043457</v>
      </c>
      <c r="E144">
        <v>1438.3500979999999</v>
      </c>
      <c r="F144">
        <v>1438.3500979999999</v>
      </c>
      <c r="G144">
        <v>6772629</v>
      </c>
    </row>
    <row r="145" spans="1:7" ht="13">
      <c r="A145" s="22">
        <v>44940</v>
      </c>
      <c r="B145">
        <v>1438.3979489999999</v>
      </c>
      <c r="C145">
        <v>1551.1258539999999</v>
      </c>
      <c r="D145">
        <v>1437.610107</v>
      </c>
      <c r="E145">
        <v>1532.8165280000001</v>
      </c>
      <c r="F145">
        <v>1532.8165280000001</v>
      </c>
      <c r="G145">
        <v>11735267</v>
      </c>
    </row>
    <row r="146" spans="1:7" ht="13">
      <c r="A146" s="22">
        <v>44941</v>
      </c>
      <c r="B146">
        <v>1533.190552</v>
      </c>
      <c r="C146">
        <v>1543.5089109999999</v>
      </c>
      <c r="D146">
        <v>1500.345337</v>
      </c>
      <c r="E146">
        <v>1535.244629</v>
      </c>
      <c r="F146">
        <v>1535.244629</v>
      </c>
      <c r="G146">
        <v>9959593</v>
      </c>
    </row>
    <row r="147" spans="1:7" ht="13">
      <c r="A147" s="22">
        <v>44942</v>
      </c>
      <c r="B147">
        <v>1535.244629</v>
      </c>
      <c r="C147">
        <v>1579.2407229999999</v>
      </c>
      <c r="D147">
        <v>1509.4674070000001</v>
      </c>
      <c r="E147">
        <v>1560.540649</v>
      </c>
      <c r="F147">
        <v>1560.540649</v>
      </c>
      <c r="G147">
        <v>8057163</v>
      </c>
    </row>
    <row r="148" spans="1:7" ht="13">
      <c r="A148" s="22">
        <v>44943</v>
      </c>
      <c r="B148">
        <v>1560.540649</v>
      </c>
      <c r="C148">
        <v>1588.0390629999999</v>
      </c>
      <c r="D148">
        <v>1535.4406739999999</v>
      </c>
      <c r="E148">
        <v>1559.485962</v>
      </c>
      <c r="F148">
        <v>1559.485962</v>
      </c>
      <c r="G148">
        <v>13283301</v>
      </c>
    </row>
    <row r="149" spans="1:7" ht="13">
      <c r="A149" s="22">
        <v>44944</v>
      </c>
      <c r="B149">
        <v>1557.5614009999999</v>
      </c>
      <c r="C149">
        <v>1604.071289</v>
      </c>
      <c r="D149">
        <v>1500.414307</v>
      </c>
      <c r="E149">
        <v>1510.2547609999999</v>
      </c>
      <c r="F149">
        <v>1510.2547609999999</v>
      </c>
      <c r="G149">
        <v>22451569</v>
      </c>
    </row>
    <row r="150" spans="1:7" ht="13">
      <c r="A150" s="22">
        <v>44945</v>
      </c>
      <c r="B150">
        <v>1511.726318</v>
      </c>
      <c r="C150">
        <v>1557.47876</v>
      </c>
      <c r="D150">
        <v>1510.209351</v>
      </c>
      <c r="E150">
        <v>1546.7042240000001</v>
      </c>
      <c r="F150">
        <v>1546.7042240000001</v>
      </c>
      <c r="G150">
        <v>9900109</v>
      </c>
    </row>
    <row r="151" spans="1:7" ht="13">
      <c r="A151" s="22">
        <v>44946</v>
      </c>
      <c r="B151">
        <v>1547.0211179999999</v>
      </c>
      <c r="C151">
        <v>1664.9501949999999</v>
      </c>
      <c r="D151">
        <v>1538.7514650000001</v>
      </c>
      <c r="E151">
        <v>1664.8161620000001</v>
      </c>
      <c r="F151">
        <v>1664.8161620000001</v>
      </c>
      <c r="G151">
        <v>13972603</v>
      </c>
    </row>
    <row r="152" spans="1:7" ht="13">
      <c r="A152" s="22">
        <v>44947</v>
      </c>
      <c r="B152">
        <v>1665.5500489999999</v>
      </c>
      <c r="C152">
        <v>1682.153687</v>
      </c>
      <c r="D152">
        <v>1626.948975</v>
      </c>
      <c r="E152">
        <v>1627.416626</v>
      </c>
      <c r="F152">
        <v>1627.416626</v>
      </c>
      <c r="G152">
        <v>9545009</v>
      </c>
    </row>
    <row r="153" spans="1:7" ht="13">
      <c r="A153" s="22">
        <v>44948</v>
      </c>
      <c r="B153">
        <v>1628.58728</v>
      </c>
      <c r="C153">
        <v>1664.502563</v>
      </c>
      <c r="D153">
        <v>1612.354736</v>
      </c>
      <c r="E153">
        <v>1633.9053960000001</v>
      </c>
      <c r="F153">
        <v>1633.9053960000001</v>
      </c>
      <c r="G153">
        <v>9420608</v>
      </c>
    </row>
    <row r="154" spans="1:7" ht="13">
      <c r="A154" s="22">
        <v>44949</v>
      </c>
      <c r="B154">
        <v>1632.9541019999999</v>
      </c>
      <c r="C154">
        <v>1651.715942</v>
      </c>
      <c r="D154">
        <v>1603.22937</v>
      </c>
      <c r="E154">
        <v>1635.725952</v>
      </c>
      <c r="F154">
        <v>1635.725952</v>
      </c>
      <c r="G154">
        <v>18106638</v>
      </c>
    </row>
    <row r="155" spans="1:7" ht="13">
      <c r="A155" s="22">
        <v>44950</v>
      </c>
      <c r="B155">
        <v>1634.934937</v>
      </c>
      <c r="C155">
        <v>1650.406982</v>
      </c>
      <c r="D155">
        <v>1549.5131839999999</v>
      </c>
      <c r="E155">
        <v>1559.089111</v>
      </c>
      <c r="F155">
        <v>1559.089111</v>
      </c>
      <c r="G155">
        <v>16270290</v>
      </c>
    </row>
    <row r="156" spans="1:7" ht="13">
      <c r="A156" s="22">
        <v>44951</v>
      </c>
      <c r="B156">
        <v>1558.998413</v>
      </c>
      <c r="C156">
        <v>1642.1367190000001</v>
      </c>
      <c r="D156">
        <v>1528.3192140000001</v>
      </c>
      <c r="E156">
        <v>1616.459595</v>
      </c>
      <c r="F156">
        <v>1616.459595</v>
      </c>
      <c r="G156">
        <v>9731010</v>
      </c>
    </row>
    <row r="157" spans="1:7" ht="13">
      <c r="A157" s="22">
        <v>44952</v>
      </c>
      <c r="B157">
        <v>1617.445923</v>
      </c>
      <c r="C157">
        <v>1631.3760990000001</v>
      </c>
      <c r="D157">
        <v>1588.820557</v>
      </c>
      <c r="E157">
        <v>1606.386475</v>
      </c>
      <c r="F157">
        <v>1606.386475</v>
      </c>
      <c r="G157">
        <v>16533427</v>
      </c>
    </row>
    <row r="158" spans="1:7" ht="13">
      <c r="A158" s="22">
        <v>44953</v>
      </c>
      <c r="B158">
        <v>1605.540283</v>
      </c>
      <c r="C158">
        <v>1623.230591</v>
      </c>
      <c r="D158">
        <v>1566.098999</v>
      </c>
      <c r="E158">
        <v>1599.215942</v>
      </c>
      <c r="F158">
        <v>1599.215942</v>
      </c>
      <c r="G158">
        <v>12357233</v>
      </c>
    </row>
    <row r="159" spans="1:7" ht="13">
      <c r="A159" s="22">
        <v>44954</v>
      </c>
      <c r="B159">
        <v>1598.7645259999999</v>
      </c>
      <c r="C159">
        <v>1606.7414550000001</v>
      </c>
      <c r="D159">
        <v>1561.4433590000001</v>
      </c>
      <c r="E159">
        <v>1573.3267820000001</v>
      </c>
      <c r="F159">
        <v>1573.3267820000001</v>
      </c>
      <c r="G159">
        <v>13972787</v>
      </c>
    </row>
    <row r="160" spans="1:7" ht="13">
      <c r="A160" s="22">
        <v>44955</v>
      </c>
      <c r="B160">
        <v>1573.3267820000001</v>
      </c>
      <c r="C160">
        <v>1658.8862300000001</v>
      </c>
      <c r="D160">
        <v>1567.8695070000001</v>
      </c>
      <c r="E160">
        <v>1645.9910890000001</v>
      </c>
      <c r="F160">
        <v>1645.9910890000001</v>
      </c>
      <c r="G160">
        <v>7287557</v>
      </c>
    </row>
    <row r="161" spans="1:7" ht="13">
      <c r="A161" s="22">
        <v>44956</v>
      </c>
      <c r="B161">
        <v>1646.0898440000001</v>
      </c>
      <c r="C161">
        <v>1646.4494629999999</v>
      </c>
      <c r="D161">
        <v>1543.1195070000001</v>
      </c>
      <c r="E161">
        <v>1569.494751</v>
      </c>
      <c r="F161">
        <v>1569.494751</v>
      </c>
      <c r="G161">
        <v>7618226</v>
      </c>
    </row>
    <row r="162" spans="1:7" ht="13">
      <c r="A162" s="22">
        <v>44957</v>
      </c>
      <c r="B162">
        <v>1568.9998780000001</v>
      </c>
      <c r="C162">
        <v>1604.3607179999999</v>
      </c>
      <c r="D162">
        <v>1561.7166749999999</v>
      </c>
      <c r="E162">
        <v>1588.3707280000001</v>
      </c>
      <c r="F162">
        <v>1588.3707280000001</v>
      </c>
      <c r="G162">
        <v>7486870</v>
      </c>
    </row>
    <row r="163" spans="1:7" ht="13">
      <c r="A163" s="22">
        <v>44958</v>
      </c>
      <c r="B163">
        <v>1587.4730219999999</v>
      </c>
      <c r="C163">
        <v>1650.3321530000001</v>
      </c>
      <c r="D163">
        <v>1563.0458980000001</v>
      </c>
      <c r="E163">
        <v>1644.061768</v>
      </c>
      <c r="F163">
        <v>1644.061768</v>
      </c>
      <c r="G163">
        <v>9994899</v>
      </c>
    </row>
    <row r="164" spans="1:7" ht="13">
      <c r="A164" s="22">
        <v>44959</v>
      </c>
      <c r="B164">
        <v>1644.014893</v>
      </c>
      <c r="C164">
        <v>1710.2601320000001</v>
      </c>
      <c r="D164">
        <v>1636.1606449999999</v>
      </c>
      <c r="E164">
        <v>1638.4125979999999</v>
      </c>
      <c r="F164">
        <v>1638.4125979999999</v>
      </c>
      <c r="G164">
        <v>8632925</v>
      </c>
    </row>
    <row r="165" spans="1:7" ht="13">
      <c r="A165" s="22">
        <v>44960</v>
      </c>
      <c r="B165">
        <v>1639.0189210000001</v>
      </c>
      <c r="C165">
        <v>1680.6838379999999</v>
      </c>
      <c r="D165">
        <v>1629.0058590000001</v>
      </c>
      <c r="E165">
        <v>1674.2764890000001</v>
      </c>
      <c r="F165">
        <v>1674.2764890000001</v>
      </c>
      <c r="G165">
        <v>27182967</v>
      </c>
    </row>
    <row r="166" spans="1:7" ht="13">
      <c r="A166" s="22">
        <v>44961</v>
      </c>
      <c r="B166">
        <v>1674.3664550000001</v>
      </c>
      <c r="C166">
        <v>1703.0261230000001</v>
      </c>
      <c r="D166">
        <v>1654.177856</v>
      </c>
      <c r="E166">
        <v>1672.881226</v>
      </c>
      <c r="F166">
        <v>1672.881226</v>
      </c>
      <c r="G166">
        <v>7428486</v>
      </c>
    </row>
    <row r="167" spans="1:7" ht="13">
      <c r="A167" s="22">
        <v>44962</v>
      </c>
      <c r="B167">
        <v>1674.5592039999999</v>
      </c>
      <c r="C167">
        <v>1682.3183590000001</v>
      </c>
      <c r="D167">
        <v>1619.69397</v>
      </c>
      <c r="E167">
        <v>1636.035034</v>
      </c>
      <c r="F167">
        <v>1636.035034</v>
      </c>
      <c r="G167">
        <v>9614681</v>
      </c>
    </row>
    <row r="168" spans="1:7" ht="13">
      <c r="A168" s="22">
        <v>44963</v>
      </c>
      <c r="B168">
        <v>1636.1713870000001</v>
      </c>
      <c r="C168">
        <v>1662.2769780000001</v>
      </c>
      <c r="D168">
        <v>1615.9555660000001</v>
      </c>
      <c r="E168">
        <v>1624.9140629999999</v>
      </c>
      <c r="F168">
        <v>1624.9140629999999</v>
      </c>
      <c r="G168">
        <v>20516901</v>
      </c>
    </row>
    <row r="169" spans="1:7" ht="13">
      <c r="A169" s="22">
        <v>44964</v>
      </c>
      <c r="B169">
        <v>1623.793823</v>
      </c>
      <c r="C169">
        <v>1693.0473629999999</v>
      </c>
      <c r="D169">
        <v>1621.358154</v>
      </c>
      <c r="E169">
        <v>1688.707275</v>
      </c>
      <c r="F169">
        <v>1688.707275</v>
      </c>
      <c r="G169">
        <v>13771932</v>
      </c>
    </row>
    <row r="170" spans="1:7" ht="13">
      <c r="A170" s="22">
        <v>44965</v>
      </c>
      <c r="B170">
        <v>1689.425659</v>
      </c>
      <c r="C170">
        <v>1714.230591</v>
      </c>
      <c r="D170">
        <v>1620.3397219999999</v>
      </c>
      <c r="E170">
        <v>1649.3847659999999</v>
      </c>
      <c r="F170">
        <v>1649.3847659999999</v>
      </c>
      <c r="G170">
        <v>15400972</v>
      </c>
    </row>
    <row r="171" spans="1:7" ht="13">
      <c r="A171" s="22">
        <v>44966</v>
      </c>
      <c r="B171">
        <v>1650.676514</v>
      </c>
      <c r="C171">
        <v>1650.7404790000001</v>
      </c>
      <c r="D171">
        <v>1535.7489009999999</v>
      </c>
      <c r="E171">
        <v>1547.5924070000001</v>
      </c>
      <c r="F171">
        <v>1547.5924070000001</v>
      </c>
      <c r="G171">
        <v>50846082</v>
      </c>
    </row>
    <row r="172" spans="1:7" ht="13">
      <c r="A172" s="22">
        <v>44967</v>
      </c>
      <c r="B172">
        <v>1547.4951169999999</v>
      </c>
      <c r="C172">
        <v>1557.0155030000001</v>
      </c>
      <c r="D172">
        <v>1499.5200199999999</v>
      </c>
      <c r="E172">
        <v>1512.8735349999999</v>
      </c>
      <c r="F172">
        <v>1512.8735349999999</v>
      </c>
      <c r="G172">
        <v>22103754</v>
      </c>
    </row>
    <row r="173" spans="1:7" ht="13">
      <c r="A173" s="22">
        <v>44968</v>
      </c>
      <c r="B173">
        <v>1512.1381839999999</v>
      </c>
      <c r="C173">
        <v>1542.4417719999999</v>
      </c>
      <c r="D173">
        <v>1506.193115</v>
      </c>
      <c r="E173">
        <v>1539.16272</v>
      </c>
      <c r="F173">
        <v>1539.16272</v>
      </c>
      <c r="G173">
        <v>5199601</v>
      </c>
    </row>
    <row r="174" spans="1:7" ht="13">
      <c r="A174" s="22">
        <v>44969</v>
      </c>
      <c r="B174">
        <v>1538.606689</v>
      </c>
      <c r="C174">
        <v>1546.689453</v>
      </c>
      <c r="D174">
        <v>1488.961548</v>
      </c>
      <c r="E174">
        <v>1506.8486330000001</v>
      </c>
      <c r="F174">
        <v>1506.8486330000001</v>
      </c>
      <c r="G174">
        <v>6624495</v>
      </c>
    </row>
    <row r="175" spans="1:7" ht="13">
      <c r="A175" s="22">
        <v>44970</v>
      </c>
      <c r="B175">
        <v>1507.8270259999999</v>
      </c>
      <c r="C175">
        <v>1523.8946530000001</v>
      </c>
      <c r="D175">
        <v>1464.215942</v>
      </c>
      <c r="E175">
        <v>1504.1892089999999</v>
      </c>
      <c r="F175">
        <v>1504.1892089999999</v>
      </c>
      <c r="G175">
        <v>13226772</v>
      </c>
    </row>
    <row r="176" spans="1:7" ht="13">
      <c r="A176" s="22">
        <v>44971</v>
      </c>
      <c r="B176">
        <v>1504.925659</v>
      </c>
      <c r="C176">
        <v>1566.5778809999999</v>
      </c>
      <c r="D176">
        <v>1493.1845699999999</v>
      </c>
      <c r="E176">
        <v>1562.599365</v>
      </c>
      <c r="F176">
        <v>1562.599365</v>
      </c>
      <c r="G176">
        <v>19958791</v>
      </c>
    </row>
    <row r="177" spans="1:7" ht="13">
      <c r="A177" s="22">
        <v>44972</v>
      </c>
      <c r="B177">
        <v>1562.060669</v>
      </c>
      <c r="C177">
        <v>1674.459595</v>
      </c>
      <c r="D177">
        <v>1546.2294919999999</v>
      </c>
      <c r="E177">
        <v>1672.2633060000001</v>
      </c>
      <c r="F177">
        <v>1672.2633060000001</v>
      </c>
      <c r="G177">
        <v>22165372</v>
      </c>
    </row>
    <row r="178" spans="1:7" ht="13">
      <c r="A178" s="22">
        <v>44973</v>
      </c>
      <c r="B178">
        <v>1673.0413820000001</v>
      </c>
      <c r="C178">
        <v>1737.2811280000001</v>
      </c>
      <c r="D178">
        <v>1633.6530760000001</v>
      </c>
      <c r="E178">
        <v>1636.4864500000001</v>
      </c>
      <c r="F178">
        <v>1636.4864500000001</v>
      </c>
      <c r="G178">
        <v>16362782</v>
      </c>
    </row>
    <row r="179" spans="1:7" ht="13">
      <c r="A179" s="22">
        <v>44974</v>
      </c>
      <c r="B179">
        <v>1639.373779</v>
      </c>
      <c r="C179">
        <v>1718.4719239999999</v>
      </c>
      <c r="D179">
        <v>1630.654053</v>
      </c>
      <c r="E179">
        <v>1692.7235109999999</v>
      </c>
      <c r="F179">
        <v>1692.7235109999999</v>
      </c>
      <c r="G179">
        <v>9009073</v>
      </c>
    </row>
    <row r="180" spans="1:7" ht="13">
      <c r="A180" s="22">
        <v>44975</v>
      </c>
      <c r="B180">
        <v>1693.396606</v>
      </c>
      <c r="C180">
        <v>1705.880005</v>
      </c>
      <c r="D180">
        <v>1679.019409</v>
      </c>
      <c r="E180">
        <v>1690.1798100000001</v>
      </c>
      <c r="F180">
        <v>1690.1798100000001</v>
      </c>
      <c r="G180">
        <v>5410206</v>
      </c>
    </row>
    <row r="181" spans="1:7" ht="13">
      <c r="A181" s="22">
        <v>44976</v>
      </c>
      <c r="B181">
        <v>1690.9482419999999</v>
      </c>
      <c r="C181">
        <v>1722.897217</v>
      </c>
      <c r="D181">
        <v>1673.698975</v>
      </c>
      <c r="E181">
        <v>1681.2982179999999</v>
      </c>
      <c r="F181">
        <v>1681.2982179999999</v>
      </c>
      <c r="G181">
        <v>8748271</v>
      </c>
    </row>
    <row r="182" spans="1:7" ht="13">
      <c r="A182" s="22">
        <v>44977</v>
      </c>
      <c r="B182">
        <v>1682.5</v>
      </c>
      <c r="C182">
        <v>1729.7108149999999</v>
      </c>
      <c r="D182">
        <v>1655.4820560000001</v>
      </c>
      <c r="E182">
        <v>1713.0335689999999</v>
      </c>
      <c r="F182">
        <v>1713.0335689999999</v>
      </c>
      <c r="G182">
        <v>14819586</v>
      </c>
    </row>
    <row r="183" spans="1:7" ht="13">
      <c r="A183" s="22">
        <v>44978</v>
      </c>
      <c r="B183">
        <v>1712.9399410000001</v>
      </c>
      <c r="C183">
        <v>1725.182129</v>
      </c>
      <c r="D183">
        <v>1646.050659</v>
      </c>
      <c r="E183">
        <v>1667.4079589999999</v>
      </c>
      <c r="F183">
        <v>1667.4079589999999</v>
      </c>
      <c r="G183">
        <v>6961275</v>
      </c>
    </row>
    <row r="184" spans="1:7" ht="13">
      <c r="A184" s="22">
        <v>44979</v>
      </c>
      <c r="B184">
        <v>1666.4822999999999</v>
      </c>
      <c r="C184">
        <v>1674.8289789999999</v>
      </c>
      <c r="D184">
        <v>1606.9918210000001</v>
      </c>
      <c r="E184">
        <v>1655.0513920000001</v>
      </c>
      <c r="F184">
        <v>1655.0513920000001</v>
      </c>
      <c r="G184">
        <v>12928752</v>
      </c>
    </row>
    <row r="185" spans="1:7" ht="13">
      <c r="A185" s="22">
        <v>44980</v>
      </c>
      <c r="B185">
        <v>1655.898682</v>
      </c>
      <c r="C185">
        <v>1689.038818</v>
      </c>
      <c r="D185">
        <v>1642.6351320000001</v>
      </c>
      <c r="E185">
        <v>1660.7174070000001</v>
      </c>
      <c r="F185">
        <v>1660.7174070000001</v>
      </c>
      <c r="G185">
        <v>9261758</v>
      </c>
    </row>
    <row r="186" spans="1:7" ht="13">
      <c r="A186" s="22">
        <v>44981</v>
      </c>
      <c r="B186">
        <v>1661.5385739999999</v>
      </c>
      <c r="C186">
        <v>1673.1990969999999</v>
      </c>
      <c r="D186">
        <v>1588.6873780000001</v>
      </c>
      <c r="E186">
        <v>1618.0859379999999</v>
      </c>
      <c r="F186">
        <v>1618.0859379999999</v>
      </c>
      <c r="G186">
        <v>5568398</v>
      </c>
    </row>
    <row r="187" spans="1:7" ht="13">
      <c r="A187" s="22">
        <v>44982</v>
      </c>
      <c r="B187">
        <v>1618.0859379999999</v>
      </c>
      <c r="C187">
        <v>1619.302856</v>
      </c>
      <c r="D187">
        <v>1569.8798830000001</v>
      </c>
      <c r="E187">
        <v>1604.843018</v>
      </c>
      <c r="F187">
        <v>1604.843018</v>
      </c>
      <c r="G187">
        <v>3211070</v>
      </c>
    </row>
    <row r="188" spans="1:7" ht="13">
      <c r="A188" s="22">
        <v>44983</v>
      </c>
      <c r="B188">
        <v>1604.8011469999999</v>
      </c>
      <c r="C188">
        <v>1656.9383539999999</v>
      </c>
      <c r="D188">
        <v>1596.4681399999999</v>
      </c>
      <c r="E188">
        <v>1649.403198</v>
      </c>
      <c r="F188">
        <v>1649.403198</v>
      </c>
      <c r="G188">
        <v>5380364</v>
      </c>
    </row>
    <row r="189" spans="1:7" ht="13">
      <c r="A189" s="22">
        <v>44984</v>
      </c>
      <c r="B189">
        <v>1648.6994629999999</v>
      </c>
      <c r="C189">
        <v>1676.374634</v>
      </c>
      <c r="D189">
        <v>1624.586914</v>
      </c>
      <c r="E189">
        <v>1648.8999020000001</v>
      </c>
      <c r="F189">
        <v>1648.8999020000001</v>
      </c>
      <c r="G189">
        <v>13356663</v>
      </c>
    </row>
    <row r="190" spans="1:7" ht="13">
      <c r="A190" s="22">
        <v>44985</v>
      </c>
      <c r="B190">
        <v>1649.706177</v>
      </c>
      <c r="C190">
        <v>1668.231812</v>
      </c>
      <c r="D190">
        <v>1619.396362</v>
      </c>
      <c r="E190">
        <v>1624.9210210000001</v>
      </c>
      <c r="F190">
        <v>1624.9210210000001</v>
      </c>
      <c r="G190">
        <v>10948383</v>
      </c>
    </row>
    <row r="191" spans="1:7" ht="13">
      <c r="A191" s="22">
        <v>44986</v>
      </c>
      <c r="B191">
        <v>1625.0166019999999</v>
      </c>
      <c r="C191">
        <v>1695.1639399999999</v>
      </c>
      <c r="D191">
        <v>1617.0383300000001</v>
      </c>
      <c r="E191">
        <v>1689.481567</v>
      </c>
      <c r="F191">
        <v>1689.481567</v>
      </c>
      <c r="G191">
        <v>10641568</v>
      </c>
    </row>
    <row r="192" spans="1:7" ht="13">
      <c r="A192" s="22">
        <v>44987</v>
      </c>
      <c r="B192">
        <v>1689.2647710000001</v>
      </c>
      <c r="C192">
        <v>1701.678345</v>
      </c>
      <c r="D192">
        <v>1642.6831050000001</v>
      </c>
      <c r="E192">
        <v>1668.41272</v>
      </c>
      <c r="F192">
        <v>1668.41272</v>
      </c>
      <c r="G192">
        <v>8301322</v>
      </c>
    </row>
    <row r="193" spans="1:7" ht="13">
      <c r="A193" s="22">
        <v>44988</v>
      </c>
      <c r="B193">
        <v>1667.9368899999999</v>
      </c>
      <c r="C193">
        <v>1669.02063</v>
      </c>
      <c r="D193">
        <v>1566.984009</v>
      </c>
      <c r="E193">
        <v>1584.7366939999999</v>
      </c>
      <c r="F193">
        <v>1584.7366939999999</v>
      </c>
      <c r="G193">
        <v>7395914</v>
      </c>
    </row>
    <row r="194" spans="1:7" ht="13">
      <c r="A194" s="22">
        <v>44989</v>
      </c>
      <c r="B194">
        <v>1584.9338379999999</v>
      </c>
      <c r="C194">
        <v>1600.7595209999999</v>
      </c>
      <c r="D194">
        <v>1569.532837</v>
      </c>
      <c r="E194">
        <v>1582.557495</v>
      </c>
      <c r="F194">
        <v>1582.557495</v>
      </c>
      <c r="G194">
        <v>4808609</v>
      </c>
    </row>
    <row r="195" spans="1:7" ht="13">
      <c r="A195" s="22">
        <v>44990</v>
      </c>
      <c r="B195">
        <v>1582.3630370000001</v>
      </c>
      <c r="C195">
        <v>1604.4508060000001</v>
      </c>
      <c r="D195">
        <v>1574.6601559999999</v>
      </c>
      <c r="E195">
        <v>1583.0988769999999</v>
      </c>
      <c r="F195">
        <v>1583.0988769999999</v>
      </c>
      <c r="G195">
        <v>3982330</v>
      </c>
    </row>
    <row r="196" spans="1:7" ht="13">
      <c r="A196" s="22">
        <v>44991</v>
      </c>
      <c r="B196">
        <v>1582.943115</v>
      </c>
      <c r="C196">
        <v>1603.304443</v>
      </c>
      <c r="D196">
        <v>1574.3580320000001</v>
      </c>
      <c r="E196">
        <v>1591.2464600000001</v>
      </c>
      <c r="F196">
        <v>1591.2464600000001</v>
      </c>
      <c r="G196">
        <v>9884690</v>
      </c>
    </row>
    <row r="197" spans="1:7" ht="13">
      <c r="A197" s="22">
        <v>44992</v>
      </c>
      <c r="B197">
        <v>1591.8125</v>
      </c>
      <c r="C197">
        <v>1608.2825929999999</v>
      </c>
      <c r="D197">
        <v>1560.930664</v>
      </c>
      <c r="E197">
        <v>1586.731323</v>
      </c>
      <c r="F197">
        <v>1586.731323</v>
      </c>
      <c r="G197">
        <v>5345584</v>
      </c>
    </row>
    <row r="198" spans="1:7" ht="13">
      <c r="A198" s="22">
        <v>44993</v>
      </c>
      <c r="B198">
        <v>1585.768433</v>
      </c>
      <c r="C198">
        <v>1594.045044</v>
      </c>
      <c r="D198">
        <v>1551.8214109999999</v>
      </c>
      <c r="E198">
        <v>1554.362427</v>
      </c>
      <c r="F198">
        <v>1554.362427</v>
      </c>
      <c r="G198">
        <v>11918309</v>
      </c>
    </row>
    <row r="199" spans="1:7" ht="13">
      <c r="A199" s="22">
        <v>44994</v>
      </c>
      <c r="B199">
        <v>1555.072754</v>
      </c>
      <c r="C199">
        <v>1567.0239260000001</v>
      </c>
      <c r="D199">
        <v>1431.9248050000001</v>
      </c>
      <c r="E199">
        <v>1452.2098390000001</v>
      </c>
      <c r="F199">
        <v>1452.2098390000001</v>
      </c>
      <c r="G199">
        <v>15381528</v>
      </c>
    </row>
    <row r="200" spans="1:7" ht="13">
      <c r="A200" s="22">
        <v>44995</v>
      </c>
      <c r="B200">
        <v>1452.88501</v>
      </c>
      <c r="C200">
        <v>1456.448975</v>
      </c>
      <c r="D200">
        <v>1392.804443</v>
      </c>
      <c r="E200">
        <v>1452.4704589999999</v>
      </c>
      <c r="F200">
        <v>1452.4704589999999</v>
      </c>
      <c r="G200">
        <v>11471445</v>
      </c>
    </row>
    <row r="201" spans="1:7" ht="13">
      <c r="A201" s="22">
        <v>44996</v>
      </c>
      <c r="B201">
        <v>1452.450562</v>
      </c>
      <c r="C201">
        <v>1567.606689</v>
      </c>
      <c r="D201">
        <v>1397.15625</v>
      </c>
      <c r="E201">
        <v>1491.520264</v>
      </c>
      <c r="F201">
        <v>1491.520264</v>
      </c>
      <c r="G201">
        <v>57750391</v>
      </c>
    </row>
    <row r="202" spans="1:7" ht="13">
      <c r="A202" s="22">
        <v>44997</v>
      </c>
      <c r="B202">
        <v>1490.649658</v>
      </c>
      <c r="C202">
        <v>1595.6754149999999</v>
      </c>
      <c r="D202">
        <v>1464.2463379999999</v>
      </c>
      <c r="E202">
        <v>1587.07312</v>
      </c>
      <c r="F202">
        <v>1587.07312</v>
      </c>
      <c r="G202">
        <v>12204239</v>
      </c>
    </row>
    <row r="203" spans="1:7" ht="13">
      <c r="A203" s="22">
        <v>44998</v>
      </c>
      <c r="B203">
        <v>1588.108154</v>
      </c>
      <c r="C203">
        <v>1693.982788</v>
      </c>
      <c r="D203">
        <v>1557.834595</v>
      </c>
      <c r="E203">
        <v>1684.061279</v>
      </c>
      <c r="F203">
        <v>1684.061279</v>
      </c>
      <c r="G203">
        <v>56284960</v>
      </c>
    </row>
    <row r="204" spans="1:7" ht="13">
      <c r="A204" s="22">
        <v>44999</v>
      </c>
      <c r="B204">
        <v>1685.218384</v>
      </c>
      <c r="C204">
        <v>1783.9420170000001</v>
      </c>
      <c r="D204">
        <v>1666.0437010000001</v>
      </c>
      <c r="E204">
        <v>1714.5462649999999</v>
      </c>
      <c r="F204">
        <v>1714.5462649999999</v>
      </c>
      <c r="G204">
        <v>43949251</v>
      </c>
    </row>
    <row r="205" spans="1:7" ht="13">
      <c r="A205" s="22">
        <v>45000</v>
      </c>
      <c r="B205">
        <v>1714.806274</v>
      </c>
      <c r="C205">
        <v>1732.930908</v>
      </c>
      <c r="D205">
        <v>1633.9835210000001</v>
      </c>
      <c r="E205">
        <v>1681.721558</v>
      </c>
      <c r="F205">
        <v>1681.721558</v>
      </c>
      <c r="G205">
        <v>17652218</v>
      </c>
    </row>
    <row r="206" spans="1:7" ht="13">
      <c r="A206" s="22">
        <v>45001</v>
      </c>
      <c r="B206">
        <v>1681.0166019999999</v>
      </c>
      <c r="C206">
        <v>1722.0722659999999</v>
      </c>
      <c r="D206">
        <v>1667.252808</v>
      </c>
      <c r="E206">
        <v>1705.507202</v>
      </c>
      <c r="F206">
        <v>1705.507202</v>
      </c>
      <c r="G206">
        <v>10473787</v>
      </c>
    </row>
    <row r="207" spans="1:7" ht="13">
      <c r="A207" s="22">
        <v>45002</v>
      </c>
      <c r="B207">
        <v>1707.424561</v>
      </c>
      <c r="C207">
        <v>1833.3486330000001</v>
      </c>
      <c r="D207">
        <v>1697.2608640000001</v>
      </c>
      <c r="E207">
        <v>1824.9228519999999</v>
      </c>
      <c r="F207">
        <v>1824.9228519999999</v>
      </c>
      <c r="G207">
        <v>14677643</v>
      </c>
    </row>
    <row r="208" spans="1:7" ht="13">
      <c r="A208" s="22">
        <v>45003</v>
      </c>
      <c r="B208">
        <v>1825.893677</v>
      </c>
      <c r="C208">
        <v>1869.9929199999999</v>
      </c>
      <c r="D208">
        <v>1789.012939</v>
      </c>
      <c r="E208">
        <v>1791.514038</v>
      </c>
      <c r="F208">
        <v>1791.514038</v>
      </c>
      <c r="G208">
        <v>15187720</v>
      </c>
    </row>
    <row r="209" spans="1:7" ht="13">
      <c r="A209" s="22">
        <v>45004</v>
      </c>
      <c r="B209">
        <v>1791.514038</v>
      </c>
      <c r="C209">
        <v>1861.415649</v>
      </c>
      <c r="D209">
        <v>1791.514038</v>
      </c>
      <c r="E209">
        <v>1808.7116699999999</v>
      </c>
      <c r="F209">
        <v>1808.7116699999999</v>
      </c>
      <c r="G209">
        <v>29710468</v>
      </c>
    </row>
    <row r="210" spans="1:7" ht="13">
      <c r="A210" s="22">
        <v>45005</v>
      </c>
      <c r="B210">
        <v>1809.173096</v>
      </c>
      <c r="C210">
        <v>1831.465942</v>
      </c>
      <c r="D210">
        <v>1747.2102050000001</v>
      </c>
      <c r="E210">
        <v>1752.928467</v>
      </c>
      <c r="F210">
        <v>1752.928467</v>
      </c>
      <c r="G210">
        <v>20246770</v>
      </c>
    </row>
    <row r="211" spans="1:7" ht="13">
      <c r="A211" s="22">
        <v>45006</v>
      </c>
      <c r="B211">
        <v>1753.7921140000001</v>
      </c>
      <c r="C211">
        <v>1855.0607910000001</v>
      </c>
      <c r="D211">
        <v>1747.852173</v>
      </c>
      <c r="E211">
        <v>1828.5648189999999</v>
      </c>
      <c r="F211">
        <v>1828.5648189999999</v>
      </c>
      <c r="G211">
        <v>16436599</v>
      </c>
    </row>
    <row r="212" spans="1:7" ht="13">
      <c r="A212" s="22">
        <v>45007</v>
      </c>
      <c r="B212">
        <v>1829.366943</v>
      </c>
      <c r="C212">
        <v>1842.4530030000001</v>
      </c>
      <c r="D212">
        <v>1733.8942870000001</v>
      </c>
      <c r="E212">
        <v>1751.6163329999999</v>
      </c>
      <c r="F212">
        <v>1751.6163329999999</v>
      </c>
      <c r="G212">
        <v>17085623</v>
      </c>
    </row>
    <row r="213" spans="1:7" ht="13">
      <c r="A213" s="22">
        <v>45008</v>
      </c>
      <c r="B213">
        <v>1751.8167719999999</v>
      </c>
      <c r="C213">
        <v>1878.8486330000001</v>
      </c>
      <c r="D213">
        <v>1735.7795410000001</v>
      </c>
      <c r="E213">
        <v>1824.315552</v>
      </c>
      <c r="F213">
        <v>1824.315552</v>
      </c>
      <c r="G213">
        <v>35112089</v>
      </c>
    </row>
    <row r="214" spans="1:7" ht="13">
      <c r="A214" s="22">
        <v>45009</v>
      </c>
      <c r="B214">
        <v>1824.315552</v>
      </c>
      <c r="C214">
        <v>1835.814087</v>
      </c>
      <c r="D214">
        <v>1748.87085</v>
      </c>
      <c r="E214">
        <v>1769.2886960000001</v>
      </c>
      <c r="F214">
        <v>1769.2886960000001</v>
      </c>
      <c r="G214">
        <v>12799378</v>
      </c>
    </row>
    <row r="215" spans="1:7" ht="13">
      <c r="A215" s="22">
        <v>45010</v>
      </c>
      <c r="B215">
        <v>1769.867432</v>
      </c>
      <c r="C215">
        <v>1785.8447269999999</v>
      </c>
      <c r="D215">
        <v>1739.1914059999999</v>
      </c>
      <c r="E215">
        <v>1765.8183590000001</v>
      </c>
      <c r="F215">
        <v>1765.8183590000001</v>
      </c>
      <c r="G215">
        <v>37579064</v>
      </c>
    </row>
    <row r="216" spans="1:7" ht="13">
      <c r="A216" s="22">
        <v>45011</v>
      </c>
      <c r="B216">
        <v>1765.984375</v>
      </c>
      <c r="C216">
        <v>1822.704346</v>
      </c>
      <c r="D216">
        <v>1763.766846</v>
      </c>
      <c r="E216">
        <v>1799.0361330000001</v>
      </c>
      <c r="F216">
        <v>1799.0361330000001</v>
      </c>
      <c r="G216">
        <v>13354589</v>
      </c>
    </row>
    <row r="217" spans="1:7" ht="13">
      <c r="A217" s="22">
        <v>45012</v>
      </c>
      <c r="B217">
        <v>1799.3592530000001</v>
      </c>
      <c r="C217">
        <v>1805.324707</v>
      </c>
      <c r="D217">
        <v>1648.4530030000001</v>
      </c>
      <c r="E217">
        <v>1738.427246</v>
      </c>
      <c r="F217">
        <v>1738.427246</v>
      </c>
      <c r="G217">
        <v>32442084</v>
      </c>
    </row>
    <row r="218" spans="1:7" ht="13">
      <c r="A218" s="22">
        <v>45013</v>
      </c>
      <c r="B218">
        <v>1738.427246</v>
      </c>
      <c r="C218">
        <v>1818.073975</v>
      </c>
      <c r="D218">
        <v>1726.9600829999999</v>
      </c>
      <c r="E218">
        <v>1797.8707280000001</v>
      </c>
      <c r="F218">
        <v>1797.8707280000001</v>
      </c>
      <c r="G218">
        <v>13754077</v>
      </c>
    </row>
    <row r="219" spans="1:7" ht="13">
      <c r="A219" s="22">
        <v>45014</v>
      </c>
      <c r="B219">
        <v>1797.429077</v>
      </c>
      <c r="C219">
        <v>1848.604736</v>
      </c>
      <c r="D219">
        <v>1797.3350829999999</v>
      </c>
      <c r="E219">
        <v>1815.8582759999999</v>
      </c>
      <c r="F219">
        <v>1815.8582759999999</v>
      </c>
      <c r="G219">
        <v>13386277</v>
      </c>
    </row>
    <row r="220" spans="1:7" ht="13">
      <c r="A220" s="22">
        <v>45015</v>
      </c>
      <c r="B220">
        <v>1816.830322</v>
      </c>
      <c r="C220">
        <v>1850.8676760000001</v>
      </c>
      <c r="D220">
        <v>1790.6936040000001</v>
      </c>
      <c r="E220">
        <v>1816.3935550000001</v>
      </c>
      <c r="F220">
        <v>1816.3935550000001</v>
      </c>
      <c r="G220">
        <v>18612112</v>
      </c>
    </row>
    <row r="221" spans="1:7" ht="13">
      <c r="A221" s="22">
        <v>45016</v>
      </c>
      <c r="B221">
        <v>1816.196289</v>
      </c>
      <c r="C221">
        <v>1868.846436</v>
      </c>
      <c r="D221">
        <v>1808.0479740000001</v>
      </c>
      <c r="E221">
        <v>1848.8897710000001</v>
      </c>
      <c r="F221">
        <v>1848.8897710000001</v>
      </c>
      <c r="G221">
        <v>19329977</v>
      </c>
    </row>
    <row r="222" spans="1:7" ht="13">
      <c r="A222" s="22">
        <v>45017</v>
      </c>
      <c r="B222">
        <v>1849.0432129999999</v>
      </c>
      <c r="C222">
        <v>1865.978394</v>
      </c>
      <c r="D222">
        <v>1835.5817870000001</v>
      </c>
      <c r="E222">
        <v>1840.143677</v>
      </c>
      <c r="F222">
        <v>1840.143677</v>
      </c>
      <c r="G222">
        <v>18080749</v>
      </c>
    </row>
    <row r="223" spans="1:7" ht="13">
      <c r="A223" s="22">
        <v>45018</v>
      </c>
      <c r="B223">
        <v>1845.454712</v>
      </c>
      <c r="C223">
        <v>1851.5676269999999</v>
      </c>
      <c r="D223">
        <v>1800.7459719999999</v>
      </c>
      <c r="E223">
        <v>1819.634644</v>
      </c>
      <c r="F223">
        <v>1819.634644</v>
      </c>
      <c r="G223">
        <v>29790911</v>
      </c>
    </row>
    <row r="224" spans="1:7" ht="13">
      <c r="A224" s="22">
        <v>45019</v>
      </c>
      <c r="B224">
        <v>1819.506226</v>
      </c>
      <c r="C224">
        <v>1870.9652100000001</v>
      </c>
      <c r="D224">
        <v>1789.0802000000001</v>
      </c>
      <c r="E224">
        <v>1842.4526370000001</v>
      </c>
      <c r="F224">
        <v>1842.4526370000001</v>
      </c>
      <c r="G224">
        <v>63789261</v>
      </c>
    </row>
    <row r="225" spans="1:7" ht="13">
      <c r="A225" s="22">
        <v>45020</v>
      </c>
      <c r="B225">
        <v>1842.4526370000001</v>
      </c>
      <c r="C225">
        <v>1917.854004</v>
      </c>
      <c r="D225">
        <v>1837.2854</v>
      </c>
      <c r="E225">
        <v>1906.4858400000001</v>
      </c>
      <c r="F225">
        <v>1906.4858400000001</v>
      </c>
      <c r="G225">
        <v>17968573</v>
      </c>
    </row>
    <row r="226" spans="1:7" ht="13">
      <c r="A226" s="22">
        <v>45021</v>
      </c>
      <c r="B226">
        <v>1904.909058</v>
      </c>
      <c r="C226">
        <v>1970.915039</v>
      </c>
      <c r="D226">
        <v>1900.5842290000001</v>
      </c>
      <c r="E226">
        <v>1943.4105219999999</v>
      </c>
      <c r="F226">
        <v>1943.4105219999999</v>
      </c>
      <c r="G226">
        <v>18509332</v>
      </c>
    </row>
    <row r="227" spans="1:7" ht="13">
      <c r="A227" s="22">
        <v>45022</v>
      </c>
      <c r="B227">
        <v>1943.0970460000001</v>
      </c>
      <c r="C227">
        <v>1944.969971</v>
      </c>
      <c r="D227">
        <v>1893.021362</v>
      </c>
      <c r="E227">
        <v>1908.9025879999999</v>
      </c>
      <c r="F227">
        <v>1908.9025879999999</v>
      </c>
      <c r="G227">
        <v>17369719</v>
      </c>
    </row>
    <row r="228" spans="1:7" ht="13">
      <c r="A228" s="22">
        <v>45023</v>
      </c>
      <c r="B228">
        <v>1909.139038</v>
      </c>
      <c r="C228">
        <v>1920.4841309999999</v>
      </c>
      <c r="D228">
        <v>1879.976318</v>
      </c>
      <c r="E228">
        <v>1904.4604489999999</v>
      </c>
      <c r="F228">
        <v>1904.4604489999999</v>
      </c>
      <c r="G228">
        <v>18826861</v>
      </c>
    </row>
    <row r="229" spans="1:7" ht="13">
      <c r="A229" s="22">
        <v>45024</v>
      </c>
      <c r="B229">
        <v>1903.4742429999999</v>
      </c>
      <c r="C229">
        <v>1915.9887699999999</v>
      </c>
      <c r="D229">
        <v>1886.3298339999999</v>
      </c>
      <c r="E229">
        <v>1886.598999</v>
      </c>
      <c r="F229">
        <v>1886.598999</v>
      </c>
      <c r="G229">
        <v>4242088</v>
      </c>
    </row>
    <row r="230" spans="1:7" ht="13">
      <c r="A230" s="22">
        <v>45025</v>
      </c>
      <c r="B230">
        <v>1886.7197269999999</v>
      </c>
      <c r="C230">
        <v>1913.540894</v>
      </c>
      <c r="D230">
        <v>1866.5886230000001</v>
      </c>
      <c r="E230">
        <v>1902.434937</v>
      </c>
      <c r="F230">
        <v>1902.434937</v>
      </c>
      <c r="G230">
        <v>5766780</v>
      </c>
    </row>
    <row r="231" spans="1:7" ht="13">
      <c r="A231" s="22">
        <v>45026</v>
      </c>
      <c r="B231">
        <v>1901.4608149999999</v>
      </c>
      <c r="C231">
        <v>1958.990601</v>
      </c>
      <c r="D231">
        <v>1889.8618160000001</v>
      </c>
      <c r="E231">
        <v>1953.0097659999999</v>
      </c>
      <c r="F231">
        <v>1953.0097659999999</v>
      </c>
      <c r="G231">
        <v>9761937</v>
      </c>
    </row>
    <row r="232" spans="1:7" ht="13">
      <c r="A232" s="22">
        <v>45027</v>
      </c>
      <c r="B232">
        <v>1952.8955080000001</v>
      </c>
      <c r="C232">
        <v>1977.4552000000001</v>
      </c>
      <c r="D232">
        <v>1929.8706050000001</v>
      </c>
      <c r="E232">
        <v>1936.1070560000001</v>
      </c>
      <c r="F232">
        <v>1936.1070560000001</v>
      </c>
      <c r="G232">
        <v>14649331</v>
      </c>
    </row>
    <row r="233" spans="1:7" ht="13">
      <c r="A233" s="22">
        <v>45028</v>
      </c>
      <c r="B233">
        <v>1936.524658</v>
      </c>
      <c r="C233">
        <v>1980.0541989999999</v>
      </c>
      <c r="D233">
        <v>1904.7033690000001</v>
      </c>
      <c r="E233">
        <v>1968.787476</v>
      </c>
      <c r="F233">
        <v>1968.787476</v>
      </c>
      <c r="G233">
        <v>40505452</v>
      </c>
    </row>
    <row r="234" spans="1:7" ht="13">
      <c r="A234" s="22">
        <v>45029</v>
      </c>
      <c r="B234">
        <v>1970.0600589999999</v>
      </c>
      <c r="C234">
        <v>2071.0034179999998</v>
      </c>
      <c r="D234">
        <v>1953.8378909999999</v>
      </c>
      <c r="E234">
        <v>2066.6479490000002</v>
      </c>
      <c r="F234">
        <v>2066.6479490000002</v>
      </c>
      <c r="G234">
        <v>39929500</v>
      </c>
    </row>
    <row r="235" spans="1:7" ht="13">
      <c r="A235" s="22">
        <v>45030</v>
      </c>
      <c r="B235">
        <v>2066.6479490000002</v>
      </c>
      <c r="C235">
        <v>2182.7387699999999</v>
      </c>
      <c r="D235">
        <v>2065.8203130000002</v>
      </c>
      <c r="E235">
        <v>2156.6296390000002</v>
      </c>
      <c r="F235">
        <v>2156.6296390000002</v>
      </c>
      <c r="G235">
        <v>19893257</v>
      </c>
    </row>
    <row r="236" spans="1:7" ht="13">
      <c r="A236" s="22">
        <v>45031</v>
      </c>
      <c r="B236">
        <v>2156.6296390000002</v>
      </c>
      <c r="C236">
        <v>2164.5510250000002</v>
      </c>
      <c r="D236">
        <v>2131.0073240000002</v>
      </c>
      <c r="E236">
        <v>2147.0871579999998</v>
      </c>
      <c r="F236">
        <v>2147.0871579999998</v>
      </c>
      <c r="G236">
        <v>7950907</v>
      </c>
    </row>
    <row r="237" spans="1:7" ht="13">
      <c r="A237" s="22">
        <v>45032</v>
      </c>
      <c r="B237">
        <v>2147.0510250000002</v>
      </c>
      <c r="C237">
        <v>2191.8464359999998</v>
      </c>
      <c r="D237">
        <v>2130.0273440000001</v>
      </c>
      <c r="E237">
        <v>2175.133057</v>
      </c>
      <c r="F237">
        <v>2175.133057</v>
      </c>
      <c r="G237">
        <v>10213451</v>
      </c>
    </row>
    <row r="238" spans="1:7" ht="13">
      <c r="A238" s="22">
        <v>45033</v>
      </c>
      <c r="B238">
        <v>2174.8823240000002</v>
      </c>
      <c r="C238">
        <v>2175.42749</v>
      </c>
      <c r="D238">
        <v>2118.969482</v>
      </c>
      <c r="E238">
        <v>2130.0390630000002</v>
      </c>
      <c r="F238">
        <v>2130.0390630000002</v>
      </c>
      <c r="G238">
        <v>13189385</v>
      </c>
    </row>
    <row r="239" spans="1:7" ht="13">
      <c r="A239" s="22">
        <v>45034</v>
      </c>
      <c r="B239">
        <v>2130.5471189999998</v>
      </c>
      <c r="C239">
        <v>2176.2941890000002</v>
      </c>
      <c r="D239">
        <v>2111.9157709999999</v>
      </c>
      <c r="E239">
        <v>2160.8840329999998</v>
      </c>
      <c r="F239">
        <v>2160.8840329999998</v>
      </c>
      <c r="G239">
        <v>18197423</v>
      </c>
    </row>
    <row r="240" spans="1:7" ht="13">
      <c r="A240" s="22">
        <v>45035</v>
      </c>
      <c r="B240">
        <v>2158.8623050000001</v>
      </c>
      <c r="C240">
        <v>2160.0942380000001</v>
      </c>
      <c r="D240">
        <v>1975.2810059999999</v>
      </c>
      <c r="E240">
        <v>1989.0146480000001</v>
      </c>
      <c r="F240">
        <v>1989.0146480000001</v>
      </c>
      <c r="G240">
        <v>8245829</v>
      </c>
    </row>
    <row r="241" spans="1:7" ht="13">
      <c r="A241" s="22">
        <v>45036</v>
      </c>
      <c r="B241">
        <v>1989.0146480000001</v>
      </c>
      <c r="C241">
        <v>2031.8740230000001</v>
      </c>
      <c r="D241">
        <v>1966.1442870000001</v>
      </c>
      <c r="E241">
        <v>1992.729736</v>
      </c>
      <c r="F241">
        <v>1992.729736</v>
      </c>
      <c r="G241">
        <v>9711004</v>
      </c>
    </row>
    <row r="242" spans="1:7" ht="13">
      <c r="A242" s="22">
        <v>45037</v>
      </c>
      <c r="B242">
        <v>1990.303101</v>
      </c>
      <c r="C242">
        <v>2006.485962</v>
      </c>
      <c r="D242">
        <v>1875.933716</v>
      </c>
      <c r="E242">
        <v>1897.1741939999999</v>
      </c>
      <c r="F242">
        <v>1897.1741939999999</v>
      </c>
      <c r="G242">
        <v>8817938</v>
      </c>
    </row>
    <row r="243" spans="1:7" ht="13">
      <c r="A243" s="22">
        <v>45038</v>
      </c>
      <c r="B243">
        <v>1897.1741939999999</v>
      </c>
      <c r="C243">
        <v>1935.230591</v>
      </c>
      <c r="D243">
        <v>1893.1881100000001</v>
      </c>
      <c r="E243">
        <v>1925.2222899999999</v>
      </c>
      <c r="F243">
        <v>1925.2222899999999</v>
      </c>
      <c r="G243">
        <v>3845597</v>
      </c>
    </row>
    <row r="244" spans="1:7" ht="13">
      <c r="A244" s="22">
        <v>45039</v>
      </c>
      <c r="B244">
        <v>1925.2222899999999</v>
      </c>
      <c r="C244">
        <v>1931.046509</v>
      </c>
      <c r="D244">
        <v>1889.285889</v>
      </c>
      <c r="E244">
        <v>1911.0471190000001</v>
      </c>
      <c r="F244">
        <v>1911.0471190000001</v>
      </c>
      <c r="G244">
        <v>3289409</v>
      </c>
    </row>
    <row r="245" spans="1:7" ht="13">
      <c r="A245" s="22">
        <v>45040</v>
      </c>
      <c r="B245">
        <v>1910.802612</v>
      </c>
      <c r="C245">
        <v>1937.836914</v>
      </c>
      <c r="D245">
        <v>1860.865967</v>
      </c>
      <c r="E245">
        <v>1890.6168210000001</v>
      </c>
      <c r="F245">
        <v>1890.6168210000001</v>
      </c>
      <c r="G245">
        <v>7943778</v>
      </c>
    </row>
    <row r="246" spans="1:7" ht="13">
      <c r="A246" s="22">
        <v>45041</v>
      </c>
      <c r="B246">
        <v>1890.5119629999999</v>
      </c>
      <c r="C246">
        <v>1929.2052000000001</v>
      </c>
      <c r="D246">
        <v>1854.2547609999999</v>
      </c>
      <c r="E246">
        <v>1919.94751</v>
      </c>
      <c r="F246">
        <v>1919.94751</v>
      </c>
      <c r="G246">
        <v>11845201</v>
      </c>
    </row>
    <row r="247" spans="1:7" ht="13">
      <c r="A247" s="22">
        <v>45042</v>
      </c>
      <c r="B247">
        <v>1919.94751</v>
      </c>
      <c r="C247">
        <v>2016.6176760000001</v>
      </c>
      <c r="D247">
        <v>1853.865601</v>
      </c>
      <c r="E247">
        <v>1919.911255</v>
      </c>
      <c r="F247">
        <v>1919.911255</v>
      </c>
      <c r="G247">
        <v>12034581</v>
      </c>
    </row>
    <row r="248" spans="1:7" ht="13">
      <c r="A248" s="22">
        <v>45043</v>
      </c>
      <c r="B248">
        <v>1919.9754640000001</v>
      </c>
      <c r="C248">
        <v>1991.1728519999999</v>
      </c>
      <c r="D248">
        <v>1918.23999</v>
      </c>
      <c r="E248">
        <v>1963.3618160000001</v>
      </c>
      <c r="F248">
        <v>1963.3618160000001</v>
      </c>
      <c r="G248">
        <v>7662866</v>
      </c>
    </row>
    <row r="249" spans="1:7" ht="13">
      <c r="A249" s="22">
        <v>45044</v>
      </c>
      <c r="B249">
        <v>1963.2879640000001</v>
      </c>
      <c r="C249">
        <v>1978.371582</v>
      </c>
      <c r="D249">
        <v>1931.5354</v>
      </c>
      <c r="E249">
        <v>1948.4360349999999</v>
      </c>
      <c r="F249">
        <v>1948.4360349999999</v>
      </c>
      <c r="G249">
        <v>4090115</v>
      </c>
    </row>
    <row r="250" spans="1:7" ht="13">
      <c r="A250" s="22">
        <v>45045</v>
      </c>
      <c r="B250">
        <v>1948.3714600000001</v>
      </c>
      <c r="C250">
        <v>1970.999268</v>
      </c>
      <c r="D250">
        <v>1944.172241</v>
      </c>
      <c r="E250">
        <v>1960.0311280000001</v>
      </c>
      <c r="F250">
        <v>1960.0311280000001</v>
      </c>
      <c r="G250">
        <v>2382090</v>
      </c>
    </row>
    <row r="251" spans="1:7" ht="13">
      <c r="A251" s="22">
        <v>45046</v>
      </c>
      <c r="B251">
        <v>1961.773682</v>
      </c>
      <c r="C251">
        <v>1996.23938</v>
      </c>
      <c r="D251">
        <v>1933.966064</v>
      </c>
      <c r="E251">
        <v>1933.966064</v>
      </c>
      <c r="F251">
        <v>1933.966064</v>
      </c>
      <c r="G251">
        <v>3900026</v>
      </c>
    </row>
    <row r="252" spans="1:7" ht="13">
      <c r="A252" s="22">
        <v>45047</v>
      </c>
      <c r="B252">
        <v>1931.474731</v>
      </c>
      <c r="C252">
        <v>1942.8862300000001</v>
      </c>
      <c r="D252">
        <v>1862.4235839999999</v>
      </c>
      <c r="E252">
        <v>1884.7727050000001</v>
      </c>
      <c r="F252">
        <v>1884.7727050000001</v>
      </c>
      <c r="G252">
        <v>9986723</v>
      </c>
    </row>
    <row r="253" spans="1:7" ht="13">
      <c r="A253" s="22">
        <v>45048</v>
      </c>
      <c r="B253">
        <v>1884.9757079999999</v>
      </c>
      <c r="C253">
        <v>1934.773193</v>
      </c>
      <c r="D253">
        <v>1875.599365</v>
      </c>
      <c r="E253">
        <v>1926.3752440000001</v>
      </c>
      <c r="F253">
        <v>1926.3752440000001</v>
      </c>
      <c r="G253">
        <v>5051268</v>
      </c>
    </row>
    <row r="254" spans="1:7" ht="13">
      <c r="A254" s="22">
        <v>45049</v>
      </c>
      <c r="B254">
        <v>1925.4757079999999</v>
      </c>
      <c r="C254">
        <v>1967.45813</v>
      </c>
      <c r="D254">
        <v>1899.6970209999999</v>
      </c>
      <c r="E254">
        <v>1957.713379</v>
      </c>
      <c r="F254">
        <v>1957.713379</v>
      </c>
      <c r="G254">
        <v>13499445</v>
      </c>
    </row>
    <row r="255" spans="1:7" ht="13">
      <c r="A255" s="22">
        <v>45050</v>
      </c>
      <c r="B255">
        <v>1957.5401609999999</v>
      </c>
      <c r="C255">
        <v>1969.5932620000001</v>
      </c>
      <c r="D255">
        <v>1924.9251710000001</v>
      </c>
      <c r="E255">
        <v>1931.8616939999999</v>
      </c>
      <c r="F255">
        <v>1931.8616939999999</v>
      </c>
      <c r="G255">
        <v>6799870</v>
      </c>
    </row>
    <row r="256" spans="1:7" ht="13">
      <c r="A256" s="22">
        <v>45051</v>
      </c>
      <c r="B256">
        <v>1931.540894</v>
      </c>
      <c r="C256">
        <v>2063.6015630000002</v>
      </c>
      <c r="D256">
        <v>1930.2189940000001</v>
      </c>
      <c r="E256">
        <v>2053.9326169999999</v>
      </c>
      <c r="F256">
        <v>2053.9326169999999</v>
      </c>
      <c r="G256">
        <v>17612764</v>
      </c>
    </row>
    <row r="257" spans="1:7" ht="13">
      <c r="A257" s="22">
        <v>45052</v>
      </c>
      <c r="B257">
        <v>2055.8896479999999</v>
      </c>
      <c r="C257">
        <v>2079.8061520000001</v>
      </c>
      <c r="D257">
        <v>1928.9624020000001</v>
      </c>
      <c r="E257">
        <v>1959.6561280000001</v>
      </c>
      <c r="F257">
        <v>1959.6561280000001</v>
      </c>
      <c r="G257">
        <v>7155290</v>
      </c>
    </row>
    <row r="258" spans="1:7" ht="13">
      <c r="A258" s="22">
        <v>45053</v>
      </c>
      <c r="B258">
        <v>1959.4648440000001</v>
      </c>
      <c r="C258">
        <v>1993.448975</v>
      </c>
      <c r="D258">
        <v>1934.5200199999999</v>
      </c>
      <c r="E258">
        <v>1934.5200199999999</v>
      </c>
      <c r="F258">
        <v>1934.5200199999999</v>
      </c>
      <c r="G258">
        <v>15349293</v>
      </c>
    </row>
    <row r="259" spans="1:7" ht="13">
      <c r="A259" s="22">
        <v>45054</v>
      </c>
      <c r="B259">
        <v>1934.5200199999999</v>
      </c>
      <c r="C259">
        <v>1945.6457519999999</v>
      </c>
      <c r="D259">
        <v>1878.1987300000001</v>
      </c>
      <c r="E259">
        <v>1907.42749</v>
      </c>
      <c r="F259">
        <v>1907.42749</v>
      </c>
      <c r="G259">
        <v>27523162</v>
      </c>
    </row>
    <row r="260" spans="1:7" ht="13">
      <c r="A260" s="22">
        <v>45055</v>
      </c>
      <c r="B260">
        <v>1907.42749</v>
      </c>
      <c r="C260">
        <v>1919.1560059999999</v>
      </c>
      <c r="D260">
        <v>1894.3066409999999</v>
      </c>
      <c r="E260">
        <v>1910.852173</v>
      </c>
      <c r="F260">
        <v>1910.852173</v>
      </c>
      <c r="G260">
        <v>8133857</v>
      </c>
    </row>
    <row r="261" spans="1:7" ht="13">
      <c r="A261" s="22">
        <v>45056</v>
      </c>
      <c r="B261">
        <v>1911.3679199999999</v>
      </c>
      <c r="C261">
        <v>1949.233643</v>
      </c>
      <c r="D261">
        <v>1861.516846</v>
      </c>
      <c r="E261">
        <v>1904.3508300000001</v>
      </c>
      <c r="F261">
        <v>1904.3508300000001</v>
      </c>
      <c r="G261">
        <v>11748828</v>
      </c>
    </row>
    <row r="262" spans="1:7" ht="13">
      <c r="A262" s="22">
        <v>45057</v>
      </c>
      <c r="B262">
        <v>1904.7536620000001</v>
      </c>
      <c r="C262">
        <v>1907.366211</v>
      </c>
      <c r="D262">
        <v>1840.8793949999999</v>
      </c>
      <c r="E262">
        <v>1859.9057620000001</v>
      </c>
      <c r="F262">
        <v>1859.9057620000001</v>
      </c>
      <c r="G262">
        <v>10773940</v>
      </c>
    </row>
    <row r="263" spans="1:7" ht="13">
      <c r="A263" s="22">
        <v>45058</v>
      </c>
      <c r="B263">
        <v>1859.342163</v>
      </c>
      <c r="C263">
        <v>1873.7265629999999</v>
      </c>
      <c r="D263">
        <v>1803.5616460000001</v>
      </c>
      <c r="E263">
        <v>1870.0656739999999</v>
      </c>
      <c r="F263">
        <v>1870.0656739999999</v>
      </c>
      <c r="G263">
        <v>13699745</v>
      </c>
    </row>
    <row r="264" spans="1:7" ht="13">
      <c r="A264" s="22">
        <v>45059</v>
      </c>
      <c r="B264">
        <v>1868.692505</v>
      </c>
      <c r="C264">
        <v>1876.080688</v>
      </c>
      <c r="D264">
        <v>1853.517212</v>
      </c>
      <c r="E264">
        <v>1860.0111079999999</v>
      </c>
      <c r="F264">
        <v>1860.0111079999999</v>
      </c>
      <c r="G264">
        <v>6349414</v>
      </c>
    </row>
    <row r="265" spans="1:7" ht="13">
      <c r="A265" s="22">
        <v>45060</v>
      </c>
      <c r="B265">
        <v>1859.6229249999999</v>
      </c>
      <c r="C265">
        <v>1885.544678</v>
      </c>
      <c r="D265">
        <v>1855.3519289999999</v>
      </c>
      <c r="E265">
        <v>1862.2128909999999</v>
      </c>
      <c r="F265">
        <v>1862.2128909999999</v>
      </c>
      <c r="G265">
        <v>4288831</v>
      </c>
    </row>
    <row r="266" spans="1:7" ht="13">
      <c r="A266" s="22">
        <v>45061</v>
      </c>
      <c r="B266">
        <v>1861.431519</v>
      </c>
      <c r="C266">
        <v>1910.2717290000001</v>
      </c>
      <c r="D266">
        <v>1850.6098629999999</v>
      </c>
      <c r="E266">
        <v>1881.354736</v>
      </c>
      <c r="F266">
        <v>1881.354736</v>
      </c>
      <c r="G266">
        <v>20700154</v>
      </c>
    </row>
    <row r="267" spans="1:7" ht="13">
      <c r="A267" s="22">
        <v>45062</v>
      </c>
      <c r="B267">
        <v>1882.713135</v>
      </c>
      <c r="C267">
        <v>1893.0493160000001</v>
      </c>
      <c r="D267">
        <v>1862.656616</v>
      </c>
      <c r="E267">
        <v>1886.8435059999999</v>
      </c>
      <c r="F267">
        <v>1886.8435059999999</v>
      </c>
      <c r="G267">
        <v>14411152</v>
      </c>
    </row>
    <row r="268" spans="1:7" ht="13">
      <c r="A268" s="22">
        <v>45063</v>
      </c>
      <c r="B268">
        <v>1887.6439210000001</v>
      </c>
      <c r="C268">
        <v>1897.1051030000001</v>
      </c>
      <c r="D268">
        <v>1849.371582</v>
      </c>
      <c r="E268">
        <v>1885.682251</v>
      </c>
      <c r="F268">
        <v>1885.682251</v>
      </c>
      <c r="G268">
        <v>17665720</v>
      </c>
    </row>
    <row r="269" spans="1:7" ht="13">
      <c r="A269" s="22">
        <v>45064</v>
      </c>
      <c r="B269">
        <v>1885.820923</v>
      </c>
      <c r="C269">
        <v>1893.9171140000001</v>
      </c>
      <c r="D269">
        <v>1838.549561</v>
      </c>
      <c r="E269">
        <v>1865.636841</v>
      </c>
      <c r="F269">
        <v>1865.636841</v>
      </c>
      <c r="G269">
        <v>14676670</v>
      </c>
    </row>
    <row r="270" spans="1:7" ht="13">
      <c r="A270" s="22">
        <v>45065</v>
      </c>
      <c r="B270">
        <v>1865.896362</v>
      </c>
      <c r="C270">
        <v>1888.2353519999999</v>
      </c>
      <c r="D270">
        <v>1862.3585210000001</v>
      </c>
      <c r="E270">
        <v>1876.403198</v>
      </c>
      <c r="F270">
        <v>1876.403198</v>
      </c>
      <c r="G270">
        <v>7310998</v>
      </c>
    </row>
    <row r="271" spans="1:7" ht="13">
      <c r="A271" s="22">
        <v>45066</v>
      </c>
      <c r="B271">
        <v>1877.7274170000001</v>
      </c>
      <c r="C271">
        <v>1893.2045900000001</v>
      </c>
      <c r="D271">
        <v>1872.9902340000001</v>
      </c>
      <c r="E271">
        <v>1884.2969969999999</v>
      </c>
      <c r="F271">
        <v>1884.2969969999999</v>
      </c>
      <c r="G271">
        <v>8959554</v>
      </c>
    </row>
    <row r="272" spans="1:7" ht="13">
      <c r="A272" s="22">
        <v>45067</v>
      </c>
      <c r="B272">
        <v>1884.5079350000001</v>
      </c>
      <c r="C272">
        <v>1892.0462649999999</v>
      </c>
      <c r="D272">
        <v>1863.1564940000001</v>
      </c>
      <c r="E272">
        <v>1867.572144</v>
      </c>
      <c r="F272">
        <v>1867.572144</v>
      </c>
      <c r="G272">
        <v>13913062</v>
      </c>
    </row>
    <row r="273" spans="1:7" ht="13">
      <c r="A273" s="22">
        <v>45068</v>
      </c>
      <c r="B273">
        <v>1867.4442140000001</v>
      </c>
      <c r="C273">
        <v>1890.49353</v>
      </c>
      <c r="D273">
        <v>1856.2260739999999</v>
      </c>
      <c r="E273">
        <v>1883.4650879999999</v>
      </c>
      <c r="F273">
        <v>1883.4650879999999</v>
      </c>
      <c r="G273">
        <v>16981909</v>
      </c>
    </row>
    <row r="274" spans="1:7" ht="13">
      <c r="A274" s="22">
        <v>45069</v>
      </c>
      <c r="B274">
        <v>1883.4528809999999</v>
      </c>
      <c r="C274">
        <v>1935.9792480000001</v>
      </c>
      <c r="D274">
        <v>1881.748047</v>
      </c>
      <c r="E274">
        <v>1921.246948</v>
      </c>
      <c r="F274">
        <v>1921.246948</v>
      </c>
      <c r="G274">
        <v>24678318</v>
      </c>
    </row>
    <row r="275" spans="1:7" ht="13">
      <c r="A275" s="22">
        <v>45070</v>
      </c>
      <c r="B275">
        <v>1920.243164</v>
      </c>
      <c r="C275">
        <v>1922.9570309999999</v>
      </c>
      <c r="D275">
        <v>1846.1435550000001</v>
      </c>
      <c r="E275">
        <v>1866.455811</v>
      </c>
      <c r="F275">
        <v>1866.455811</v>
      </c>
      <c r="G275">
        <v>16866702</v>
      </c>
    </row>
    <row r="276" spans="1:7" ht="13">
      <c r="A276" s="22">
        <v>45071</v>
      </c>
      <c r="B276">
        <v>1867.040283</v>
      </c>
      <c r="C276">
        <v>1880.7707519999999</v>
      </c>
      <c r="D276">
        <v>1830.4710689999999</v>
      </c>
      <c r="E276">
        <v>1872.7126459999999</v>
      </c>
      <c r="F276">
        <v>1872.7126459999999</v>
      </c>
      <c r="G276">
        <v>5927371</v>
      </c>
    </row>
    <row r="277" spans="1:7" ht="13">
      <c r="A277" s="22">
        <v>45072</v>
      </c>
      <c r="B277">
        <v>1872.607544</v>
      </c>
      <c r="C277">
        <v>1903.8492429999999</v>
      </c>
      <c r="D277">
        <v>1864.2913820000001</v>
      </c>
      <c r="E277">
        <v>1896.3951420000001</v>
      </c>
      <c r="F277">
        <v>1896.3951420000001</v>
      </c>
      <c r="G277">
        <v>4080927</v>
      </c>
    </row>
    <row r="278" spans="1:7" ht="13">
      <c r="A278" s="22">
        <v>45073</v>
      </c>
      <c r="B278">
        <v>1896.475586</v>
      </c>
      <c r="C278">
        <v>1902.1914059999999</v>
      </c>
      <c r="D278">
        <v>1884.6173100000001</v>
      </c>
      <c r="E278">
        <v>1897.5758060000001</v>
      </c>
      <c r="F278">
        <v>1897.5758060000001</v>
      </c>
      <c r="G278">
        <v>5383446</v>
      </c>
    </row>
    <row r="279" spans="1:7" ht="13">
      <c r="A279" s="22">
        <v>45074</v>
      </c>
      <c r="B279">
        <v>1897.704956</v>
      </c>
      <c r="C279">
        <v>1978.7983400000001</v>
      </c>
      <c r="D279">
        <v>1892.7054439999999</v>
      </c>
      <c r="E279">
        <v>1974.9039310000001</v>
      </c>
      <c r="F279">
        <v>1974.9039310000001</v>
      </c>
      <c r="G279">
        <v>18379526</v>
      </c>
    </row>
    <row r="280" spans="1:7" ht="13">
      <c r="A280" s="22">
        <v>45075</v>
      </c>
      <c r="B280">
        <v>1974.716919</v>
      </c>
      <c r="C280">
        <v>1989.961914</v>
      </c>
      <c r="D280">
        <v>1948.5104980000001</v>
      </c>
      <c r="E280">
        <v>1965.7978519999999</v>
      </c>
      <c r="F280">
        <v>1965.7978519999999</v>
      </c>
      <c r="G280">
        <v>13773201</v>
      </c>
    </row>
    <row r="281" spans="1:7" ht="13">
      <c r="A281" s="22">
        <v>45076</v>
      </c>
      <c r="B281">
        <v>1964.713135</v>
      </c>
      <c r="C281">
        <v>1988.3732910000001</v>
      </c>
      <c r="D281">
        <v>1956.5113530000001</v>
      </c>
      <c r="E281">
        <v>1972.528687</v>
      </c>
      <c r="F281">
        <v>1972.528687</v>
      </c>
      <c r="G281">
        <v>12742616</v>
      </c>
    </row>
    <row r="282" spans="1:7" ht="13">
      <c r="A282" s="22">
        <v>45077</v>
      </c>
      <c r="B282">
        <v>1972.827393</v>
      </c>
      <c r="C282">
        <v>1979.7236330000001</v>
      </c>
      <c r="D282">
        <v>1918.821533</v>
      </c>
      <c r="E282">
        <v>1943.5352780000001</v>
      </c>
      <c r="F282">
        <v>1943.5352780000001</v>
      </c>
      <c r="G282">
        <v>64743696</v>
      </c>
    </row>
    <row r="283" spans="1:7" ht="13">
      <c r="A283" s="22">
        <v>45078</v>
      </c>
      <c r="B283">
        <v>1943.623169</v>
      </c>
      <c r="C283">
        <v>1957.22876</v>
      </c>
      <c r="D283">
        <v>1914.3363039999999</v>
      </c>
      <c r="E283">
        <v>1932.181885</v>
      </c>
      <c r="F283">
        <v>1932.181885</v>
      </c>
      <c r="G283">
        <v>9651038</v>
      </c>
    </row>
    <row r="284" spans="1:7" ht="13">
      <c r="A284" s="22">
        <v>45079</v>
      </c>
      <c r="B284">
        <v>1931.6245120000001</v>
      </c>
      <c r="C284">
        <v>1981.9178469999999</v>
      </c>
      <c r="D284">
        <v>1922.9095460000001</v>
      </c>
      <c r="E284">
        <v>1979.114014</v>
      </c>
      <c r="F284">
        <v>1979.114014</v>
      </c>
      <c r="G284">
        <v>12211430</v>
      </c>
    </row>
    <row r="285" spans="1:7" ht="13">
      <c r="A285" s="22">
        <v>45080</v>
      </c>
      <c r="B285">
        <v>1979.1173100000001</v>
      </c>
      <c r="C285">
        <v>1981.11499</v>
      </c>
      <c r="D285">
        <v>1956.6489260000001</v>
      </c>
      <c r="E285">
        <v>1962.7998050000001</v>
      </c>
      <c r="F285">
        <v>1962.7998050000001</v>
      </c>
      <c r="G285">
        <v>2749214</v>
      </c>
    </row>
    <row r="286" spans="1:7" ht="13">
      <c r="A286" s="22">
        <v>45081</v>
      </c>
      <c r="B286">
        <v>1962.081543</v>
      </c>
      <c r="C286">
        <v>1982.833374</v>
      </c>
      <c r="D286">
        <v>1956.2144780000001</v>
      </c>
      <c r="E286">
        <v>1960.854126</v>
      </c>
      <c r="F286">
        <v>1960.854126</v>
      </c>
      <c r="G286">
        <v>2318618</v>
      </c>
    </row>
    <row r="287" spans="1:7" ht="13">
      <c r="A287" s="22">
        <v>45082</v>
      </c>
      <c r="B287">
        <v>1961.0894780000001</v>
      </c>
      <c r="C287">
        <v>1961.258057</v>
      </c>
      <c r="D287">
        <v>1858.2382809999999</v>
      </c>
      <c r="E287">
        <v>1879.812134</v>
      </c>
      <c r="F287">
        <v>1879.812134</v>
      </c>
      <c r="G287">
        <v>10049068</v>
      </c>
    </row>
    <row r="288" spans="1:7" ht="13">
      <c r="A288" s="22">
        <v>45083</v>
      </c>
      <c r="B288">
        <v>1879.8350829999999</v>
      </c>
      <c r="C288">
        <v>1966.9456789999999</v>
      </c>
      <c r="D288">
        <v>1869.1423339999999</v>
      </c>
      <c r="E288">
        <v>1954.2055660000001</v>
      </c>
      <c r="F288">
        <v>1954.2055660000001</v>
      </c>
      <c r="G288">
        <v>10241695</v>
      </c>
    </row>
    <row r="289" spans="1:7" ht="13">
      <c r="A289" s="22">
        <v>45084</v>
      </c>
      <c r="B289">
        <v>1954.5126949999999</v>
      </c>
      <c r="C289">
        <v>1965.139038</v>
      </c>
      <c r="D289">
        <v>1893.401001</v>
      </c>
      <c r="E289">
        <v>1901.167236</v>
      </c>
      <c r="F289">
        <v>1901.167236</v>
      </c>
      <c r="G289">
        <v>12147429</v>
      </c>
    </row>
    <row r="290" spans="1:7" ht="13">
      <c r="A290" s="22">
        <v>45085</v>
      </c>
      <c r="B290">
        <v>1901.2701420000001</v>
      </c>
      <c r="C290">
        <v>1928.8129879999999</v>
      </c>
      <c r="D290">
        <v>1900.1936040000001</v>
      </c>
      <c r="E290">
        <v>1915.8808590000001</v>
      </c>
      <c r="F290">
        <v>1915.8808590000001</v>
      </c>
      <c r="G290">
        <v>15000003</v>
      </c>
    </row>
    <row r="291" spans="1:7" ht="13">
      <c r="A291" s="22">
        <v>45086</v>
      </c>
      <c r="B291">
        <v>1915.838745</v>
      </c>
      <c r="C291">
        <v>1924.318115</v>
      </c>
      <c r="D291">
        <v>1897.895996</v>
      </c>
      <c r="E291">
        <v>1908.710327</v>
      </c>
      <c r="F291">
        <v>1908.710327</v>
      </c>
      <c r="G291">
        <v>9969228</v>
      </c>
    </row>
    <row r="292" spans="1:7" ht="13">
      <c r="A292" s="22">
        <v>45087</v>
      </c>
      <c r="B292">
        <v>1908.492798</v>
      </c>
      <c r="C292">
        <v>1912.6826169999999</v>
      </c>
      <c r="D292">
        <v>1780.9204099999999</v>
      </c>
      <c r="E292">
        <v>1818.8663329999999</v>
      </c>
      <c r="F292">
        <v>1818.8663329999999</v>
      </c>
      <c r="G292">
        <v>33495759</v>
      </c>
    </row>
    <row r="293" spans="1:7" ht="13">
      <c r="A293" s="22">
        <v>45088</v>
      </c>
      <c r="B293">
        <v>1818.9296879999999</v>
      </c>
      <c r="C293">
        <v>1842.4672849999999</v>
      </c>
      <c r="D293">
        <v>1807.5219729999999</v>
      </c>
      <c r="E293">
        <v>1817.7882079999999</v>
      </c>
      <c r="F293">
        <v>1817.7882079999999</v>
      </c>
      <c r="G293">
        <v>4171063</v>
      </c>
    </row>
    <row r="294" spans="1:7" ht="13">
      <c r="A294" s="22">
        <v>45089</v>
      </c>
      <c r="B294">
        <v>1818.372803</v>
      </c>
      <c r="C294">
        <v>1821.791138</v>
      </c>
      <c r="D294">
        <v>1788.0814210000001</v>
      </c>
      <c r="E294">
        <v>1808.1480710000001</v>
      </c>
      <c r="F294">
        <v>1808.1480710000001</v>
      </c>
      <c r="G294">
        <v>9470818</v>
      </c>
    </row>
    <row r="295" spans="1:7" ht="13">
      <c r="A295" s="22">
        <v>45090</v>
      </c>
      <c r="B295">
        <v>1808.1480710000001</v>
      </c>
      <c r="C295">
        <v>1828.442871</v>
      </c>
      <c r="D295">
        <v>1793.3157960000001</v>
      </c>
      <c r="E295">
        <v>1805.0083010000001</v>
      </c>
      <c r="F295">
        <v>1805.0083010000001</v>
      </c>
      <c r="G295">
        <v>8727426</v>
      </c>
    </row>
    <row r="296" spans="1:7" ht="13">
      <c r="A296" s="22">
        <v>45091</v>
      </c>
      <c r="B296">
        <v>1805.0095209999999</v>
      </c>
      <c r="C296">
        <v>1814.667725</v>
      </c>
      <c r="D296">
        <v>1695.8773189999999</v>
      </c>
      <c r="E296">
        <v>1717.462769</v>
      </c>
      <c r="F296">
        <v>1717.462769</v>
      </c>
      <c r="G296">
        <v>16867479</v>
      </c>
    </row>
    <row r="297" spans="1:7" ht="13">
      <c r="A297" s="22">
        <v>45092</v>
      </c>
      <c r="B297">
        <v>1717.649414</v>
      </c>
      <c r="C297">
        <v>1744.0541989999999</v>
      </c>
      <c r="D297">
        <v>1691.2619629999999</v>
      </c>
      <c r="E297">
        <v>1731.490967</v>
      </c>
      <c r="F297">
        <v>1731.490967</v>
      </c>
      <c r="G297">
        <v>10711484</v>
      </c>
    </row>
    <row r="298" spans="1:7" ht="13">
      <c r="A298" s="22">
        <v>45093</v>
      </c>
      <c r="B298">
        <v>1731.5804439999999</v>
      </c>
      <c r="C298">
        <v>1792.9945070000001</v>
      </c>
      <c r="D298">
        <v>1717.8790280000001</v>
      </c>
      <c r="E298">
        <v>1785.0230710000001</v>
      </c>
      <c r="F298">
        <v>1785.0230710000001</v>
      </c>
      <c r="G298">
        <v>8255342</v>
      </c>
    </row>
    <row r="299" spans="1:7" ht="13">
      <c r="A299" s="22">
        <v>45094</v>
      </c>
      <c r="B299">
        <v>1784.8637699999999</v>
      </c>
      <c r="C299">
        <v>1828.791626</v>
      </c>
      <c r="D299">
        <v>1782.8914789999999</v>
      </c>
      <c r="E299">
        <v>1795.615845</v>
      </c>
      <c r="F299">
        <v>1795.615845</v>
      </c>
      <c r="G299">
        <v>4420820</v>
      </c>
    </row>
    <row r="300" spans="1:7" ht="13">
      <c r="A300" s="22">
        <v>45095</v>
      </c>
      <c r="B300">
        <v>1795.359375</v>
      </c>
      <c r="C300">
        <v>1814.3325199999999</v>
      </c>
      <c r="D300">
        <v>1784.0004879999999</v>
      </c>
      <c r="E300">
        <v>1786.767578</v>
      </c>
      <c r="F300">
        <v>1786.767578</v>
      </c>
      <c r="G300">
        <v>934345</v>
      </c>
    </row>
    <row r="301" spans="1:7" ht="13">
      <c r="A301" s="22">
        <v>45096</v>
      </c>
      <c r="B301">
        <v>1786.767578</v>
      </c>
      <c r="C301">
        <v>1814.036255</v>
      </c>
      <c r="D301">
        <v>1772.362183</v>
      </c>
      <c r="E301">
        <v>1803.046143</v>
      </c>
      <c r="F301">
        <v>1803.046143</v>
      </c>
      <c r="G301">
        <v>4985171</v>
      </c>
    </row>
    <row r="302" spans="1:7" ht="13">
      <c r="A302" s="22">
        <v>45097</v>
      </c>
      <c r="B302">
        <v>1804.3582759999999</v>
      </c>
      <c r="C302">
        <v>1863.541626</v>
      </c>
      <c r="D302">
        <v>1783.090698</v>
      </c>
      <c r="E302">
        <v>1862.8232419999999</v>
      </c>
      <c r="F302">
        <v>1862.8232419999999</v>
      </c>
      <c r="G302">
        <v>2945602</v>
      </c>
    </row>
    <row r="303" spans="1:7" ht="13">
      <c r="A303" s="22">
        <v>45098</v>
      </c>
      <c r="B303">
        <v>1862.7459719999999</v>
      </c>
      <c r="C303">
        <v>1973.750732</v>
      </c>
      <c r="D303">
        <v>1859.556763</v>
      </c>
      <c r="E303">
        <v>1967.696655</v>
      </c>
      <c r="F303">
        <v>1967.696655</v>
      </c>
      <c r="G303">
        <v>9690773</v>
      </c>
    </row>
    <row r="304" spans="1:7" ht="13">
      <c r="A304" s="22">
        <v>45099</v>
      </c>
      <c r="B304">
        <v>1966.974121</v>
      </c>
      <c r="C304">
        <v>2007.952759</v>
      </c>
      <c r="D304">
        <v>1942.2945560000001</v>
      </c>
      <c r="E304">
        <v>1947.5478519999999</v>
      </c>
      <c r="F304">
        <v>1947.5478519999999</v>
      </c>
      <c r="G304">
        <v>6810699</v>
      </c>
    </row>
    <row r="305" spans="1:7" ht="13">
      <c r="A305" s="22">
        <v>45100</v>
      </c>
      <c r="B305">
        <v>1947.828125</v>
      </c>
      <c r="C305">
        <v>2007.717163</v>
      </c>
      <c r="D305">
        <v>1939.1282960000001</v>
      </c>
      <c r="E305">
        <v>1966.341064</v>
      </c>
      <c r="F305">
        <v>1966.341064</v>
      </c>
      <c r="G305">
        <v>5012842</v>
      </c>
    </row>
    <row r="306" spans="1:7" ht="13">
      <c r="A306" s="22">
        <v>45101</v>
      </c>
      <c r="B306">
        <v>1966.9525149999999</v>
      </c>
      <c r="C306">
        <v>1979.196289</v>
      </c>
      <c r="D306">
        <v>1943.7989500000001</v>
      </c>
      <c r="E306">
        <v>1951.5242920000001</v>
      </c>
      <c r="F306">
        <v>1951.5242920000001</v>
      </c>
      <c r="G306">
        <v>3025478</v>
      </c>
    </row>
    <row r="307" spans="1:7" ht="13">
      <c r="A307" s="22">
        <v>45102</v>
      </c>
      <c r="B307">
        <v>1951.2219239999999</v>
      </c>
      <c r="C307">
        <v>2004.1811520000001</v>
      </c>
      <c r="D307">
        <v>1946.6602780000001</v>
      </c>
      <c r="E307">
        <v>1976.713745</v>
      </c>
      <c r="F307">
        <v>1976.713745</v>
      </c>
      <c r="G307">
        <v>2272696</v>
      </c>
    </row>
    <row r="308" spans="1:7" ht="13">
      <c r="A308" s="22">
        <v>45103</v>
      </c>
      <c r="B308">
        <v>1976.6430660000001</v>
      </c>
      <c r="C308">
        <v>1980.9895019999999</v>
      </c>
      <c r="D308">
        <v>1915.96228</v>
      </c>
      <c r="E308">
        <v>1933.4858400000001</v>
      </c>
      <c r="F308">
        <v>1933.4858400000001</v>
      </c>
      <c r="G308">
        <v>3916668</v>
      </c>
    </row>
    <row r="309" spans="1:7" ht="13">
      <c r="A309" s="22">
        <v>45104</v>
      </c>
      <c r="B309">
        <v>1933.7429199999999</v>
      </c>
      <c r="C309">
        <v>1985.9542240000001</v>
      </c>
      <c r="D309">
        <v>1931.7075199999999</v>
      </c>
      <c r="E309">
        <v>1966.0327150000001</v>
      </c>
      <c r="F309">
        <v>1966.0327150000001</v>
      </c>
      <c r="G309">
        <v>3764459</v>
      </c>
    </row>
    <row r="310" spans="1:7" ht="13">
      <c r="A310" s="22">
        <v>45105</v>
      </c>
      <c r="B310">
        <v>1966.1949460000001</v>
      </c>
      <c r="C310">
        <v>1966.1949460000001</v>
      </c>
      <c r="D310">
        <v>1891.2657469999999</v>
      </c>
      <c r="E310">
        <v>1901.2510990000001</v>
      </c>
      <c r="F310">
        <v>1901.2510990000001</v>
      </c>
      <c r="G310">
        <v>2078790</v>
      </c>
    </row>
    <row r="311" spans="1:7" ht="13">
      <c r="A311" s="22">
        <v>45106</v>
      </c>
      <c r="B311">
        <v>1901.2510990000001</v>
      </c>
      <c r="C311">
        <v>1951.7294919999999</v>
      </c>
      <c r="D311">
        <v>1901.2510990000001</v>
      </c>
      <c r="E311">
        <v>1927.0976559999999</v>
      </c>
      <c r="F311">
        <v>1927.0976559999999</v>
      </c>
      <c r="G311">
        <v>1890006</v>
      </c>
    </row>
    <row r="312" spans="1:7" ht="13">
      <c r="A312" s="22">
        <v>45107</v>
      </c>
      <c r="B312">
        <v>1926.4189449999999</v>
      </c>
      <c r="C312">
        <v>2019.96875</v>
      </c>
      <c r="D312">
        <v>1915.3226320000001</v>
      </c>
      <c r="E312">
        <v>2011.971558</v>
      </c>
      <c r="F312">
        <v>2011.971558</v>
      </c>
      <c r="G312">
        <v>11689647</v>
      </c>
    </row>
    <row r="313" spans="1:7" ht="13">
      <c r="A313" s="22">
        <v>45108</v>
      </c>
      <c r="B313">
        <v>2012.2105710000001</v>
      </c>
      <c r="C313">
        <v>2020.8258060000001</v>
      </c>
      <c r="D313">
        <v>1988.5089109999999</v>
      </c>
      <c r="E313">
        <v>2001.6289059999999</v>
      </c>
      <c r="F313">
        <v>2001.6289059999999</v>
      </c>
      <c r="G313">
        <v>1966535</v>
      </c>
    </row>
    <row r="314" spans="1:7" ht="13">
      <c r="A314" s="22">
        <v>45109</v>
      </c>
      <c r="B314">
        <v>2001.610107</v>
      </c>
      <c r="C314">
        <v>2035.353394</v>
      </c>
      <c r="D314">
        <v>1977.204956</v>
      </c>
      <c r="E314">
        <v>2016.4332280000001</v>
      </c>
      <c r="F314">
        <v>2016.4332280000001</v>
      </c>
      <c r="G314">
        <v>3988460</v>
      </c>
    </row>
    <row r="315" spans="1:7" ht="13">
      <c r="A315" s="22">
        <v>45110</v>
      </c>
      <c r="B315">
        <v>2016.634888</v>
      </c>
      <c r="C315">
        <v>2054.3242190000001</v>
      </c>
      <c r="D315">
        <v>2014.7803960000001</v>
      </c>
      <c r="E315">
        <v>2035.0329589999999</v>
      </c>
      <c r="F315">
        <v>2035.0329589999999</v>
      </c>
      <c r="G315">
        <v>4642183</v>
      </c>
    </row>
    <row r="316" spans="1:7" ht="13">
      <c r="A316" s="22">
        <v>45111</v>
      </c>
      <c r="B316">
        <v>2034.9930420000001</v>
      </c>
      <c r="C316">
        <v>2044.830811</v>
      </c>
      <c r="D316">
        <v>2013.2635499999999</v>
      </c>
      <c r="E316">
        <v>2017.03772</v>
      </c>
      <c r="F316">
        <v>2017.03772</v>
      </c>
      <c r="G316">
        <v>5077491</v>
      </c>
    </row>
    <row r="317" spans="1:7" ht="13">
      <c r="A317" s="22">
        <v>45112</v>
      </c>
      <c r="B317">
        <v>2017.03772</v>
      </c>
      <c r="C317">
        <v>2021.51062</v>
      </c>
      <c r="D317">
        <v>1973.721558</v>
      </c>
      <c r="E317">
        <v>1989.210327</v>
      </c>
      <c r="F317">
        <v>1989.210327</v>
      </c>
      <c r="G317">
        <v>15540846</v>
      </c>
    </row>
    <row r="318" spans="1:7" ht="13">
      <c r="A318" s="22">
        <v>45113</v>
      </c>
      <c r="B318">
        <v>1989.276245</v>
      </c>
      <c r="C318">
        <v>2035.9169919999999</v>
      </c>
      <c r="D318">
        <v>1925.1076660000001</v>
      </c>
      <c r="E318">
        <v>1925.1076660000001</v>
      </c>
      <c r="F318">
        <v>1925.1076660000001</v>
      </c>
      <c r="G318">
        <v>3687362</v>
      </c>
    </row>
    <row r="319" spans="1:7" ht="13">
      <c r="A319" s="22">
        <v>45114</v>
      </c>
      <c r="B319">
        <v>1924.948486</v>
      </c>
      <c r="C319">
        <v>1952.5491939999999</v>
      </c>
      <c r="D319">
        <v>1907.697388</v>
      </c>
      <c r="E319">
        <v>1945.69812</v>
      </c>
      <c r="F319">
        <v>1945.69812</v>
      </c>
      <c r="G319">
        <v>9105939</v>
      </c>
    </row>
    <row r="320" spans="1:7" ht="13">
      <c r="A320" s="22">
        <v>45115</v>
      </c>
      <c r="B320">
        <v>1945.880981</v>
      </c>
      <c r="C320">
        <v>1948.1964109999999</v>
      </c>
      <c r="D320">
        <v>1921.0573730000001</v>
      </c>
      <c r="E320">
        <v>1940.4700929999999</v>
      </c>
      <c r="F320">
        <v>1940.4700929999999</v>
      </c>
      <c r="G320">
        <v>2360742</v>
      </c>
    </row>
    <row r="321" spans="1:7" ht="13">
      <c r="A321" s="22">
        <v>45116</v>
      </c>
      <c r="B321">
        <v>1940.4700929999999</v>
      </c>
      <c r="C321">
        <v>1955.045044</v>
      </c>
      <c r="D321">
        <v>1936.111206</v>
      </c>
      <c r="E321">
        <v>1939.741577</v>
      </c>
      <c r="F321">
        <v>1939.741577</v>
      </c>
      <c r="G321">
        <v>2490534</v>
      </c>
    </row>
    <row r="322" spans="1:7" ht="13">
      <c r="A322" s="22">
        <v>45117</v>
      </c>
      <c r="B322">
        <v>1939.7885739999999</v>
      </c>
      <c r="C322">
        <v>1983.033936</v>
      </c>
      <c r="D322">
        <v>1926.9647219999999</v>
      </c>
      <c r="E322">
        <v>1957.765991</v>
      </c>
      <c r="F322">
        <v>1957.765991</v>
      </c>
      <c r="G322">
        <v>6306358</v>
      </c>
    </row>
    <row r="323" spans="1:7" ht="13">
      <c r="A323" s="22">
        <v>45118</v>
      </c>
      <c r="B323">
        <v>1957.765991</v>
      </c>
      <c r="C323">
        <v>1966.7897949999999</v>
      </c>
      <c r="D323">
        <v>1942.0980219999999</v>
      </c>
      <c r="E323">
        <v>1956.0898440000001</v>
      </c>
      <c r="F323">
        <v>1956.0898440000001</v>
      </c>
      <c r="G323">
        <v>1926240</v>
      </c>
    </row>
    <row r="324" spans="1:7" ht="13">
      <c r="A324" s="22">
        <v>45119</v>
      </c>
      <c r="B324">
        <v>1955.9700929999999</v>
      </c>
      <c r="C324">
        <v>2011.615356</v>
      </c>
      <c r="D324">
        <v>1952.5155030000001</v>
      </c>
      <c r="E324">
        <v>1956.109375</v>
      </c>
      <c r="F324">
        <v>1956.109375</v>
      </c>
      <c r="G324">
        <v>46381381</v>
      </c>
    </row>
    <row r="325" spans="1:7" ht="13">
      <c r="A325" s="22">
        <v>45120</v>
      </c>
      <c r="B325">
        <v>1956.091919</v>
      </c>
      <c r="C325">
        <v>2095.876953</v>
      </c>
      <c r="D325">
        <v>1946.020996</v>
      </c>
      <c r="E325">
        <v>2092.7309570000002</v>
      </c>
      <c r="F325">
        <v>2092.7309570000002</v>
      </c>
      <c r="G325">
        <v>31225198</v>
      </c>
    </row>
    <row r="326" spans="1:7" ht="13">
      <c r="A326" s="22">
        <v>45121</v>
      </c>
      <c r="B326">
        <v>2093.525635</v>
      </c>
      <c r="C326">
        <v>2108.173828</v>
      </c>
      <c r="D326">
        <v>1984.3012699999999</v>
      </c>
      <c r="E326">
        <v>2020.3294679999999</v>
      </c>
      <c r="F326">
        <v>2020.3294679999999</v>
      </c>
      <c r="G326">
        <v>4722556</v>
      </c>
    </row>
    <row r="327" spans="1:7" ht="13">
      <c r="A327" s="22">
        <v>45122</v>
      </c>
      <c r="B327">
        <v>2021.6204829999999</v>
      </c>
      <c r="C327">
        <v>2027.683716</v>
      </c>
      <c r="D327">
        <v>2012.337158</v>
      </c>
      <c r="E327">
        <v>2014.8642580000001</v>
      </c>
      <c r="F327">
        <v>2014.8642580000001</v>
      </c>
      <c r="G327">
        <v>4088760</v>
      </c>
    </row>
    <row r="328" spans="1:7" ht="13">
      <c r="A328" s="22">
        <v>45123</v>
      </c>
      <c r="B328">
        <v>2014.9735109999999</v>
      </c>
      <c r="C328">
        <v>2025.9014890000001</v>
      </c>
      <c r="D328">
        <v>2002.799072</v>
      </c>
      <c r="E328">
        <v>2006.78772</v>
      </c>
      <c r="F328">
        <v>2006.78772</v>
      </c>
      <c r="G328">
        <v>3865429</v>
      </c>
    </row>
    <row r="329" spans="1:7" ht="13">
      <c r="A329" s="22">
        <v>45124</v>
      </c>
      <c r="B329">
        <v>2006.047607</v>
      </c>
      <c r="C329">
        <v>2018.796143</v>
      </c>
      <c r="D329">
        <v>1960.3861079999999</v>
      </c>
      <c r="E329">
        <v>1996.322876</v>
      </c>
      <c r="F329">
        <v>1996.322876</v>
      </c>
      <c r="G329">
        <v>3670880</v>
      </c>
    </row>
    <row r="330" spans="1:7" ht="13">
      <c r="A330" s="22">
        <v>45125</v>
      </c>
      <c r="B330">
        <v>1995.965942</v>
      </c>
      <c r="C330">
        <v>2001.3233640000001</v>
      </c>
      <c r="D330">
        <v>1965.736572</v>
      </c>
      <c r="E330">
        <v>1979.4014890000001</v>
      </c>
      <c r="F330">
        <v>1979.4014890000001</v>
      </c>
      <c r="G330">
        <v>2393819</v>
      </c>
    </row>
    <row r="331" spans="1:7" ht="13">
      <c r="A331" s="22">
        <v>45126</v>
      </c>
      <c r="B331">
        <v>1978.8831789999999</v>
      </c>
      <c r="C331">
        <v>2001.024658</v>
      </c>
      <c r="D331">
        <v>1965.710327</v>
      </c>
      <c r="E331">
        <v>1971.9938959999999</v>
      </c>
      <c r="F331">
        <v>1971.9938959999999</v>
      </c>
      <c r="G331">
        <v>2615013</v>
      </c>
    </row>
    <row r="332" spans="1:7" ht="13">
      <c r="A332" s="22">
        <v>45127</v>
      </c>
      <c r="B332">
        <v>1972.185303</v>
      </c>
      <c r="C332">
        <v>2010.987427</v>
      </c>
      <c r="D332">
        <v>1963.5623780000001</v>
      </c>
      <c r="E332">
        <v>1974.2921140000001</v>
      </c>
      <c r="F332">
        <v>1974.2921140000001</v>
      </c>
      <c r="G332">
        <v>2365748</v>
      </c>
    </row>
    <row r="333" spans="1:7" ht="13">
      <c r="A333" s="22">
        <v>45128</v>
      </c>
      <c r="B333">
        <v>1974.135376</v>
      </c>
      <c r="C333">
        <v>1987.123413</v>
      </c>
      <c r="D333">
        <v>1968.9995120000001</v>
      </c>
      <c r="E333">
        <v>1975.953857</v>
      </c>
      <c r="F333">
        <v>1975.953857</v>
      </c>
      <c r="G333">
        <v>14464685</v>
      </c>
    </row>
    <row r="334" spans="1:7" ht="13">
      <c r="A334" s="22">
        <v>45129</v>
      </c>
      <c r="B334">
        <v>1975.5424800000001</v>
      </c>
      <c r="C334">
        <v>1979.582275</v>
      </c>
      <c r="D334">
        <v>1936.4160159999999</v>
      </c>
      <c r="E334">
        <v>1944.5661620000001</v>
      </c>
      <c r="F334">
        <v>1944.5661620000001</v>
      </c>
      <c r="G334">
        <v>2424595</v>
      </c>
    </row>
    <row r="335" spans="1:7" ht="13">
      <c r="A335" s="22">
        <v>45130</v>
      </c>
      <c r="B335">
        <v>1944.9212649999999</v>
      </c>
      <c r="C335">
        <v>1986.290405</v>
      </c>
      <c r="D335">
        <v>1940.690186</v>
      </c>
      <c r="E335">
        <v>1970.93103</v>
      </c>
      <c r="F335">
        <v>1970.93103</v>
      </c>
      <c r="G335">
        <v>1893250</v>
      </c>
    </row>
    <row r="336" spans="1:7" ht="13">
      <c r="A336" s="22">
        <v>45131</v>
      </c>
      <c r="B336">
        <v>1969.9228519999999</v>
      </c>
      <c r="C336">
        <v>1972.721558</v>
      </c>
      <c r="D336">
        <v>1918.302612</v>
      </c>
      <c r="E336">
        <v>1929.9639890000001</v>
      </c>
      <c r="F336">
        <v>1929.9639890000001</v>
      </c>
      <c r="G336">
        <v>2340106</v>
      </c>
    </row>
    <row r="337" spans="1:7" ht="13">
      <c r="A337" s="22">
        <v>45132</v>
      </c>
      <c r="B337">
        <v>1930.1839600000001</v>
      </c>
      <c r="C337">
        <v>1947.632568</v>
      </c>
      <c r="D337">
        <v>1927.0948490000001</v>
      </c>
      <c r="E337">
        <v>1938.154419</v>
      </c>
      <c r="F337">
        <v>1938.154419</v>
      </c>
      <c r="G337">
        <v>1789017</v>
      </c>
    </row>
    <row r="338" spans="1:7" ht="13">
      <c r="A338" s="22">
        <v>45133</v>
      </c>
      <c r="B338">
        <v>1939.302856</v>
      </c>
      <c r="C338">
        <v>1968.1492920000001</v>
      </c>
      <c r="D338">
        <v>1930.165283</v>
      </c>
      <c r="E338">
        <v>1951.126587</v>
      </c>
      <c r="F338">
        <v>1951.126587</v>
      </c>
      <c r="G338">
        <v>2945916</v>
      </c>
    </row>
    <row r="339" spans="1:7" ht="13">
      <c r="A339" s="22">
        <v>45134</v>
      </c>
      <c r="B339">
        <v>1951.2416989999999</v>
      </c>
      <c r="C339">
        <v>1966.171143</v>
      </c>
      <c r="D339">
        <v>1935.3507079999999</v>
      </c>
      <c r="E339">
        <v>1940.049072</v>
      </c>
      <c r="F339">
        <v>1940.049072</v>
      </c>
      <c r="G339">
        <v>10766127</v>
      </c>
    </row>
    <row r="340" spans="1:7" ht="13">
      <c r="A340" s="22">
        <v>45135</v>
      </c>
      <c r="B340">
        <v>1939.7042240000001</v>
      </c>
      <c r="C340">
        <v>1961.3448490000001</v>
      </c>
      <c r="D340">
        <v>1937.600952</v>
      </c>
      <c r="E340">
        <v>1956.9313959999999</v>
      </c>
      <c r="F340">
        <v>1956.9313959999999</v>
      </c>
      <c r="G340">
        <v>4640562</v>
      </c>
    </row>
    <row r="341" spans="1:7" ht="13">
      <c r="A341" s="22">
        <v>45136</v>
      </c>
      <c r="B341">
        <v>1957.014893</v>
      </c>
      <c r="C341">
        <v>1966.713501</v>
      </c>
      <c r="D341">
        <v>1951.0500489999999</v>
      </c>
      <c r="E341">
        <v>1961.8348390000001</v>
      </c>
      <c r="F341">
        <v>1961.8348390000001</v>
      </c>
      <c r="G341">
        <v>1859754</v>
      </c>
    </row>
    <row r="342" spans="1:7" ht="13">
      <c r="A342" s="22">
        <v>45137</v>
      </c>
      <c r="B342">
        <v>1962.201172</v>
      </c>
      <c r="C342">
        <v>1964.404053</v>
      </c>
      <c r="D342">
        <v>1933.9858400000001</v>
      </c>
      <c r="E342">
        <v>1943.0673830000001</v>
      </c>
      <c r="F342">
        <v>1943.0673830000001</v>
      </c>
      <c r="G342">
        <v>5339007</v>
      </c>
    </row>
    <row r="343" spans="1:7" ht="13">
      <c r="A343" s="22">
        <v>45138</v>
      </c>
      <c r="B343">
        <v>1942.5886230000001</v>
      </c>
      <c r="C343">
        <v>1954.814087</v>
      </c>
      <c r="D343">
        <v>1933.976807</v>
      </c>
      <c r="E343">
        <v>1937.4250489999999</v>
      </c>
      <c r="F343">
        <v>1937.4250489999999</v>
      </c>
      <c r="G343">
        <v>9468763</v>
      </c>
    </row>
    <row r="344" spans="1:7" ht="13">
      <c r="A344" s="22">
        <v>45139</v>
      </c>
      <c r="B344">
        <v>1937.442505</v>
      </c>
      <c r="C344">
        <v>1952.6561280000001</v>
      </c>
      <c r="D344">
        <v>1897.8046879999999</v>
      </c>
      <c r="E344">
        <v>1952.6561280000001</v>
      </c>
      <c r="F344">
        <v>1952.6561280000001</v>
      </c>
      <c r="G344">
        <v>4504373</v>
      </c>
    </row>
    <row r="345" spans="1:7" ht="13">
      <c r="A345" s="22">
        <v>45140</v>
      </c>
      <c r="B345">
        <v>1952.6026609999999</v>
      </c>
      <c r="C345">
        <v>1957.324341</v>
      </c>
      <c r="D345">
        <v>1903.670654</v>
      </c>
      <c r="E345">
        <v>1918.5745850000001</v>
      </c>
      <c r="F345">
        <v>1918.5745850000001</v>
      </c>
      <c r="G345">
        <v>1477574</v>
      </c>
    </row>
    <row r="346" spans="1:7" ht="13">
      <c r="A346" s="22">
        <v>45141</v>
      </c>
      <c r="B346">
        <v>1918.5745850000001</v>
      </c>
      <c r="C346">
        <v>1934.5892329999999</v>
      </c>
      <c r="D346">
        <v>1905.9334719999999</v>
      </c>
      <c r="E346">
        <v>1916.0280760000001</v>
      </c>
      <c r="F346">
        <v>1916.0280760000001</v>
      </c>
      <c r="G346">
        <v>1261890</v>
      </c>
    </row>
    <row r="347" spans="1:7" ht="13">
      <c r="A347" s="22">
        <v>45142</v>
      </c>
      <c r="B347">
        <v>1916.0280760000001</v>
      </c>
      <c r="C347">
        <v>1927.5141599999999</v>
      </c>
      <c r="D347">
        <v>1899.4003909999999</v>
      </c>
      <c r="E347">
        <v>1907.3582759999999</v>
      </c>
      <c r="F347">
        <v>1907.3582759999999</v>
      </c>
      <c r="G347">
        <v>2450368</v>
      </c>
    </row>
    <row r="348" spans="1:7" ht="13">
      <c r="A348" s="22">
        <v>45143</v>
      </c>
      <c r="B348">
        <v>1907.3328859999999</v>
      </c>
      <c r="C348">
        <v>1917.734009</v>
      </c>
      <c r="D348">
        <v>1905.73938</v>
      </c>
      <c r="E348">
        <v>1915.869263</v>
      </c>
      <c r="F348">
        <v>1915.869263</v>
      </c>
      <c r="G348">
        <v>2377147</v>
      </c>
    </row>
    <row r="349" spans="1:7" ht="13">
      <c r="A349" s="22">
        <v>45144</v>
      </c>
      <c r="B349">
        <v>1916.1575929999999</v>
      </c>
      <c r="C349">
        <v>1918.030518</v>
      </c>
      <c r="D349">
        <v>1904.7037350000001</v>
      </c>
      <c r="E349">
        <v>1908.328491</v>
      </c>
      <c r="F349">
        <v>1908.328491</v>
      </c>
      <c r="G349">
        <v>1387372</v>
      </c>
    </row>
    <row r="350" spans="1:7" ht="13">
      <c r="A350" s="22">
        <v>45145</v>
      </c>
      <c r="B350">
        <v>1909.7358400000001</v>
      </c>
      <c r="C350">
        <v>1923.748779</v>
      </c>
      <c r="D350">
        <v>1886.693726</v>
      </c>
      <c r="E350">
        <v>1908.3394780000001</v>
      </c>
      <c r="F350">
        <v>1908.3394780000001</v>
      </c>
      <c r="G350">
        <v>6615609</v>
      </c>
    </row>
    <row r="351" spans="1:7" ht="13">
      <c r="A351" s="22">
        <v>45146</v>
      </c>
      <c r="B351">
        <v>1908.303467</v>
      </c>
      <c r="C351">
        <v>1956.1304929999999</v>
      </c>
      <c r="D351">
        <v>1907.494629</v>
      </c>
      <c r="E351">
        <v>1939.9857179999999</v>
      </c>
      <c r="F351">
        <v>1939.9857179999999</v>
      </c>
      <c r="G351">
        <v>2811713</v>
      </c>
    </row>
    <row r="352" spans="1:7" ht="13">
      <c r="A352" s="22">
        <v>45147</v>
      </c>
      <c r="B352">
        <v>1939.0852050000001</v>
      </c>
      <c r="C352">
        <v>1956.4205320000001</v>
      </c>
      <c r="D352">
        <v>1933.033447</v>
      </c>
      <c r="E352">
        <v>1940.2342530000001</v>
      </c>
      <c r="F352">
        <v>1940.2342530000001</v>
      </c>
      <c r="G352">
        <v>6876951</v>
      </c>
    </row>
    <row r="353" spans="1:7" ht="13">
      <c r="A353" s="22">
        <v>45148</v>
      </c>
      <c r="B353">
        <v>1939.656616</v>
      </c>
      <c r="C353">
        <v>1947.2075199999999</v>
      </c>
      <c r="D353">
        <v>1931.0810550000001</v>
      </c>
      <c r="E353">
        <v>1935.7232670000001</v>
      </c>
      <c r="F353">
        <v>1935.7232670000001</v>
      </c>
      <c r="G353">
        <v>2339458</v>
      </c>
    </row>
    <row r="354" spans="1:7" ht="13">
      <c r="A354" s="22">
        <v>45149</v>
      </c>
      <c r="B354">
        <v>1935.6888429999999</v>
      </c>
      <c r="C354">
        <v>1939.5821530000001</v>
      </c>
      <c r="D354">
        <v>1925.9411620000001</v>
      </c>
      <c r="E354">
        <v>1932.9898679999999</v>
      </c>
      <c r="F354">
        <v>1932.9898679999999</v>
      </c>
      <c r="G354">
        <v>4976076</v>
      </c>
    </row>
    <row r="355" spans="1:7" ht="13">
      <c r="A355" s="22">
        <v>45150</v>
      </c>
      <c r="B355">
        <v>1933.0546879999999</v>
      </c>
      <c r="C355">
        <v>1938.634033</v>
      </c>
      <c r="D355">
        <v>1931.7333980000001</v>
      </c>
      <c r="E355">
        <v>1934.9392089999999</v>
      </c>
      <c r="F355">
        <v>1934.9392089999999</v>
      </c>
      <c r="G355">
        <v>3630555</v>
      </c>
    </row>
    <row r="356" spans="1:7" ht="13">
      <c r="A356" s="22">
        <v>45151</v>
      </c>
      <c r="B356">
        <v>1934.75415</v>
      </c>
      <c r="C356">
        <v>1945.0767820000001</v>
      </c>
      <c r="D356">
        <v>1922.0234379999999</v>
      </c>
      <c r="E356">
        <v>1925.2852780000001</v>
      </c>
      <c r="F356">
        <v>1925.2852780000001</v>
      </c>
      <c r="G356">
        <v>2392384</v>
      </c>
    </row>
    <row r="357" spans="1:7" ht="13">
      <c r="A357" s="22">
        <v>45152</v>
      </c>
      <c r="B357">
        <v>1925.068726</v>
      </c>
      <c r="C357">
        <v>1939.6936040000001</v>
      </c>
      <c r="D357">
        <v>1921.8801269999999</v>
      </c>
      <c r="E357">
        <v>1930.734009</v>
      </c>
      <c r="F357">
        <v>1930.734009</v>
      </c>
      <c r="G357">
        <v>4058649</v>
      </c>
    </row>
    <row r="358" spans="1:7" ht="13">
      <c r="A358" s="22">
        <v>45153</v>
      </c>
      <c r="B358">
        <v>1930.4620359999999</v>
      </c>
      <c r="C358">
        <v>1931.5977780000001</v>
      </c>
      <c r="D358">
        <v>1904.4575199999999</v>
      </c>
      <c r="E358">
        <v>1912.416504</v>
      </c>
      <c r="F358">
        <v>1912.416504</v>
      </c>
      <c r="G358">
        <v>5977176</v>
      </c>
    </row>
    <row r="359" spans="1:7" ht="13">
      <c r="A359" s="22">
        <v>45154</v>
      </c>
      <c r="B359">
        <v>1912.369263</v>
      </c>
      <c r="C359">
        <v>1913.7910159999999</v>
      </c>
      <c r="D359">
        <v>1887.6657709999999</v>
      </c>
      <c r="E359">
        <v>1891.4339600000001</v>
      </c>
      <c r="F359">
        <v>1891.4339600000001</v>
      </c>
      <c r="G359">
        <v>1678649</v>
      </c>
    </row>
    <row r="360" spans="1:7" ht="13">
      <c r="A360" s="22">
        <v>45155</v>
      </c>
      <c r="B360">
        <v>1891.0361330000001</v>
      </c>
      <c r="C360">
        <v>1891.5004879999999</v>
      </c>
      <c r="D360">
        <v>1644.3914789999999</v>
      </c>
      <c r="E360">
        <v>1762.902466</v>
      </c>
      <c r="F360">
        <v>1762.902466</v>
      </c>
      <c r="G360">
        <v>2565970</v>
      </c>
    </row>
    <row r="361" spans="1:7" ht="13">
      <c r="A361" s="22">
        <v>45156</v>
      </c>
      <c r="B361">
        <v>1762.902466</v>
      </c>
      <c r="C361">
        <v>1775.908081</v>
      </c>
      <c r="D361">
        <v>1721.1400149999999</v>
      </c>
      <c r="E361">
        <v>1738.030884</v>
      </c>
      <c r="F361">
        <v>1738.030884</v>
      </c>
      <c r="G361">
        <v>2329975</v>
      </c>
    </row>
    <row r="362" spans="1:7" ht="13">
      <c r="A362" s="22">
        <v>45157</v>
      </c>
      <c r="B362">
        <v>1738.3350829999999</v>
      </c>
      <c r="C362">
        <v>1771.5467530000001</v>
      </c>
      <c r="D362">
        <v>1732.2847899999999</v>
      </c>
      <c r="E362">
        <v>1747.2886960000001</v>
      </c>
      <c r="F362">
        <v>1747.2886960000001</v>
      </c>
      <c r="G362">
        <v>1484855</v>
      </c>
    </row>
    <row r="363" spans="1:7" ht="13">
      <c r="A363" s="22">
        <v>45158</v>
      </c>
      <c r="B363">
        <v>1747.5373540000001</v>
      </c>
      <c r="C363">
        <v>1771.7105710000001</v>
      </c>
      <c r="D363">
        <v>1741.784058</v>
      </c>
      <c r="E363">
        <v>1763.868774</v>
      </c>
      <c r="F363">
        <v>1763.868774</v>
      </c>
      <c r="G363">
        <v>1223383</v>
      </c>
    </row>
    <row r="364" spans="1:7" ht="13">
      <c r="A364" s="22">
        <v>45159</v>
      </c>
      <c r="B364">
        <v>1763.9495850000001</v>
      </c>
      <c r="C364">
        <v>1764.5733640000001</v>
      </c>
      <c r="D364">
        <v>1730.9013669999999</v>
      </c>
      <c r="E364">
        <v>1746.4147949999999</v>
      </c>
      <c r="F364">
        <v>1746.4147949999999</v>
      </c>
      <c r="G364">
        <v>5380682</v>
      </c>
    </row>
    <row r="365" spans="1:7" ht="13">
      <c r="A365" s="22">
        <v>45160</v>
      </c>
      <c r="B365">
        <v>1746.6633300000001</v>
      </c>
      <c r="C365">
        <v>1747.0479740000001</v>
      </c>
      <c r="D365">
        <v>1670.274658</v>
      </c>
      <c r="E365">
        <v>1711.1647949999999</v>
      </c>
      <c r="F365">
        <v>1711.1647949999999</v>
      </c>
      <c r="G365">
        <v>10418219</v>
      </c>
    </row>
    <row r="366" spans="1:7" ht="13">
      <c r="A366" s="22">
        <v>45161</v>
      </c>
      <c r="B366">
        <v>1711.1647949999999</v>
      </c>
      <c r="C366">
        <v>1775.648193</v>
      </c>
      <c r="D366">
        <v>1707.7222899999999</v>
      </c>
      <c r="E366">
        <v>1758.4650879999999</v>
      </c>
      <c r="F366">
        <v>1758.4650879999999</v>
      </c>
      <c r="G366">
        <v>2858359</v>
      </c>
    </row>
    <row r="367" spans="1:7" ht="13">
      <c r="A367" s="22">
        <v>45162</v>
      </c>
      <c r="B367">
        <v>1758.6712649999999</v>
      </c>
      <c r="C367">
        <v>1761.689087</v>
      </c>
      <c r="D367">
        <v>1720.981689</v>
      </c>
      <c r="E367">
        <v>1738.8823239999999</v>
      </c>
      <c r="F367">
        <v>1738.8823239999999</v>
      </c>
      <c r="G367">
        <v>2793695</v>
      </c>
    </row>
    <row r="368" spans="1:7" ht="13">
      <c r="A368" s="22">
        <v>45163</v>
      </c>
      <c r="B368">
        <v>1738.5914310000001</v>
      </c>
      <c r="C368">
        <v>1751.502563</v>
      </c>
      <c r="D368">
        <v>1715.392212</v>
      </c>
      <c r="E368">
        <v>1731.019409</v>
      </c>
      <c r="F368">
        <v>1731.019409</v>
      </c>
      <c r="G368">
        <v>1542449</v>
      </c>
    </row>
    <row r="369" spans="1:7" ht="13">
      <c r="A369" s="22">
        <v>45164</v>
      </c>
      <c r="B369">
        <v>1731.019409</v>
      </c>
      <c r="C369">
        <v>1732.6461179999999</v>
      </c>
      <c r="D369">
        <v>1721.897095</v>
      </c>
      <c r="E369">
        <v>1723.169189</v>
      </c>
      <c r="F369">
        <v>1723.169189</v>
      </c>
      <c r="G369">
        <v>1159683</v>
      </c>
    </row>
    <row r="370" spans="1:7" ht="13">
      <c r="A370" s="22">
        <v>45165</v>
      </c>
      <c r="B370">
        <v>1723.169189</v>
      </c>
      <c r="C370">
        <v>1737.2413329999999</v>
      </c>
      <c r="D370">
        <v>1723.169189</v>
      </c>
      <c r="E370">
        <v>1735.640991</v>
      </c>
      <c r="F370">
        <v>1735.640991</v>
      </c>
      <c r="G370">
        <v>3852048</v>
      </c>
    </row>
    <row r="371" spans="1:7" ht="13">
      <c r="A371" s="22">
        <v>45166</v>
      </c>
      <c r="B371">
        <v>1735.5048830000001</v>
      </c>
      <c r="C371">
        <v>1736.623047</v>
      </c>
      <c r="D371">
        <v>1704.7763669999999</v>
      </c>
      <c r="E371">
        <v>1729.0538329999999</v>
      </c>
      <c r="F371">
        <v>1729.0538329999999</v>
      </c>
      <c r="G371">
        <v>5072400</v>
      </c>
    </row>
    <row r="372" spans="1:7" ht="13">
      <c r="A372" s="22">
        <v>45167</v>
      </c>
      <c r="B372">
        <v>1728.589966</v>
      </c>
      <c r="C372">
        <v>1821.9959719999999</v>
      </c>
      <c r="D372">
        <v>1714.511475</v>
      </c>
      <c r="E372">
        <v>1808.8325199999999</v>
      </c>
      <c r="F372">
        <v>1808.8325199999999</v>
      </c>
      <c r="G372">
        <v>10092590</v>
      </c>
    </row>
    <row r="373" spans="1:7" ht="13">
      <c r="A373" s="22">
        <v>45168</v>
      </c>
      <c r="B373">
        <v>1808.7613530000001</v>
      </c>
      <c r="C373">
        <v>1810.663452</v>
      </c>
      <c r="D373">
        <v>1777.643311</v>
      </c>
      <c r="E373">
        <v>1786.1633300000001</v>
      </c>
      <c r="F373">
        <v>1786.1633300000001</v>
      </c>
      <c r="G373">
        <v>3285891</v>
      </c>
    </row>
    <row r="374" spans="1:7" ht="13">
      <c r="A374" s="22">
        <v>45169</v>
      </c>
      <c r="B374">
        <v>1785.8764650000001</v>
      </c>
      <c r="C374">
        <v>1804.785034</v>
      </c>
      <c r="D374">
        <v>1717.5706789999999</v>
      </c>
      <c r="E374">
        <v>1725.8364260000001</v>
      </c>
      <c r="F374">
        <v>1725.8364260000001</v>
      </c>
      <c r="G374">
        <v>19087651</v>
      </c>
    </row>
    <row r="375" spans="1:7" ht="13">
      <c r="A375" s="22">
        <v>45170</v>
      </c>
      <c r="B375">
        <v>1726.0771480000001</v>
      </c>
      <c r="C375">
        <v>1733.515625</v>
      </c>
      <c r="D375">
        <v>1682.521362</v>
      </c>
      <c r="E375">
        <v>1713.045044</v>
      </c>
      <c r="F375">
        <v>1713.045044</v>
      </c>
      <c r="G375">
        <v>16931193</v>
      </c>
    </row>
    <row r="376" spans="1:7" ht="13">
      <c r="A376" s="22">
        <v>45171</v>
      </c>
      <c r="B376">
        <v>1713.0618899999999</v>
      </c>
      <c r="C376">
        <v>1723.772827</v>
      </c>
      <c r="D376">
        <v>1708.2767329999999</v>
      </c>
      <c r="E376">
        <v>1716.5383300000001</v>
      </c>
      <c r="F376">
        <v>1716.5383300000001</v>
      </c>
      <c r="G376">
        <v>7304154</v>
      </c>
    </row>
    <row r="377" spans="1:7" ht="13">
      <c r="A377" s="22">
        <v>45172</v>
      </c>
      <c r="B377">
        <v>1716.810669</v>
      </c>
      <c r="C377">
        <v>1725.0679929999999</v>
      </c>
      <c r="D377">
        <v>1707.200928</v>
      </c>
      <c r="E377">
        <v>1718.1655270000001</v>
      </c>
      <c r="F377">
        <v>1718.1655270000001</v>
      </c>
      <c r="G377">
        <v>8118858</v>
      </c>
    </row>
    <row r="378" spans="1:7" ht="13">
      <c r="A378" s="22">
        <v>45173</v>
      </c>
      <c r="B378">
        <v>1717.150635</v>
      </c>
      <c r="C378">
        <v>1721.9361570000001</v>
      </c>
      <c r="D378">
        <v>1696.853394</v>
      </c>
      <c r="E378">
        <v>1708.8214109999999</v>
      </c>
      <c r="F378">
        <v>1708.8214109999999</v>
      </c>
      <c r="G378">
        <v>3972633</v>
      </c>
    </row>
    <row r="379" spans="1:7" ht="13">
      <c r="A379" s="22">
        <v>45174</v>
      </c>
      <c r="B379">
        <v>1708.7388920000001</v>
      </c>
      <c r="C379">
        <v>1724.4282229999999</v>
      </c>
      <c r="D379">
        <v>1688.928467</v>
      </c>
      <c r="E379">
        <v>1711.8510739999999</v>
      </c>
      <c r="F379">
        <v>1711.8510739999999</v>
      </c>
      <c r="G379">
        <v>3125027</v>
      </c>
    </row>
    <row r="380" spans="1:7" ht="13">
      <c r="A380" s="22">
        <v>45175</v>
      </c>
      <c r="B380">
        <v>1712.030029</v>
      </c>
      <c r="C380">
        <v>1734.295288</v>
      </c>
      <c r="D380">
        <v>1692.2322999999999</v>
      </c>
      <c r="E380">
        <v>1711.730225</v>
      </c>
      <c r="F380">
        <v>1711.730225</v>
      </c>
      <c r="G380">
        <v>2784248</v>
      </c>
    </row>
    <row r="381" spans="1:7" ht="13">
      <c r="A381" s="22">
        <v>45176</v>
      </c>
      <c r="B381">
        <v>1711.226807</v>
      </c>
      <c r="C381">
        <v>1735.2879640000001</v>
      </c>
      <c r="D381">
        <v>1702.4689940000001</v>
      </c>
      <c r="E381">
        <v>1726.908447</v>
      </c>
      <c r="F381">
        <v>1726.908447</v>
      </c>
      <c r="G381">
        <v>1056716</v>
      </c>
    </row>
    <row r="382" spans="1:7" ht="13">
      <c r="A382" s="22">
        <v>45177</v>
      </c>
      <c r="B382">
        <v>1726.4926760000001</v>
      </c>
      <c r="C382">
        <v>1736.5413820000001</v>
      </c>
      <c r="D382">
        <v>1696.696533</v>
      </c>
      <c r="E382">
        <v>1715.2445070000001</v>
      </c>
      <c r="F382">
        <v>1715.2445070000001</v>
      </c>
      <c r="G382">
        <v>882590</v>
      </c>
    </row>
    <row r="383" spans="1:7" ht="13">
      <c r="A383" s="22">
        <v>45178</v>
      </c>
      <c r="B383">
        <v>1715.1895750000001</v>
      </c>
      <c r="C383">
        <v>1715.9670410000001</v>
      </c>
      <c r="D383">
        <v>1708.1333010000001</v>
      </c>
      <c r="E383">
        <v>1714.1251219999999</v>
      </c>
      <c r="F383">
        <v>1714.1251219999999</v>
      </c>
      <c r="G383">
        <v>820199</v>
      </c>
    </row>
    <row r="384" spans="1:7" ht="13">
      <c r="A384" s="22">
        <v>45179</v>
      </c>
      <c r="B384">
        <v>1714.086914</v>
      </c>
      <c r="C384">
        <v>1715.216919</v>
      </c>
      <c r="D384">
        <v>1682.056519</v>
      </c>
      <c r="E384">
        <v>1695.485962</v>
      </c>
      <c r="F384">
        <v>1695.485962</v>
      </c>
      <c r="G384">
        <v>833801</v>
      </c>
    </row>
    <row r="385" spans="1:7" ht="13">
      <c r="A385" s="22">
        <v>45180</v>
      </c>
      <c r="B385">
        <v>1695.487793</v>
      </c>
      <c r="C385">
        <v>1696.117432</v>
      </c>
      <c r="D385">
        <v>1610.1733400000001</v>
      </c>
      <c r="E385">
        <v>1625.8507079999999</v>
      </c>
      <c r="F385">
        <v>1625.8507079999999</v>
      </c>
      <c r="G385">
        <v>2206484</v>
      </c>
    </row>
    <row r="386" spans="1:7" ht="13">
      <c r="A386" s="22">
        <v>45181</v>
      </c>
      <c r="B386">
        <v>1625.9201660000001</v>
      </c>
      <c r="C386">
        <v>1695.233154</v>
      </c>
      <c r="D386">
        <v>1624.8148189999999</v>
      </c>
      <c r="E386">
        <v>1669.593018</v>
      </c>
      <c r="F386">
        <v>1669.593018</v>
      </c>
      <c r="G386">
        <v>4592019</v>
      </c>
    </row>
    <row r="387" spans="1:7" ht="13">
      <c r="A387" s="22">
        <v>45182</v>
      </c>
      <c r="B387">
        <v>1669.593018</v>
      </c>
      <c r="C387">
        <v>1692.2574460000001</v>
      </c>
      <c r="D387">
        <v>1659.591797</v>
      </c>
      <c r="E387">
        <v>1685.070557</v>
      </c>
      <c r="F387">
        <v>1685.070557</v>
      </c>
      <c r="G387">
        <v>1761320</v>
      </c>
    </row>
    <row r="388" spans="1:7" ht="13">
      <c r="A388" s="22">
        <v>45183</v>
      </c>
      <c r="B388">
        <v>1684.93335</v>
      </c>
      <c r="C388">
        <v>1720.397095</v>
      </c>
      <c r="D388">
        <v>1684.93335</v>
      </c>
      <c r="E388">
        <v>1705.6533199999999</v>
      </c>
      <c r="F388">
        <v>1705.6533199999999</v>
      </c>
      <c r="G388">
        <v>1091015</v>
      </c>
    </row>
    <row r="389" spans="1:7" ht="13">
      <c r="A389" s="22">
        <v>45184</v>
      </c>
      <c r="B389">
        <v>1705.6613769999999</v>
      </c>
      <c r="C389">
        <v>1732.18103</v>
      </c>
      <c r="D389">
        <v>1692.3819579999999</v>
      </c>
      <c r="E389">
        <v>1722.5601810000001</v>
      </c>
      <c r="F389">
        <v>1722.5601810000001</v>
      </c>
      <c r="G389">
        <v>2497079</v>
      </c>
    </row>
    <row r="390" spans="1:7" ht="13">
      <c r="A390" s="22">
        <v>45185</v>
      </c>
      <c r="B390">
        <v>1722.435669</v>
      </c>
      <c r="C390">
        <v>1729.526611</v>
      </c>
      <c r="D390">
        <v>1711.7883300000001</v>
      </c>
      <c r="E390">
        <v>1712.8828129999999</v>
      </c>
      <c r="F390">
        <v>1712.8828129999999</v>
      </c>
      <c r="G390">
        <v>3155316</v>
      </c>
    </row>
    <row r="391" spans="1:7" ht="13">
      <c r="A391" s="22">
        <v>45186</v>
      </c>
      <c r="B391">
        <v>1712.8828129999999</v>
      </c>
      <c r="C391">
        <v>1713.408203</v>
      </c>
      <c r="D391">
        <v>1694.8077390000001</v>
      </c>
      <c r="E391">
        <v>1700.3110349999999</v>
      </c>
      <c r="F391">
        <v>1700.3110349999999</v>
      </c>
      <c r="G391">
        <v>3714183</v>
      </c>
    </row>
    <row r="392" spans="1:7" ht="13">
      <c r="A392" s="22">
        <v>45187</v>
      </c>
      <c r="B392">
        <v>1700.2055660000001</v>
      </c>
      <c r="C392">
        <v>1749.1717530000001</v>
      </c>
      <c r="D392">
        <v>1688.511841</v>
      </c>
      <c r="E392">
        <v>1715.3548579999999</v>
      </c>
      <c r="F392">
        <v>1715.3548579999999</v>
      </c>
      <c r="G392">
        <v>1940036</v>
      </c>
    </row>
    <row r="393" spans="1:7" ht="13">
      <c r="A393" s="22">
        <v>45188</v>
      </c>
      <c r="B393">
        <v>1715.3548579999999</v>
      </c>
      <c r="C393">
        <v>1737.9277340000001</v>
      </c>
      <c r="D393">
        <v>1706.6767580000001</v>
      </c>
      <c r="E393">
        <v>1722.0389399999999</v>
      </c>
      <c r="F393">
        <v>1722.0389399999999</v>
      </c>
      <c r="G393">
        <v>3884677</v>
      </c>
    </row>
    <row r="394" spans="1:7" ht="13">
      <c r="A394" s="22">
        <v>45189</v>
      </c>
      <c r="B394">
        <v>1721.9769289999999</v>
      </c>
      <c r="C394">
        <v>1727.935303</v>
      </c>
      <c r="D394">
        <v>1689.370361</v>
      </c>
      <c r="E394">
        <v>1702.978638</v>
      </c>
      <c r="F394">
        <v>1702.978638</v>
      </c>
      <c r="G394">
        <v>2873533</v>
      </c>
    </row>
    <row r="395" spans="1:7" ht="13">
      <c r="A395" s="22">
        <v>45190</v>
      </c>
      <c r="B395">
        <v>1702.998169</v>
      </c>
      <c r="C395">
        <v>1704.144409</v>
      </c>
      <c r="D395">
        <v>1649.0581050000001</v>
      </c>
      <c r="E395">
        <v>1661.150024</v>
      </c>
      <c r="F395">
        <v>1661.150024</v>
      </c>
      <c r="G395">
        <v>2904061</v>
      </c>
    </row>
    <row r="396" spans="1:7" ht="13">
      <c r="A396" s="22">
        <v>45191</v>
      </c>
      <c r="B396">
        <v>1661.048096</v>
      </c>
      <c r="C396">
        <v>1678.4997559999999</v>
      </c>
      <c r="D396">
        <v>1657.040894</v>
      </c>
      <c r="E396">
        <v>1670.2635499999999</v>
      </c>
      <c r="F396">
        <v>1670.2635499999999</v>
      </c>
      <c r="G396">
        <v>2105281</v>
      </c>
    </row>
    <row r="397" spans="1:7" ht="13">
      <c r="A397" s="22">
        <v>45192</v>
      </c>
      <c r="B397">
        <v>1670.2635499999999</v>
      </c>
      <c r="C397">
        <v>1674.381592</v>
      </c>
      <c r="D397">
        <v>1665.178467</v>
      </c>
      <c r="E397">
        <v>1670.0726320000001</v>
      </c>
      <c r="F397">
        <v>1670.0726320000001</v>
      </c>
      <c r="G397">
        <v>1428795</v>
      </c>
    </row>
    <row r="398" spans="1:7" ht="13">
      <c r="A398" s="22">
        <v>45193</v>
      </c>
      <c r="B398">
        <v>1670.0726320000001</v>
      </c>
      <c r="C398">
        <v>1677.0546879999999</v>
      </c>
      <c r="D398">
        <v>1652.35376</v>
      </c>
      <c r="E398">
        <v>1657.065918</v>
      </c>
      <c r="F398">
        <v>1657.065918</v>
      </c>
      <c r="G398">
        <v>3621870</v>
      </c>
    </row>
    <row r="399" spans="1:7" ht="13">
      <c r="A399" s="22">
        <v>45194</v>
      </c>
      <c r="B399">
        <v>1656.881226</v>
      </c>
      <c r="C399">
        <v>1671.9858400000001</v>
      </c>
      <c r="D399">
        <v>1641.606812</v>
      </c>
      <c r="E399">
        <v>1665.9207759999999</v>
      </c>
      <c r="F399">
        <v>1665.9207759999999</v>
      </c>
      <c r="G399">
        <v>3143694</v>
      </c>
    </row>
    <row r="400" spans="1:7" ht="13">
      <c r="A400" s="22">
        <v>45195</v>
      </c>
      <c r="B400">
        <v>1665.9207759999999</v>
      </c>
      <c r="C400">
        <v>1675.3436280000001</v>
      </c>
      <c r="D400">
        <v>1657.7288820000001</v>
      </c>
      <c r="E400">
        <v>1671.2679439999999</v>
      </c>
      <c r="F400">
        <v>1671.2679439999999</v>
      </c>
      <c r="G400">
        <v>5487947</v>
      </c>
    </row>
    <row r="401" spans="1:7" ht="13">
      <c r="A401" s="22">
        <v>45196</v>
      </c>
      <c r="B401">
        <v>1671.0656739999999</v>
      </c>
      <c r="C401">
        <v>1712.8773189999999</v>
      </c>
      <c r="D401">
        <v>1664.1850589999999</v>
      </c>
      <c r="E401">
        <v>1676.627563</v>
      </c>
      <c r="F401">
        <v>1676.627563</v>
      </c>
      <c r="G401">
        <v>3435201</v>
      </c>
    </row>
    <row r="402" spans="1:7" ht="13">
      <c r="A402" s="22">
        <v>45197</v>
      </c>
      <c r="B402">
        <v>1676.6922609999999</v>
      </c>
      <c r="C402">
        <v>1746.577759</v>
      </c>
      <c r="D402">
        <v>1676.5714109999999</v>
      </c>
      <c r="E402">
        <v>1733.8280030000001</v>
      </c>
      <c r="F402">
        <v>1733.8280030000001</v>
      </c>
      <c r="G402">
        <v>3243378</v>
      </c>
    </row>
    <row r="403" spans="1:7" ht="13">
      <c r="A403" s="22">
        <v>45198</v>
      </c>
      <c r="B403">
        <v>1733.6796879999999</v>
      </c>
      <c r="C403">
        <v>1769.251831</v>
      </c>
      <c r="D403">
        <v>1730.3476559999999</v>
      </c>
      <c r="E403">
        <v>1749.8138429999999</v>
      </c>
      <c r="F403">
        <v>1749.8138429999999</v>
      </c>
      <c r="G403">
        <v>1932830</v>
      </c>
    </row>
    <row r="404" spans="1:7" ht="13">
      <c r="A404" s="22">
        <v>45199</v>
      </c>
      <c r="B404">
        <v>1749.6564940000001</v>
      </c>
      <c r="C404">
        <v>1774.4624020000001</v>
      </c>
      <c r="D404">
        <v>1749.138672</v>
      </c>
      <c r="E404">
        <v>1753.0751949999999</v>
      </c>
      <c r="F404">
        <v>1753.0751949999999</v>
      </c>
      <c r="G404">
        <v>1668596</v>
      </c>
    </row>
    <row r="405" spans="1:7" ht="13">
      <c r="A405" s="22">
        <v>45200</v>
      </c>
      <c r="B405">
        <v>1752.894775</v>
      </c>
      <c r="C405">
        <v>1819.263428</v>
      </c>
      <c r="D405">
        <v>1752.8790280000001</v>
      </c>
      <c r="E405">
        <v>1818.0584719999999</v>
      </c>
      <c r="F405">
        <v>1818.0584719999999</v>
      </c>
      <c r="G405">
        <v>1452457</v>
      </c>
    </row>
    <row r="406" spans="1:7" ht="13">
      <c r="A406" s="22">
        <v>45201</v>
      </c>
      <c r="B406">
        <v>1817.9842530000001</v>
      </c>
      <c r="C406">
        <v>1826.6877440000001</v>
      </c>
      <c r="D406">
        <v>1729.20874</v>
      </c>
      <c r="E406">
        <v>1745.3782960000001</v>
      </c>
      <c r="F406">
        <v>1745.3782960000001</v>
      </c>
      <c r="G406">
        <v>2022843</v>
      </c>
    </row>
    <row r="407" spans="1:7" ht="13">
      <c r="A407" s="22">
        <v>45202</v>
      </c>
      <c r="B407">
        <v>1745.161499</v>
      </c>
      <c r="C407">
        <v>1754.7030030000001</v>
      </c>
      <c r="D407">
        <v>1728.833862</v>
      </c>
      <c r="E407">
        <v>1739.668091</v>
      </c>
      <c r="F407">
        <v>1739.668091</v>
      </c>
      <c r="G407">
        <v>8589044</v>
      </c>
    </row>
    <row r="408" spans="1:7" ht="13">
      <c r="A408" s="22">
        <v>45203</v>
      </c>
      <c r="B408">
        <v>1739.8382570000001</v>
      </c>
      <c r="C408">
        <v>1739.8382570000001</v>
      </c>
      <c r="D408">
        <v>1712.0157469999999</v>
      </c>
      <c r="E408">
        <v>1729.059448</v>
      </c>
      <c r="F408">
        <v>1729.059448</v>
      </c>
      <c r="G408">
        <v>2310036</v>
      </c>
    </row>
    <row r="409" spans="1:7" ht="13">
      <c r="A409" s="22">
        <v>45204</v>
      </c>
      <c r="B409">
        <v>1729.3148189999999</v>
      </c>
      <c r="C409">
        <v>1736.1080320000001</v>
      </c>
      <c r="D409">
        <v>1691.1513669999999</v>
      </c>
      <c r="E409">
        <v>1692.7767329999999</v>
      </c>
      <c r="F409">
        <v>1692.7767329999999</v>
      </c>
      <c r="G409">
        <v>1297520</v>
      </c>
    </row>
    <row r="410" spans="1:7" ht="13">
      <c r="A410" s="22">
        <v>45205</v>
      </c>
      <c r="B410">
        <v>1692.7617190000001</v>
      </c>
      <c r="C410">
        <v>1741.853638</v>
      </c>
      <c r="D410">
        <v>1692.3911129999999</v>
      </c>
      <c r="E410">
        <v>1727.8763429999999</v>
      </c>
      <c r="F410">
        <v>1727.8763429999999</v>
      </c>
      <c r="G410">
        <v>4144349</v>
      </c>
    </row>
    <row r="411" spans="1:7" ht="13">
      <c r="A411" s="22">
        <v>45206</v>
      </c>
      <c r="B411">
        <v>1727.9261469999999</v>
      </c>
      <c r="C411">
        <v>1729.8431399999999</v>
      </c>
      <c r="D411">
        <v>1713.286621</v>
      </c>
      <c r="E411">
        <v>1716.784058</v>
      </c>
      <c r="F411">
        <v>1716.784058</v>
      </c>
      <c r="G411">
        <v>992793</v>
      </c>
    </row>
    <row r="412" spans="1:7" ht="13">
      <c r="A412" s="22">
        <v>45207</v>
      </c>
      <c r="B412">
        <v>1717.1405030000001</v>
      </c>
      <c r="C412">
        <v>1722.933716</v>
      </c>
      <c r="D412">
        <v>1699.134155</v>
      </c>
      <c r="E412">
        <v>1714.2379149999999</v>
      </c>
      <c r="F412">
        <v>1714.2379149999999</v>
      </c>
      <c r="G412">
        <v>1557087</v>
      </c>
    </row>
    <row r="413" spans="1:7" ht="13">
      <c r="A413" s="22">
        <v>45208</v>
      </c>
      <c r="B413">
        <v>1714.283447</v>
      </c>
      <c r="C413">
        <v>1716.456177</v>
      </c>
      <c r="D413">
        <v>1633.2333980000001</v>
      </c>
      <c r="E413">
        <v>1657.268311</v>
      </c>
      <c r="F413">
        <v>1657.268311</v>
      </c>
      <c r="G413">
        <v>4326895</v>
      </c>
    </row>
    <row r="414" spans="1:7" ht="13">
      <c r="A414" s="22">
        <v>45209</v>
      </c>
      <c r="B414">
        <v>1658.7542719999999</v>
      </c>
      <c r="C414">
        <v>1673.365845</v>
      </c>
      <c r="D414">
        <v>1631.5104980000001</v>
      </c>
      <c r="E414">
        <v>1644.8428960000001</v>
      </c>
      <c r="F414">
        <v>1644.8428960000001</v>
      </c>
      <c r="G414">
        <v>2464490</v>
      </c>
    </row>
    <row r="415" spans="1:7" ht="13">
      <c r="A415" s="22">
        <v>45210</v>
      </c>
      <c r="B415">
        <v>1644.807495</v>
      </c>
      <c r="C415">
        <v>1675.3579099999999</v>
      </c>
      <c r="D415">
        <v>1618.9985349999999</v>
      </c>
      <c r="E415">
        <v>1639.5375979999999</v>
      </c>
      <c r="F415">
        <v>1639.5375979999999</v>
      </c>
      <c r="G415">
        <v>3876711</v>
      </c>
    </row>
    <row r="416" spans="1:7" ht="13">
      <c r="A416" s="22">
        <v>45211</v>
      </c>
      <c r="B416">
        <v>1639.6805420000001</v>
      </c>
      <c r="C416">
        <v>1646.966187</v>
      </c>
      <c r="D416">
        <v>1600.7680660000001</v>
      </c>
      <c r="E416">
        <v>1616.7421879999999</v>
      </c>
      <c r="F416">
        <v>1616.7421879999999</v>
      </c>
      <c r="G416">
        <v>2623102</v>
      </c>
    </row>
    <row r="417" spans="1:7" ht="13">
      <c r="A417" s="22">
        <v>45212</v>
      </c>
      <c r="B417">
        <v>1616.9765629999999</v>
      </c>
      <c r="C417">
        <v>1652.4832759999999</v>
      </c>
      <c r="D417">
        <v>1616.515991</v>
      </c>
      <c r="E417">
        <v>1629.806274</v>
      </c>
      <c r="F417">
        <v>1629.806274</v>
      </c>
      <c r="G417">
        <v>1860796</v>
      </c>
    </row>
    <row r="418" spans="1:7" ht="13">
      <c r="A418" s="22">
        <v>45213</v>
      </c>
      <c r="B418">
        <v>1629.712769</v>
      </c>
      <c r="C418">
        <v>1638.818726</v>
      </c>
      <c r="D418">
        <v>1624.5922849999999</v>
      </c>
      <c r="E418">
        <v>1634.708374</v>
      </c>
      <c r="F418">
        <v>1634.708374</v>
      </c>
      <c r="G418">
        <v>1189759</v>
      </c>
    </row>
    <row r="419" spans="1:7" ht="13">
      <c r="A419" s="22">
        <v>45214</v>
      </c>
      <c r="B419">
        <v>1634.768188</v>
      </c>
      <c r="C419">
        <v>1647.518311</v>
      </c>
      <c r="D419">
        <v>1630.035889</v>
      </c>
      <c r="E419">
        <v>1636.3641359999999</v>
      </c>
      <c r="F419">
        <v>1636.3641359999999</v>
      </c>
      <c r="G419">
        <v>2639773</v>
      </c>
    </row>
    <row r="420" spans="1:7" ht="13">
      <c r="A420" s="22">
        <v>45215</v>
      </c>
      <c r="B420">
        <v>1636.7310789999999</v>
      </c>
      <c r="C420">
        <v>1713.4017329999999</v>
      </c>
      <c r="D420">
        <v>1635.5002440000001</v>
      </c>
      <c r="E420">
        <v>1685.2971190000001</v>
      </c>
      <c r="F420">
        <v>1685.2971190000001</v>
      </c>
      <c r="G420">
        <v>5827925</v>
      </c>
    </row>
    <row r="421" spans="1:7" ht="13">
      <c r="A421" s="22">
        <v>45216</v>
      </c>
      <c r="B421">
        <v>1685.0360109999999</v>
      </c>
      <c r="C421">
        <v>1685.095947</v>
      </c>
      <c r="D421">
        <v>1636.0710449999999</v>
      </c>
      <c r="E421">
        <v>1646.198975</v>
      </c>
      <c r="F421">
        <v>1646.198975</v>
      </c>
      <c r="G421">
        <v>2325269</v>
      </c>
    </row>
    <row r="422" spans="1:7" ht="13">
      <c r="A422" s="22">
        <v>45217</v>
      </c>
      <c r="B422">
        <v>1646.198975</v>
      </c>
      <c r="C422">
        <v>1666.8477780000001</v>
      </c>
      <c r="D422">
        <v>1638.444092</v>
      </c>
      <c r="E422">
        <v>1645.6011960000001</v>
      </c>
      <c r="F422">
        <v>1645.6011960000001</v>
      </c>
      <c r="G422">
        <v>2095905</v>
      </c>
    </row>
    <row r="423" spans="1:7" ht="13">
      <c r="A423" s="22">
        <v>45218</v>
      </c>
      <c r="B423">
        <v>1645.6011960000001</v>
      </c>
      <c r="C423">
        <v>1654.317139</v>
      </c>
      <c r="D423">
        <v>1624.794678</v>
      </c>
      <c r="E423">
        <v>1648.5618899999999</v>
      </c>
      <c r="F423">
        <v>1648.5618899999999</v>
      </c>
      <c r="G423">
        <v>2095476</v>
      </c>
    </row>
    <row r="424" spans="1:7" ht="13">
      <c r="A424" s="22">
        <v>45219</v>
      </c>
      <c r="B424">
        <v>1648.6376949999999</v>
      </c>
      <c r="C424">
        <v>1713.2687989999999</v>
      </c>
      <c r="D424">
        <v>1644.6577150000001</v>
      </c>
      <c r="E424">
        <v>1688.5897219999999</v>
      </c>
      <c r="F424">
        <v>1688.5897219999999</v>
      </c>
      <c r="G424">
        <v>2777115</v>
      </c>
    </row>
    <row r="425" spans="1:7" ht="13">
      <c r="A425" s="22">
        <v>45220</v>
      </c>
      <c r="B425">
        <v>1688.6020510000001</v>
      </c>
      <c r="C425">
        <v>1726.073486</v>
      </c>
      <c r="D425">
        <v>1677.097168</v>
      </c>
      <c r="E425">
        <v>1713.5607910000001</v>
      </c>
      <c r="F425">
        <v>1713.5607910000001</v>
      </c>
      <c r="G425">
        <v>1633771</v>
      </c>
    </row>
    <row r="426" spans="1:7" ht="13">
      <c r="A426" s="22">
        <v>45221</v>
      </c>
      <c r="B426">
        <v>1713.4785159999999</v>
      </c>
      <c r="C426">
        <v>1753.1229249999999</v>
      </c>
      <c r="D426">
        <v>1708.8323969999999</v>
      </c>
      <c r="E426">
        <v>1749.4517820000001</v>
      </c>
      <c r="F426">
        <v>1749.4517820000001</v>
      </c>
      <c r="G426">
        <v>2506003</v>
      </c>
    </row>
    <row r="427" spans="1:7" ht="13">
      <c r="A427" s="22">
        <v>45222</v>
      </c>
      <c r="B427">
        <v>1763.2270510000001</v>
      </c>
      <c r="C427">
        <v>1887.0579829999999</v>
      </c>
      <c r="D427">
        <v>1752.3754879999999</v>
      </c>
      <c r="E427">
        <v>1855.808716</v>
      </c>
      <c r="F427">
        <v>1855.808716</v>
      </c>
      <c r="G427">
        <v>4574079</v>
      </c>
    </row>
    <row r="428" spans="1:7" ht="13">
      <c r="A428" s="22">
        <v>45223</v>
      </c>
      <c r="B428">
        <v>1855.808716</v>
      </c>
      <c r="C428">
        <v>1948.041626</v>
      </c>
      <c r="D428">
        <v>1848.44165</v>
      </c>
      <c r="E428">
        <v>1876.051025</v>
      </c>
      <c r="F428">
        <v>1876.051025</v>
      </c>
      <c r="G428">
        <v>10874683</v>
      </c>
    </row>
    <row r="429" spans="1:7" ht="13">
      <c r="A429" s="22">
        <v>45224</v>
      </c>
      <c r="B429">
        <v>1876.3004149999999</v>
      </c>
      <c r="C429">
        <v>1908.7529300000001</v>
      </c>
      <c r="D429">
        <v>1854.1099850000001</v>
      </c>
      <c r="E429">
        <v>1880.8041989999999</v>
      </c>
      <c r="F429">
        <v>1880.8041989999999</v>
      </c>
      <c r="G429">
        <v>6721502</v>
      </c>
    </row>
    <row r="430" spans="1:7" ht="13">
      <c r="A430" s="22">
        <v>45225</v>
      </c>
      <c r="B430">
        <v>1880.8125</v>
      </c>
      <c r="C430">
        <v>1966.8326420000001</v>
      </c>
      <c r="D430">
        <v>1858.2276609999999</v>
      </c>
      <c r="E430">
        <v>1895.9986570000001</v>
      </c>
      <c r="F430">
        <v>1895.9986570000001</v>
      </c>
      <c r="G430">
        <v>9486504</v>
      </c>
    </row>
    <row r="431" spans="1:7" ht="13">
      <c r="A431" s="22">
        <v>45226</v>
      </c>
      <c r="B431">
        <v>1896.229126</v>
      </c>
      <c r="C431">
        <v>1896.6557620000001</v>
      </c>
      <c r="D431">
        <v>1843.553345</v>
      </c>
      <c r="E431">
        <v>1872.792725</v>
      </c>
      <c r="F431">
        <v>1872.792725</v>
      </c>
      <c r="G431">
        <v>4385194</v>
      </c>
    </row>
    <row r="432" spans="1:7" ht="13">
      <c r="A432" s="22">
        <v>45227</v>
      </c>
      <c r="B432">
        <v>1872.8115230000001</v>
      </c>
      <c r="C432">
        <v>1891.904053</v>
      </c>
      <c r="D432">
        <v>1866.1727289999999</v>
      </c>
      <c r="E432">
        <v>1868.997437</v>
      </c>
      <c r="F432">
        <v>1868.997437</v>
      </c>
      <c r="G432">
        <v>2976183</v>
      </c>
    </row>
    <row r="433" spans="1:7" ht="13">
      <c r="A433" s="22">
        <v>45228</v>
      </c>
      <c r="B433">
        <v>1869.043091</v>
      </c>
      <c r="C433">
        <v>1911.9442140000001</v>
      </c>
      <c r="D433">
        <v>1858.6134030000001</v>
      </c>
      <c r="E433">
        <v>1889.3443600000001</v>
      </c>
      <c r="F433">
        <v>1889.3443600000001</v>
      </c>
      <c r="G433">
        <v>3590885</v>
      </c>
    </row>
    <row r="434" spans="1:7" ht="13">
      <c r="A434" s="22">
        <v>45229</v>
      </c>
      <c r="B434">
        <v>1889.442749</v>
      </c>
      <c r="C434">
        <v>1923.568726</v>
      </c>
      <c r="D434">
        <v>1873.1256100000001</v>
      </c>
      <c r="E434">
        <v>1904.5635990000001</v>
      </c>
      <c r="F434">
        <v>1904.5635990000001</v>
      </c>
      <c r="G434">
        <v>2550607</v>
      </c>
    </row>
    <row r="435" spans="1:7" ht="13">
      <c r="A435" s="22">
        <v>45230</v>
      </c>
      <c r="B435">
        <v>1904.447754</v>
      </c>
      <c r="C435">
        <v>1913.838501</v>
      </c>
      <c r="D435">
        <v>1878.4045410000001</v>
      </c>
      <c r="E435">
        <v>1910.291626</v>
      </c>
      <c r="F435">
        <v>1910.291626</v>
      </c>
      <c r="G435">
        <v>2889092</v>
      </c>
    </row>
    <row r="436" spans="1:7" ht="13">
      <c r="A436" s="22">
        <v>45231</v>
      </c>
      <c r="B436">
        <v>1910.298706</v>
      </c>
      <c r="C436">
        <v>1954.836182</v>
      </c>
      <c r="D436">
        <v>1880.600342</v>
      </c>
      <c r="E436">
        <v>1943.6308590000001</v>
      </c>
      <c r="F436">
        <v>1943.6308590000001</v>
      </c>
      <c r="G436">
        <v>7129834</v>
      </c>
    </row>
    <row r="437" spans="1:7" ht="13">
      <c r="A437" s="22">
        <v>45232</v>
      </c>
      <c r="B437">
        <v>1943.678345</v>
      </c>
      <c r="C437">
        <v>1971.817871</v>
      </c>
      <c r="D437">
        <v>1894.477539</v>
      </c>
      <c r="E437">
        <v>1906.827759</v>
      </c>
      <c r="F437">
        <v>1906.827759</v>
      </c>
      <c r="G437">
        <v>7423851</v>
      </c>
    </row>
    <row r="438" spans="1:7" ht="13">
      <c r="A438" s="22">
        <v>45233</v>
      </c>
      <c r="B438">
        <v>1906.529663</v>
      </c>
      <c r="C438">
        <v>1933.5639650000001</v>
      </c>
      <c r="D438">
        <v>1875.603149</v>
      </c>
      <c r="E438">
        <v>1932.1011960000001</v>
      </c>
      <c r="F438">
        <v>1932.1011960000001</v>
      </c>
      <c r="G438">
        <v>2897066</v>
      </c>
    </row>
    <row r="439" spans="1:7" ht="13">
      <c r="A439" s="22">
        <v>45234</v>
      </c>
      <c r="B439">
        <v>1932.5086670000001</v>
      </c>
      <c r="C439">
        <v>1967.6179199999999</v>
      </c>
      <c r="D439">
        <v>1925.3007809999999</v>
      </c>
      <c r="E439">
        <v>1957.9304199999999</v>
      </c>
      <c r="F439">
        <v>1957.9304199999999</v>
      </c>
      <c r="G439">
        <v>4180170</v>
      </c>
    </row>
    <row r="440" spans="1:7" ht="13">
      <c r="A440" s="22">
        <v>45235</v>
      </c>
      <c r="B440">
        <v>1958.065918</v>
      </c>
      <c r="C440">
        <v>2014.278564</v>
      </c>
      <c r="D440">
        <v>1949.159302</v>
      </c>
      <c r="E440">
        <v>1997.801514</v>
      </c>
      <c r="F440">
        <v>1997.801514</v>
      </c>
      <c r="G440">
        <v>7534034</v>
      </c>
    </row>
    <row r="441" spans="1:7" ht="13">
      <c r="A441" s="22">
        <v>45236</v>
      </c>
      <c r="B441">
        <v>1997.4210210000001</v>
      </c>
      <c r="C441">
        <v>2017.3148189999999</v>
      </c>
      <c r="D441">
        <v>1973.482788</v>
      </c>
      <c r="E441">
        <v>2001.4648440000001</v>
      </c>
      <c r="F441">
        <v>2001.4648440000001</v>
      </c>
      <c r="G441">
        <v>6113551</v>
      </c>
    </row>
    <row r="442" spans="1:7" ht="13">
      <c r="A442" s="22">
        <v>45237</v>
      </c>
      <c r="B442">
        <v>2001.4273679999999</v>
      </c>
      <c r="C442">
        <v>2016.1405030000001</v>
      </c>
      <c r="D442">
        <v>1954.9594729999999</v>
      </c>
      <c r="E442">
        <v>1995.895264</v>
      </c>
      <c r="F442">
        <v>1995.895264</v>
      </c>
      <c r="G442">
        <v>1325619</v>
      </c>
    </row>
    <row r="443" spans="1:7" ht="13">
      <c r="A443" s="22">
        <v>45238</v>
      </c>
      <c r="B443">
        <v>1995.858154</v>
      </c>
      <c r="C443">
        <v>2006.9860839999999</v>
      </c>
      <c r="D443">
        <v>1976.7307129999999</v>
      </c>
      <c r="E443">
        <v>1993.1129149999999</v>
      </c>
      <c r="F443">
        <v>1993.1129149999999</v>
      </c>
      <c r="G443">
        <v>4756345</v>
      </c>
    </row>
    <row r="444" spans="1:7" ht="13">
      <c r="A444" s="22">
        <v>45239</v>
      </c>
      <c r="B444">
        <v>1991.7597659999999</v>
      </c>
      <c r="C444">
        <v>2244.6354980000001</v>
      </c>
      <c r="D444">
        <v>1986.2841800000001</v>
      </c>
      <c r="E444">
        <v>2237.1791990000002</v>
      </c>
      <c r="F444">
        <v>2237.1791990000002</v>
      </c>
      <c r="G444">
        <v>11675902</v>
      </c>
    </row>
    <row r="445" spans="1:7" ht="13">
      <c r="A445" s="22">
        <v>45240</v>
      </c>
      <c r="B445">
        <v>2235.9858399999998</v>
      </c>
      <c r="C445">
        <v>2249.3532709999999</v>
      </c>
      <c r="D445">
        <v>2182.9360350000002</v>
      </c>
      <c r="E445">
        <v>2193.3422850000002</v>
      </c>
      <c r="F445">
        <v>2193.3422850000002</v>
      </c>
      <c r="G445">
        <v>16985591</v>
      </c>
    </row>
    <row r="446" spans="1:7" ht="13">
      <c r="A446" s="22">
        <v>45241</v>
      </c>
      <c r="B446">
        <v>2193.1381839999999</v>
      </c>
      <c r="C446">
        <v>2201.326172</v>
      </c>
      <c r="D446">
        <v>2146.22876</v>
      </c>
      <c r="E446">
        <v>2162.7062989999999</v>
      </c>
      <c r="F446">
        <v>2162.7062989999999</v>
      </c>
      <c r="G446">
        <v>3158009</v>
      </c>
    </row>
    <row r="447" spans="1:7" ht="13">
      <c r="A447" s="22">
        <v>45242</v>
      </c>
      <c r="B447">
        <v>2162.9973140000002</v>
      </c>
      <c r="C447">
        <v>2176.8466800000001</v>
      </c>
      <c r="D447">
        <v>2130.5876459999999</v>
      </c>
      <c r="E447">
        <v>2155.6621089999999</v>
      </c>
      <c r="F447">
        <v>2155.6621089999999</v>
      </c>
      <c r="G447">
        <v>4087148</v>
      </c>
    </row>
    <row r="448" spans="1:7" ht="13">
      <c r="A448" s="22">
        <v>45243</v>
      </c>
      <c r="B448">
        <v>2156.1096189999998</v>
      </c>
      <c r="C448">
        <v>2230.9333499999998</v>
      </c>
      <c r="D448">
        <v>2144.595703</v>
      </c>
      <c r="E448">
        <v>2170.4533689999998</v>
      </c>
      <c r="F448">
        <v>2170.4533689999998</v>
      </c>
      <c r="G448">
        <v>5068645</v>
      </c>
    </row>
    <row r="449" spans="1:7" ht="13">
      <c r="A449" s="22">
        <v>45244</v>
      </c>
      <c r="B449">
        <v>2169.3498540000001</v>
      </c>
      <c r="C449">
        <v>2177.9733890000002</v>
      </c>
      <c r="D449">
        <v>2063.3603520000001</v>
      </c>
      <c r="E449">
        <v>2087.3427729999999</v>
      </c>
      <c r="F449">
        <v>2087.3427729999999</v>
      </c>
      <c r="G449">
        <v>7332863</v>
      </c>
    </row>
    <row r="450" spans="1:7" ht="13">
      <c r="A450" s="22">
        <v>45245</v>
      </c>
      <c r="B450">
        <v>2088.0576169999999</v>
      </c>
      <c r="C450">
        <v>2174.571289</v>
      </c>
      <c r="D450">
        <v>2076.0114749999998</v>
      </c>
      <c r="E450">
        <v>2173.6813959999999</v>
      </c>
      <c r="F450">
        <v>2173.6813959999999</v>
      </c>
      <c r="G450">
        <v>6065220</v>
      </c>
    </row>
    <row r="451" spans="1:7" ht="13">
      <c r="A451" s="22">
        <v>45246</v>
      </c>
      <c r="B451">
        <v>2172.9494629999999</v>
      </c>
      <c r="C451">
        <v>2203.734375</v>
      </c>
      <c r="D451">
        <v>2051.4265140000002</v>
      </c>
      <c r="E451">
        <v>2069.9638669999999</v>
      </c>
      <c r="F451">
        <v>2069.9638669999999</v>
      </c>
      <c r="G451">
        <v>7060674</v>
      </c>
    </row>
    <row r="452" spans="1:7" ht="13">
      <c r="A452" s="22">
        <v>45247</v>
      </c>
      <c r="B452">
        <v>2068.7761230000001</v>
      </c>
      <c r="C452">
        <v>2099.5170899999998</v>
      </c>
      <c r="D452">
        <v>2017.021851</v>
      </c>
      <c r="E452">
        <v>2065.9467770000001</v>
      </c>
      <c r="F452">
        <v>2065.9467770000001</v>
      </c>
      <c r="G452">
        <v>4348030</v>
      </c>
    </row>
    <row r="453" spans="1:7" ht="13">
      <c r="A453" s="22">
        <v>45248</v>
      </c>
      <c r="B453">
        <v>2067.8166500000002</v>
      </c>
      <c r="C453">
        <v>2079.1147460000002</v>
      </c>
      <c r="D453">
        <v>2027.3801269999999</v>
      </c>
      <c r="E453">
        <v>2072.3115229999999</v>
      </c>
      <c r="F453">
        <v>2072.3115229999999</v>
      </c>
      <c r="G453">
        <v>7895589</v>
      </c>
    </row>
    <row r="454" spans="1:7" ht="13">
      <c r="A454" s="22">
        <v>45249</v>
      </c>
      <c r="B454">
        <v>2072.1442870000001</v>
      </c>
      <c r="C454">
        <v>2125.828857</v>
      </c>
      <c r="D454">
        <v>2054.125732</v>
      </c>
      <c r="E454">
        <v>2124.0817870000001</v>
      </c>
      <c r="F454">
        <v>2124.0817870000001</v>
      </c>
      <c r="G454">
        <v>4574207</v>
      </c>
    </row>
    <row r="455" spans="1:7" ht="13">
      <c r="A455" s="22">
        <v>45250</v>
      </c>
      <c r="B455">
        <v>2123.6503910000001</v>
      </c>
      <c r="C455">
        <v>2178.5217290000001</v>
      </c>
      <c r="D455">
        <v>2107.1704100000002</v>
      </c>
      <c r="E455">
        <v>2135.1921390000002</v>
      </c>
      <c r="F455">
        <v>2135.1921390000002</v>
      </c>
      <c r="G455">
        <v>6371819</v>
      </c>
    </row>
    <row r="456" spans="1:7" ht="13">
      <c r="A456" s="22">
        <v>45251</v>
      </c>
      <c r="B456">
        <v>2135.2795409999999</v>
      </c>
      <c r="C456">
        <v>2145.991943</v>
      </c>
      <c r="D456">
        <v>2045.570068</v>
      </c>
      <c r="E456">
        <v>2045.570068</v>
      </c>
      <c r="F456">
        <v>2045.570068</v>
      </c>
      <c r="G456">
        <v>3255461</v>
      </c>
    </row>
    <row r="457" spans="1:7" ht="13">
      <c r="A457" s="22">
        <v>45252</v>
      </c>
      <c r="B457">
        <v>2044.3713379999999</v>
      </c>
      <c r="C457">
        <v>2203.5876459999999</v>
      </c>
      <c r="D457">
        <v>2039.018188</v>
      </c>
      <c r="E457">
        <v>2178.3608399999998</v>
      </c>
      <c r="F457">
        <v>2178.3608399999998</v>
      </c>
      <c r="G457">
        <v>7011799</v>
      </c>
    </row>
    <row r="458" spans="1:7" ht="13">
      <c r="A458" s="22">
        <v>45253</v>
      </c>
      <c r="B458">
        <v>2178.2729490000002</v>
      </c>
      <c r="C458">
        <v>2201.2639159999999</v>
      </c>
      <c r="D458">
        <v>2154.8249510000001</v>
      </c>
      <c r="E458">
        <v>2174.4404300000001</v>
      </c>
      <c r="F458">
        <v>2174.4404300000001</v>
      </c>
      <c r="G458">
        <v>2253621</v>
      </c>
    </row>
    <row r="459" spans="1:7" ht="13">
      <c r="A459" s="22">
        <v>45254</v>
      </c>
      <c r="B459">
        <v>2174.7241210000002</v>
      </c>
      <c r="C459">
        <v>2246.008057</v>
      </c>
      <c r="D459">
        <v>2173.3876949999999</v>
      </c>
      <c r="E459">
        <v>2193.4536130000001</v>
      </c>
      <c r="F459">
        <v>2193.4536130000001</v>
      </c>
      <c r="G459">
        <v>2886949</v>
      </c>
    </row>
    <row r="460" spans="1:7" ht="13">
      <c r="A460" s="22">
        <v>45255</v>
      </c>
      <c r="B460">
        <v>2193.1926269999999</v>
      </c>
      <c r="C460">
        <v>2205.0478520000001</v>
      </c>
      <c r="D460">
        <v>2182.7602539999998</v>
      </c>
      <c r="E460">
        <v>2199.4814449999999</v>
      </c>
      <c r="F460">
        <v>2199.4814449999999</v>
      </c>
      <c r="G460">
        <v>1944996</v>
      </c>
    </row>
    <row r="461" spans="1:7" ht="13">
      <c r="A461" s="22">
        <v>45256</v>
      </c>
      <c r="B461">
        <v>2199.5742190000001</v>
      </c>
      <c r="C461">
        <v>2209.7036130000001</v>
      </c>
      <c r="D461">
        <v>2153.6791990000002</v>
      </c>
      <c r="E461">
        <v>2179.2338869999999</v>
      </c>
      <c r="F461">
        <v>2179.2338869999999</v>
      </c>
      <c r="G461">
        <v>2613405</v>
      </c>
    </row>
    <row r="462" spans="1:7" ht="13">
      <c r="A462" s="22">
        <v>45257</v>
      </c>
      <c r="B462">
        <v>2179.5532229999999</v>
      </c>
      <c r="C462">
        <v>2184.6906739999999</v>
      </c>
      <c r="D462">
        <v>2099.7521969999998</v>
      </c>
      <c r="E462">
        <v>2140.411865</v>
      </c>
      <c r="F462">
        <v>2140.411865</v>
      </c>
      <c r="G462">
        <v>1697596</v>
      </c>
    </row>
    <row r="463" spans="1:7" ht="13">
      <c r="A463" s="22">
        <v>45258</v>
      </c>
      <c r="B463">
        <v>2140.3093260000001</v>
      </c>
      <c r="C463">
        <v>2188.6076659999999</v>
      </c>
      <c r="D463">
        <v>2109.4372560000002</v>
      </c>
      <c r="E463">
        <v>2163.3146969999998</v>
      </c>
      <c r="F463">
        <v>2163.3146969999998</v>
      </c>
      <c r="G463">
        <v>1625309</v>
      </c>
    </row>
    <row r="464" spans="1:7" ht="13">
      <c r="A464" s="22">
        <v>45259</v>
      </c>
      <c r="B464">
        <v>2162.4938959999999</v>
      </c>
      <c r="C464">
        <v>2185.273193</v>
      </c>
      <c r="D464">
        <v>2134.2346189999998</v>
      </c>
      <c r="E464">
        <v>2141.686768</v>
      </c>
      <c r="F464">
        <v>2141.686768</v>
      </c>
      <c r="G464">
        <v>4564789</v>
      </c>
    </row>
    <row r="465" spans="1:7" ht="13">
      <c r="A465" s="22">
        <v>45260</v>
      </c>
      <c r="B465">
        <v>2141.8852539999998</v>
      </c>
      <c r="C465">
        <v>2167.710693</v>
      </c>
      <c r="D465">
        <v>2136.1228030000002</v>
      </c>
      <c r="E465">
        <v>2166.7397460000002</v>
      </c>
      <c r="F465">
        <v>2166.7397460000002</v>
      </c>
      <c r="G465">
        <v>1610420</v>
      </c>
    </row>
    <row r="466" spans="1:7" ht="13">
      <c r="A466" s="22">
        <v>45261</v>
      </c>
      <c r="B466">
        <v>2166.6184079999998</v>
      </c>
      <c r="C466">
        <v>2225.0876459999999</v>
      </c>
      <c r="D466">
        <v>2161.1464839999999</v>
      </c>
      <c r="E466">
        <v>2205.4501949999999</v>
      </c>
      <c r="F466">
        <v>2205.4501949999999</v>
      </c>
      <c r="G466">
        <v>13341501</v>
      </c>
    </row>
    <row r="467" spans="1:7" ht="13">
      <c r="A467" s="22">
        <v>45262</v>
      </c>
      <c r="B467">
        <v>2205.3845209999999</v>
      </c>
      <c r="C467">
        <v>2299.7338869999999</v>
      </c>
      <c r="D467">
        <v>2205.1557619999999</v>
      </c>
      <c r="E467">
        <v>2284.563721</v>
      </c>
      <c r="F467">
        <v>2284.563721</v>
      </c>
      <c r="G467">
        <v>2622877</v>
      </c>
    </row>
    <row r="468" spans="1:7" ht="13">
      <c r="A468" s="22">
        <v>45263</v>
      </c>
      <c r="B468">
        <v>2284.7307129999999</v>
      </c>
      <c r="C468">
        <v>2296.4833979999999</v>
      </c>
      <c r="D468">
        <v>2273.7414549999999</v>
      </c>
      <c r="E468">
        <v>2283.468018</v>
      </c>
      <c r="F468">
        <v>2283.468018</v>
      </c>
      <c r="G468">
        <v>5411746</v>
      </c>
    </row>
    <row r="469" spans="1:7" ht="13"/>
    <row r="470" spans="1:7" ht="13"/>
    <row r="471" spans="1:7" ht="13"/>
    <row r="472" spans="1:7" ht="13"/>
    <row r="473" spans="1:7" ht="13"/>
    <row r="474" spans="1:7" ht="13"/>
    <row r="475" spans="1:7" ht="13"/>
    <row r="476" spans="1:7" ht="13"/>
    <row r="477" spans="1:7" ht="13"/>
    <row r="478" spans="1:7" ht="13"/>
    <row r="479" spans="1:7" ht="13"/>
    <row r="480" spans="1:7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TokenPairs</vt:lpstr>
      <vt:lpstr>2022</vt:lpstr>
      <vt:lpstr>2023</vt:lpstr>
      <vt:lpstr>Returns</vt:lpstr>
      <vt:lpstr>ETH</vt:lpstr>
      <vt:lpstr>wstETH</vt:lpstr>
      <vt:lpstr>rETH</vt:lpstr>
      <vt:lpstr>rETH2</vt:lpstr>
      <vt:lpstr>cbETH</vt:lpstr>
      <vt:lpstr>sfrxETH</vt:lpstr>
      <vt:lpstr>ankrETH</vt:lpstr>
      <vt:lpstr>Sheet1</vt:lpstr>
      <vt:lpstr>rETH24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Kraner</cp:lastModifiedBy>
  <dcterms:modified xsi:type="dcterms:W3CDTF">2023-12-03T19:24:33Z</dcterms:modified>
</cp:coreProperties>
</file>