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fk01/RDataGenBlog/static/img/post-chisquare/"/>
    </mc:Choice>
  </mc:AlternateContent>
  <xr:revisionPtr revIDLastSave="0" documentId="12_ncr:500000_{5A247C26-1AE0-6B40-B7CF-2D5FF595F28B}" xr6:coauthVersionLast="31" xr6:coauthVersionMax="31" xr10:uidLastSave="{00000000-0000-0000-0000-000000000000}"/>
  <bookViews>
    <workbookView xWindow="380" yWindow="460" windowWidth="28040" windowHeight="17040" activeTab="1" xr2:uid="{F2A94EA0-67D8-A647-9647-BFAE82C0A884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3" i="1" l="1"/>
  <c r="T14" i="1"/>
  <c r="N4" i="1"/>
  <c r="V7" i="1"/>
  <c r="U7" i="1"/>
  <c r="T7" i="1"/>
  <c r="V6" i="1"/>
  <c r="U6" i="1"/>
  <c r="T6" i="1"/>
  <c r="V5" i="1"/>
  <c r="U5" i="1"/>
  <c r="T5" i="1"/>
  <c r="V4" i="1"/>
  <c r="U4" i="1"/>
  <c r="T4" i="1"/>
  <c r="C34" i="2" l="1"/>
  <c r="B34" i="2"/>
  <c r="D33" i="2"/>
  <c r="D32" i="2"/>
  <c r="D31" i="2"/>
  <c r="C25" i="2"/>
  <c r="B25" i="2"/>
  <c r="E24" i="2"/>
  <c r="E23" i="2"/>
  <c r="C17" i="2"/>
  <c r="B17" i="2"/>
  <c r="D16" i="2"/>
  <c r="D17" i="2" s="1"/>
  <c r="D15" i="2"/>
  <c r="D14" i="2"/>
  <c r="D7" i="2"/>
  <c r="D8" i="2"/>
  <c r="C8" i="2"/>
  <c r="B8" i="2"/>
  <c r="E7" i="2"/>
  <c r="E35" i="2"/>
  <c r="D23" i="2"/>
  <c r="D25" i="2"/>
  <c r="E25" i="2" s="1"/>
  <c r="E6" i="2"/>
  <c r="E5" i="2"/>
  <c r="E4" i="2"/>
  <c r="C16" i="1"/>
  <c r="I16" i="1" s="1"/>
  <c r="B16" i="1"/>
  <c r="T16" i="1"/>
  <c r="U15" i="1"/>
  <c r="T15" i="1"/>
  <c r="U14" i="1"/>
  <c r="U13" i="1"/>
  <c r="I15" i="1"/>
  <c r="H15" i="1"/>
  <c r="I14" i="1"/>
  <c r="H14" i="1"/>
  <c r="I13" i="1"/>
  <c r="H13" i="1"/>
  <c r="C17" i="1"/>
  <c r="D17" i="1"/>
  <c r="B17" i="1"/>
  <c r="E17" i="1"/>
  <c r="P17" i="1" s="1"/>
  <c r="P8" i="1"/>
  <c r="O8" i="1"/>
  <c r="N8" i="1"/>
  <c r="I7" i="1"/>
  <c r="H7" i="1"/>
  <c r="I6" i="1"/>
  <c r="H6" i="1"/>
  <c r="I5" i="1"/>
  <c r="H5" i="1"/>
  <c r="I4" i="1"/>
  <c r="H4" i="1"/>
  <c r="E8" i="1"/>
  <c r="T17" i="1" l="1"/>
  <c r="E7" i="1"/>
  <c r="J7" i="1"/>
  <c r="E6" i="1"/>
  <c r="J6" i="1"/>
  <c r="E5" i="1"/>
  <c r="J5" i="1"/>
  <c r="E4" i="1"/>
  <c r="J4" i="1"/>
  <c r="D34" i="2"/>
  <c r="E22" i="2"/>
  <c r="U16" i="1"/>
  <c r="U17" i="1" s="1"/>
  <c r="H16" i="1"/>
  <c r="N17" i="1"/>
  <c r="O17" i="1"/>
  <c r="O7" i="1" l="1"/>
  <c r="N7" i="1"/>
  <c r="E16" i="1"/>
  <c r="K7" i="1"/>
  <c r="P7" i="1"/>
  <c r="E15" i="1"/>
  <c r="W6" i="1"/>
  <c r="O6" i="1"/>
  <c r="N6" i="1"/>
  <c r="K6" i="1"/>
  <c r="P6" i="1"/>
  <c r="E14" i="1"/>
  <c r="O5" i="1"/>
  <c r="N5" i="1"/>
  <c r="K5" i="1"/>
  <c r="P5" i="1"/>
  <c r="O4" i="1"/>
  <c r="E13" i="1"/>
  <c r="K4" i="1"/>
  <c r="P4" i="1"/>
  <c r="D13" i="2"/>
  <c r="D16" i="1" l="1"/>
  <c r="K16" i="1"/>
  <c r="N16" i="1"/>
  <c r="O16" i="1"/>
  <c r="W7" i="1"/>
  <c r="V8" i="1"/>
  <c r="D15" i="1"/>
  <c r="K15" i="1"/>
  <c r="O15" i="1"/>
  <c r="N15" i="1"/>
  <c r="U8" i="1"/>
  <c r="D14" i="1"/>
  <c r="K14" i="1"/>
  <c r="O14" i="1"/>
  <c r="N14" i="1"/>
  <c r="W5" i="1"/>
  <c r="T8" i="1"/>
  <c r="W4" i="1"/>
  <c r="O13" i="1"/>
  <c r="D13" i="1"/>
  <c r="N13" i="1"/>
  <c r="K13" i="1"/>
  <c r="W8" i="1" l="1"/>
  <c r="V16" i="1"/>
  <c r="W16" i="1" s="1"/>
  <c r="P16" i="1"/>
  <c r="J16" i="1"/>
  <c r="V15" i="1"/>
  <c r="W15" i="1" s="1"/>
  <c r="J15" i="1"/>
  <c r="P15" i="1"/>
  <c r="J14" i="1"/>
  <c r="V14" i="1"/>
  <c r="W14" i="1" s="1"/>
  <c r="P14" i="1"/>
  <c r="J13" i="1"/>
  <c r="V13" i="1"/>
  <c r="P13" i="1"/>
  <c r="W13" i="1" l="1"/>
  <c r="W17" i="1" s="1"/>
  <c r="V17" i="1"/>
</calcChain>
</file>

<file path=xl/sharedStrings.xml><?xml version="1.0" encoding="utf-8"?>
<sst xmlns="http://schemas.openxmlformats.org/spreadsheetml/2006/main" count="104" uniqueCount="11">
  <si>
    <t>Material</t>
  </si>
  <si>
    <t>Glass</t>
  </si>
  <si>
    <t>Cardboard</t>
  </si>
  <si>
    <t>Plastic</t>
  </si>
  <si>
    <t>Metal</t>
  </si>
  <si>
    <t>Location</t>
  </si>
  <si>
    <t>Total</t>
  </si>
  <si>
    <t>Contingency Table</t>
  </si>
  <si>
    <t>Row Proportions</t>
  </si>
  <si>
    <t>Column Proportions</t>
  </si>
  <si>
    <t>Overall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</si>
</sst>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719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" fontId="2" fillId="0" borderId="1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7015-B1B4-374D-BFF9-B7FA6451BF52}">
  <dimension ref="A1:W17"/>
  <sheetViews>
    <sheetView showGridLines="0" zoomScale="88" zoomScaleNormal="88" workbookViewId="0">
      <selection activeCell="S10" sqref="S10:W17"/>
    </sheetView>
  </sheetViews>
  <sheetFormatPr baseColWidth="10" defaultRowHeight="16" x14ac:dyDescent="0.2"/>
  <cols>
    <col min="1" max="1" width="16.83203125" customWidth="1"/>
    <col min="2" max="5" width="10" customWidth="1"/>
    <col min="6" max="6" width="6.6640625" customWidth="1"/>
    <col min="7" max="7" width="16.6640625" customWidth="1"/>
    <col min="8" max="11" width="10" customWidth="1"/>
    <col min="12" max="12" width="6.6640625" customWidth="1"/>
    <col min="13" max="13" width="17" customWidth="1"/>
    <col min="14" max="17" width="10.1640625" customWidth="1"/>
    <col min="18" max="18" width="6.6640625" customWidth="1"/>
    <col min="19" max="19" width="16.6640625" customWidth="1"/>
    <col min="20" max="23" width="10" customWidth="1"/>
  </cols>
  <sheetData>
    <row r="1" spans="1:23" ht="30" customHeight="1" x14ac:dyDescent="0.3">
      <c r="A1" s="2" t="s">
        <v>7</v>
      </c>
      <c r="B1" s="3"/>
      <c r="C1" s="3"/>
      <c r="D1" s="3"/>
      <c r="E1" s="3"/>
      <c r="F1" s="3"/>
      <c r="G1" s="2" t="s">
        <v>8</v>
      </c>
      <c r="H1" s="3"/>
      <c r="I1" s="3"/>
      <c r="J1" s="3"/>
      <c r="K1" s="3"/>
      <c r="L1" s="3"/>
      <c r="M1" s="2" t="s">
        <v>9</v>
      </c>
      <c r="N1" s="3"/>
      <c r="O1" s="3"/>
      <c r="P1" s="3"/>
      <c r="Q1" s="3"/>
      <c r="R1" s="3"/>
      <c r="S1" s="2" t="s">
        <v>10</v>
      </c>
      <c r="T1" s="3"/>
      <c r="U1" s="3"/>
      <c r="V1" s="3"/>
      <c r="W1" s="3"/>
    </row>
    <row r="2" spans="1:23" s="1" customFormat="1" ht="30" customHeight="1" x14ac:dyDescent="0.2">
      <c r="A2" s="4"/>
      <c r="B2" s="76" t="s">
        <v>5</v>
      </c>
      <c r="C2" s="77"/>
      <c r="D2" s="78"/>
      <c r="E2" s="5"/>
      <c r="F2" s="6"/>
      <c r="G2" s="7"/>
      <c r="H2" s="76" t="s">
        <v>5</v>
      </c>
      <c r="I2" s="77"/>
      <c r="J2" s="78"/>
      <c r="K2" s="5"/>
      <c r="L2" s="6"/>
      <c r="M2" s="7"/>
      <c r="N2" s="76" t="s">
        <v>5</v>
      </c>
      <c r="O2" s="77"/>
      <c r="P2" s="78"/>
      <c r="Q2" s="5"/>
      <c r="R2" s="6"/>
      <c r="S2" s="7"/>
      <c r="T2" s="76" t="s">
        <v>5</v>
      </c>
      <c r="U2" s="77"/>
      <c r="V2" s="78"/>
      <c r="W2" s="5"/>
    </row>
    <row r="3" spans="1:23" s="1" customFormat="1" ht="30" customHeight="1" x14ac:dyDescent="0.2">
      <c r="A3" s="8" t="s">
        <v>0</v>
      </c>
      <c r="B3" s="9">
        <v>1</v>
      </c>
      <c r="C3" s="10">
        <v>2</v>
      </c>
      <c r="D3" s="11">
        <v>3</v>
      </c>
      <c r="E3" s="11" t="s">
        <v>6</v>
      </c>
      <c r="F3" s="6"/>
      <c r="G3" s="8" t="s">
        <v>0</v>
      </c>
      <c r="H3" s="9">
        <v>1</v>
      </c>
      <c r="I3" s="10">
        <v>2</v>
      </c>
      <c r="J3" s="11">
        <v>3</v>
      </c>
      <c r="K3" s="11" t="s">
        <v>6</v>
      </c>
      <c r="L3" s="6"/>
      <c r="M3" s="8" t="s">
        <v>0</v>
      </c>
      <c r="N3" s="9">
        <v>1</v>
      </c>
      <c r="O3" s="10">
        <v>2</v>
      </c>
      <c r="P3" s="11">
        <v>3</v>
      </c>
      <c r="Q3" s="11" t="s">
        <v>6</v>
      </c>
      <c r="R3" s="6"/>
      <c r="S3" s="8" t="s">
        <v>0</v>
      </c>
      <c r="T3" s="9">
        <v>1</v>
      </c>
      <c r="U3" s="10">
        <v>2</v>
      </c>
      <c r="V3" s="11">
        <v>3</v>
      </c>
      <c r="W3" s="11" t="s">
        <v>6</v>
      </c>
    </row>
    <row r="4" spans="1:23" s="1" customFormat="1" ht="30" customHeight="1" x14ac:dyDescent="0.2">
      <c r="A4" s="12" t="s">
        <v>1</v>
      </c>
      <c r="B4" s="13">
        <v>8</v>
      </c>
      <c r="C4" s="14">
        <v>23</v>
      </c>
      <c r="D4" s="15">
        <v>29</v>
      </c>
      <c r="E4" s="16">
        <f>SUM(B4:D4)</f>
        <v>60</v>
      </c>
      <c r="F4" s="6"/>
      <c r="G4" s="12" t="s">
        <v>1</v>
      </c>
      <c r="H4" s="17">
        <f>B4/B$8</f>
        <v>0.08</v>
      </c>
      <c r="I4" s="18">
        <f t="shared" ref="I4:I7" si="0">C4/C$8</f>
        <v>0.115</v>
      </c>
      <c r="J4" s="19">
        <f t="shared" ref="J4:J7" si="1">D4/D$8</f>
        <v>9.6666666666666665E-2</v>
      </c>
      <c r="K4" s="20">
        <f t="shared" ref="K4:K7" si="2">E4/E$8</f>
        <v>0.1</v>
      </c>
      <c r="L4" s="6"/>
      <c r="M4" s="12" t="s">
        <v>1</v>
      </c>
      <c r="N4" s="17">
        <f>B4/$E4</f>
        <v>0.13333333333333333</v>
      </c>
      <c r="O4" s="18">
        <f t="shared" ref="O4:O8" si="3">C4/$E4</f>
        <v>0.38333333333333336</v>
      </c>
      <c r="P4" s="19">
        <f t="shared" ref="P4:P8" si="4">D4/$E4</f>
        <v>0.48333333333333334</v>
      </c>
      <c r="Q4" s="20">
        <v>1</v>
      </c>
      <c r="R4" s="6"/>
      <c r="S4" s="12" t="s">
        <v>1</v>
      </c>
      <c r="T4" s="17">
        <f>B4/$E$8</f>
        <v>1.3333333333333334E-2</v>
      </c>
      <c r="U4" s="18">
        <f t="shared" ref="U4:U7" si="5">C4/$E$8</f>
        <v>3.833333333333333E-2</v>
      </c>
      <c r="V4" s="19">
        <f t="shared" ref="V4:V7" si="6">D4/$E$8</f>
        <v>4.8333333333333332E-2</v>
      </c>
      <c r="W4" s="20">
        <f>SUM(T4:V4)</f>
        <v>0.1</v>
      </c>
    </row>
    <row r="5" spans="1:23" s="1" customFormat="1" ht="30" customHeight="1" x14ac:dyDescent="0.2">
      <c r="A5" s="21" t="s">
        <v>2</v>
      </c>
      <c r="B5" s="22">
        <v>28</v>
      </c>
      <c r="C5" s="23">
        <v>61</v>
      </c>
      <c r="D5" s="24">
        <v>91</v>
      </c>
      <c r="E5" s="25">
        <f>SUM(B5:D5)</f>
        <v>180</v>
      </c>
      <c r="F5" s="6"/>
      <c r="G5" s="21" t="s">
        <v>2</v>
      </c>
      <c r="H5" s="26">
        <f t="shared" ref="H5:H7" si="7">B5/B$8</f>
        <v>0.28000000000000003</v>
      </c>
      <c r="I5" s="27">
        <f t="shared" si="0"/>
        <v>0.30499999999999999</v>
      </c>
      <c r="J5" s="28">
        <f t="shared" si="1"/>
        <v>0.30333333333333334</v>
      </c>
      <c r="K5" s="29">
        <f t="shared" si="2"/>
        <v>0.3</v>
      </c>
      <c r="L5" s="6"/>
      <c r="M5" s="21" t="s">
        <v>2</v>
      </c>
      <c r="N5" s="26">
        <f t="shared" ref="N5:N8" si="8">B5/$E5</f>
        <v>0.15555555555555556</v>
      </c>
      <c r="O5" s="27">
        <f t="shared" si="3"/>
        <v>0.33888888888888891</v>
      </c>
      <c r="P5" s="28">
        <f t="shared" si="4"/>
        <v>0.50555555555555554</v>
      </c>
      <c r="Q5" s="29">
        <v>1</v>
      </c>
      <c r="R5" s="6"/>
      <c r="S5" s="21" t="s">
        <v>2</v>
      </c>
      <c r="T5" s="26">
        <f t="shared" ref="T5:T7" si="9">B5/$E$8</f>
        <v>4.6666666666666669E-2</v>
      </c>
      <c r="U5" s="27">
        <f t="shared" si="5"/>
        <v>0.10166666666666667</v>
      </c>
      <c r="V5" s="28">
        <f t="shared" si="6"/>
        <v>0.15166666666666667</v>
      </c>
      <c r="W5" s="29">
        <f t="shared" ref="W5:W7" si="10">SUM(T5:V5)</f>
        <v>0.30000000000000004</v>
      </c>
    </row>
    <row r="6" spans="1:23" s="1" customFormat="1" ht="30" customHeight="1" x14ac:dyDescent="0.2">
      <c r="A6" s="21" t="s">
        <v>3</v>
      </c>
      <c r="B6" s="22">
        <v>39</v>
      </c>
      <c r="C6" s="23">
        <v>85</v>
      </c>
      <c r="D6" s="24">
        <v>116</v>
      </c>
      <c r="E6" s="25">
        <f>SUM(B6:D6)</f>
        <v>240</v>
      </c>
      <c r="F6" s="6"/>
      <c r="G6" s="21" t="s">
        <v>3</v>
      </c>
      <c r="H6" s="26">
        <f t="shared" si="7"/>
        <v>0.39</v>
      </c>
      <c r="I6" s="27">
        <f t="shared" si="0"/>
        <v>0.42499999999999999</v>
      </c>
      <c r="J6" s="28">
        <f t="shared" si="1"/>
        <v>0.38666666666666666</v>
      </c>
      <c r="K6" s="29">
        <f t="shared" si="2"/>
        <v>0.4</v>
      </c>
      <c r="L6" s="6"/>
      <c r="M6" s="21" t="s">
        <v>3</v>
      </c>
      <c r="N6" s="26">
        <f t="shared" si="8"/>
        <v>0.16250000000000001</v>
      </c>
      <c r="O6" s="27">
        <f t="shared" si="3"/>
        <v>0.35416666666666669</v>
      </c>
      <c r="P6" s="28">
        <f t="shared" si="4"/>
        <v>0.48333333333333334</v>
      </c>
      <c r="Q6" s="29">
        <v>1</v>
      </c>
      <c r="R6" s="6"/>
      <c r="S6" s="21" t="s">
        <v>3</v>
      </c>
      <c r="T6" s="26">
        <f t="shared" si="9"/>
        <v>6.5000000000000002E-2</v>
      </c>
      <c r="U6" s="27">
        <f t="shared" si="5"/>
        <v>0.14166666666666666</v>
      </c>
      <c r="V6" s="28">
        <f t="shared" si="6"/>
        <v>0.19333333333333333</v>
      </c>
      <c r="W6" s="29">
        <f t="shared" si="10"/>
        <v>0.4</v>
      </c>
    </row>
    <row r="7" spans="1:23" s="1" customFormat="1" ht="30" customHeight="1" x14ac:dyDescent="0.2">
      <c r="A7" s="30" t="s">
        <v>4</v>
      </c>
      <c r="B7" s="31">
        <v>25</v>
      </c>
      <c r="C7" s="32">
        <v>31</v>
      </c>
      <c r="D7" s="33">
        <v>64</v>
      </c>
      <c r="E7" s="34">
        <f>SUM(B7:D7)</f>
        <v>120</v>
      </c>
      <c r="F7" s="6"/>
      <c r="G7" s="30" t="s">
        <v>4</v>
      </c>
      <c r="H7" s="35">
        <f t="shared" si="7"/>
        <v>0.25</v>
      </c>
      <c r="I7" s="36">
        <f t="shared" si="0"/>
        <v>0.155</v>
      </c>
      <c r="J7" s="37">
        <f t="shared" si="1"/>
        <v>0.21333333333333335</v>
      </c>
      <c r="K7" s="38">
        <f t="shared" si="2"/>
        <v>0.2</v>
      </c>
      <c r="L7" s="6"/>
      <c r="M7" s="30" t="s">
        <v>4</v>
      </c>
      <c r="N7" s="35">
        <f t="shared" si="8"/>
        <v>0.20833333333333334</v>
      </c>
      <c r="O7" s="36">
        <f t="shared" si="3"/>
        <v>0.25833333333333336</v>
      </c>
      <c r="P7" s="37">
        <f t="shared" si="4"/>
        <v>0.53333333333333333</v>
      </c>
      <c r="Q7" s="38">
        <v>1</v>
      </c>
      <c r="R7" s="6"/>
      <c r="S7" s="30" t="s">
        <v>4</v>
      </c>
      <c r="T7" s="35">
        <f t="shared" si="9"/>
        <v>4.1666666666666664E-2</v>
      </c>
      <c r="U7" s="36">
        <f t="shared" si="5"/>
        <v>5.1666666666666666E-2</v>
      </c>
      <c r="V7" s="37">
        <f t="shared" si="6"/>
        <v>0.10666666666666667</v>
      </c>
      <c r="W7" s="38">
        <f t="shared" si="10"/>
        <v>0.2</v>
      </c>
    </row>
    <row r="8" spans="1:23" s="1" customFormat="1" ht="30" customHeight="1" x14ac:dyDescent="0.2">
      <c r="A8" s="39" t="s">
        <v>6</v>
      </c>
      <c r="B8" s="40">
        <v>100</v>
      </c>
      <c r="C8" s="41">
        <v>200</v>
      </c>
      <c r="D8" s="42">
        <v>300</v>
      </c>
      <c r="E8" s="42">
        <f>SUM(B8:D8)</f>
        <v>600</v>
      </c>
      <c r="F8" s="6"/>
      <c r="G8" s="39" t="s">
        <v>6</v>
      </c>
      <c r="H8" s="43">
        <v>1</v>
      </c>
      <c r="I8" s="44">
        <v>1</v>
      </c>
      <c r="J8" s="45">
        <v>1</v>
      </c>
      <c r="K8" s="45">
        <v>1</v>
      </c>
      <c r="L8" s="6"/>
      <c r="M8" s="39" t="s">
        <v>6</v>
      </c>
      <c r="N8" s="43">
        <f t="shared" si="8"/>
        <v>0.16666666666666666</v>
      </c>
      <c r="O8" s="44">
        <f t="shared" si="3"/>
        <v>0.33333333333333331</v>
      </c>
      <c r="P8" s="45">
        <f t="shared" si="4"/>
        <v>0.5</v>
      </c>
      <c r="Q8" s="45">
        <v>1</v>
      </c>
      <c r="R8" s="6"/>
      <c r="S8" s="39" t="s">
        <v>6</v>
      </c>
      <c r="T8" s="43">
        <f>SUM(T4:T7)</f>
        <v>0.16666666666666666</v>
      </c>
      <c r="U8" s="44">
        <f t="shared" ref="U8:W8" si="11">SUM(U4:U7)</f>
        <v>0.33333333333333337</v>
      </c>
      <c r="V8" s="45">
        <f t="shared" si="11"/>
        <v>0.5</v>
      </c>
      <c r="W8" s="45">
        <f t="shared" si="11"/>
        <v>1</v>
      </c>
    </row>
    <row r="9" spans="1:23" ht="30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30" customHeight="1" x14ac:dyDescent="0.3">
      <c r="A10" s="2" t="s">
        <v>7</v>
      </c>
      <c r="B10" s="3"/>
      <c r="C10" s="3"/>
      <c r="D10" s="3"/>
      <c r="E10" s="3"/>
      <c r="F10" s="3"/>
      <c r="G10" s="2" t="s">
        <v>8</v>
      </c>
      <c r="H10" s="3"/>
      <c r="I10" s="3"/>
      <c r="J10" s="3"/>
      <c r="K10" s="3"/>
      <c r="L10" s="3"/>
      <c r="M10" s="2" t="s">
        <v>9</v>
      </c>
      <c r="N10" s="3"/>
      <c r="O10" s="3"/>
      <c r="P10" s="3"/>
      <c r="Q10" s="3"/>
      <c r="R10" s="3"/>
      <c r="S10" s="2" t="s">
        <v>10</v>
      </c>
      <c r="T10" s="3"/>
      <c r="U10" s="3"/>
      <c r="V10" s="3"/>
      <c r="W10" s="3"/>
    </row>
    <row r="11" spans="1:23" ht="30" customHeight="1" x14ac:dyDescent="0.2">
      <c r="A11" s="4"/>
      <c r="B11" s="76" t="s">
        <v>5</v>
      </c>
      <c r="C11" s="77"/>
      <c r="D11" s="78"/>
      <c r="E11" s="5"/>
      <c r="F11" s="6"/>
      <c r="G11" s="7"/>
      <c r="H11" s="76" t="s">
        <v>5</v>
      </c>
      <c r="I11" s="77"/>
      <c r="J11" s="78"/>
      <c r="K11" s="5"/>
      <c r="L11" s="6"/>
      <c r="M11" s="7"/>
      <c r="N11" s="76" t="s">
        <v>5</v>
      </c>
      <c r="O11" s="77"/>
      <c r="P11" s="78"/>
      <c r="Q11" s="5"/>
      <c r="R11" s="6"/>
      <c r="S11" s="7"/>
      <c r="T11" s="76" t="s">
        <v>5</v>
      </c>
      <c r="U11" s="77"/>
      <c r="V11" s="78"/>
      <c r="W11" s="5"/>
    </row>
    <row r="12" spans="1:23" ht="30" customHeight="1" x14ac:dyDescent="0.2">
      <c r="A12" s="8" t="s">
        <v>0</v>
      </c>
      <c r="B12" s="9">
        <v>1</v>
      </c>
      <c r="C12" s="10">
        <v>2</v>
      </c>
      <c r="D12" s="11">
        <v>3</v>
      </c>
      <c r="E12" s="46" t="s">
        <v>6</v>
      </c>
      <c r="F12" s="6"/>
      <c r="G12" s="8" t="s">
        <v>0</v>
      </c>
      <c r="H12" s="9">
        <v>1</v>
      </c>
      <c r="I12" s="10">
        <v>2</v>
      </c>
      <c r="J12" s="11">
        <v>3</v>
      </c>
      <c r="K12" s="11" t="s">
        <v>6</v>
      </c>
      <c r="L12" s="6"/>
      <c r="M12" s="8" t="s">
        <v>0</v>
      </c>
      <c r="N12" s="9">
        <v>1</v>
      </c>
      <c r="O12" s="10">
        <v>2</v>
      </c>
      <c r="P12" s="11">
        <v>3</v>
      </c>
      <c r="Q12" s="11" t="s">
        <v>6</v>
      </c>
      <c r="R12" s="6"/>
      <c r="S12" s="8" t="s">
        <v>0</v>
      </c>
      <c r="T12" s="9">
        <v>1</v>
      </c>
      <c r="U12" s="10">
        <v>2</v>
      </c>
      <c r="V12" s="11">
        <v>3</v>
      </c>
      <c r="W12" s="11" t="s">
        <v>6</v>
      </c>
    </row>
    <row r="13" spans="1:23" ht="30" customHeight="1" x14ac:dyDescent="0.2">
      <c r="A13" s="12" t="s">
        <v>1</v>
      </c>
      <c r="B13" s="47">
        <v>51</v>
      </c>
      <c r="C13" s="48">
        <v>5</v>
      </c>
      <c r="D13" s="48">
        <f>E13-SUM(B13:C13)</f>
        <v>4</v>
      </c>
      <c r="E13" s="16">
        <f>E4</f>
        <v>60</v>
      </c>
      <c r="F13" s="6"/>
      <c r="G13" s="12" t="s">
        <v>1</v>
      </c>
      <c r="H13" s="17">
        <f>B13/B$17</f>
        <v>0.51</v>
      </c>
      <c r="I13" s="18">
        <f t="shared" ref="I13:I16" si="12">C13/C$17</f>
        <v>2.5000000000000001E-2</v>
      </c>
      <c r="J13" s="19">
        <f t="shared" ref="J13:K16" si="13">D13/D$17</f>
        <v>1.3333333333333334E-2</v>
      </c>
      <c r="K13" s="20">
        <f>E13/E$17</f>
        <v>0.1</v>
      </c>
      <c r="L13" s="6"/>
      <c r="M13" s="12" t="s">
        <v>1</v>
      </c>
      <c r="N13" s="17">
        <f>B13/$E13</f>
        <v>0.85</v>
      </c>
      <c r="O13" s="18">
        <f>C13/$E13</f>
        <v>8.3333333333333329E-2</v>
      </c>
      <c r="P13" s="19">
        <f t="shared" ref="P13:P17" si="14">D13/$E13</f>
        <v>6.6666666666666666E-2</v>
      </c>
      <c r="Q13" s="20">
        <v>1</v>
      </c>
      <c r="R13" s="6"/>
      <c r="S13" s="12" t="s">
        <v>1</v>
      </c>
      <c r="T13" s="17">
        <f>B13/$E$17</f>
        <v>8.5000000000000006E-2</v>
      </c>
      <c r="U13" s="18">
        <f t="shared" ref="U13:U16" si="15">C13/$E$17</f>
        <v>8.3333333333333332E-3</v>
      </c>
      <c r="V13" s="19">
        <f t="shared" ref="V13:V16" si="16">D13/$E$17</f>
        <v>6.6666666666666671E-3</v>
      </c>
      <c r="W13" s="20">
        <f>SUM(T13:V13)</f>
        <v>0.1</v>
      </c>
    </row>
    <row r="14" spans="1:23" ht="30" customHeight="1" x14ac:dyDescent="0.2">
      <c r="A14" s="21" t="s">
        <v>2</v>
      </c>
      <c r="B14" s="49">
        <v>22</v>
      </c>
      <c r="C14" s="50">
        <v>99</v>
      </c>
      <c r="D14" s="50">
        <f>E14-SUM(B14:C14)</f>
        <v>59</v>
      </c>
      <c r="E14" s="25">
        <f t="shared" ref="E14:E16" si="17">E5</f>
        <v>180</v>
      </c>
      <c r="F14" s="6"/>
      <c r="G14" s="21" t="s">
        <v>2</v>
      </c>
      <c r="H14" s="26">
        <f t="shared" ref="H14:H16" si="18">B14/B$17</f>
        <v>0.22</v>
      </c>
      <c r="I14" s="27">
        <f t="shared" si="12"/>
        <v>0.495</v>
      </c>
      <c r="J14" s="28">
        <f t="shared" si="13"/>
        <v>0.19666666666666666</v>
      </c>
      <c r="K14" s="29">
        <f t="shared" si="13"/>
        <v>0.3</v>
      </c>
      <c r="L14" s="6"/>
      <c r="M14" s="21" t="s">
        <v>2</v>
      </c>
      <c r="N14" s="26">
        <f t="shared" ref="N14:N17" si="19">B14/$E14</f>
        <v>0.12222222222222222</v>
      </c>
      <c r="O14" s="27">
        <f>C14/$E14</f>
        <v>0.55000000000000004</v>
      </c>
      <c r="P14" s="28">
        <f t="shared" si="14"/>
        <v>0.32777777777777778</v>
      </c>
      <c r="Q14" s="29">
        <v>1</v>
      </c>
      <c r="R14" s="6"/>
      <c r="S14" s="21" t="s">
        <v>2</v>
      </c>
      <c r="T14" s="26">
        <f>B14/$E$17</f>
        <v>3.6666666666666667E-2</v>
      </c>
      <c r="U14" s="27">
        <f t="shared" si="15"/>
        <v>0.16500000000000001</v>
      </c>
      <c r="V14" s="28">
        <f t="shared" si="16"/>
        <v>9.8333333333333328E-2</v>
      </c>
      <c r="W14" s="29">
        <f t="shared" ref="W14:W16" si="20">SUM(T14:V14)</f>
        <v>0.3</v>
      </c>
    </row>
    <row r="15" spans="1:23" ht="30" customHeight="1" x14ac:dyDescent="0.2">
      <c r="A15" s="21" t="s">
        <v>3</v>
      </c>
      <c r="B15" s="49">
        <v>21</v>
      </c>
      <c r="C15" s="50">
        <v>40</v>
      </c>
      <c r="D15" s="50">
        <f>E15-SUM(B15:C15)</f>
        <v>179</v>
      </c>
      <c r="E15" s="25">
        <f t="shared" si="17"/>
        <v>240</v>
      </c>
      <c r="F15" s="6"/>
      <c r="G15" s="21" t="s">
        <v>3</v>
      </c>
      <c r="H15" s="26">
        <f t="shared" si="18"/>
        <v>0.21</v>
      </c>
      <c r="I15" s="27">
        <f t="shared" si="12"/>
        <v>0.2</v>
      </c>
      <c r="J15" s="28">
        <f t="shared" si="13"/>
        <v>0.59666666666666668</v>
      </c>
      <c r="K15" s="29">
        <f t="shared" si="13"/>
        <v>0.4</v>
      </c>
      <c r="L15" s="6"/>
      <c r="M15" s="21" t="s">
        <v>3</v>
      </c>
      <c r="N15" s="26">
        <f t="shared" si="19"/>
        <v>8.7499999999999994E-2</v>
      </c>
      <c r="O15" s="27">
        <f t="shared" ref="O15:O17" si="21">C15/$E15</f>
        <v>0.16666666666666666</v>
      </c>
      <c r="P15" s="28">
        <f t="shared" si="14"/>
        <v>0.74583333333333335</v>
      </c>
      <c r="Q15" s="29">
        <v>1</v>
      </c>
      <c r="R15" s="6"/>
      <c r="S15" s="21" t="s">
        <v>3</v>
      </c>
      <c r="T15" s="26">
        <f t="shared" ref="T14:T16" si="22">B15/$E$17</f>
        <v>3.5000000000000003E-2</v>
      </c>
      <c r="U15" s="27">
        <f t="shared" si="15"/>
        <v>6.6666666666666666E-2</v>
      </c>
      <c r="V15" s="28">
        <f t="shared" si="16"/>
        <v>0.29833333333333334</v>
      </c>
      <c r="W15" s="29">
        <f t="shared" si="20"/>
        <v>0.4</v>
      </c>
    </row>
    <row r="16" spans="1:23" ht="30" customHeight="1" x14ac:dyDescent="0.2">
      <c r="A16" s="30" t="s">
        <v>4</v>
      </c>
      <c r="B16" s="49">
        <f>B17-SUM(B13:B15)</f>
        <v>6</v>
      </c>
      <c r="C16" s="50">
        <f>C17-SUM(C13:C15)</f>
        <v>56</v>
      </c>
      <c r="D16" s="50">
        <f>E16-SUM(B16:C16)</f>
        <v>58</v>
      </c>
      <c r="E16" s="34">
        <f t="shared" si="17"/>
        <v>120</v>
      </c>
      <c r="F16" s="6"/>
      <c r="G16" s="30" t="s">
        <v>4</v>
      </c>
      <c r="H16" s="35">
        <f t="shared" si="18"/>
        <v>0.06</v>
      </c>
      <c r="I16" s="36">
        <f t="shared" si="12"/>
        <v>0.28000000000000003</v>
      </c>
      <c r="J16" s="37">
        <f t="shared" si="13"/>
        <v>0.19333333333333333</v>
      </c>
      <c r="K16" s="38">
        <f t="shared" si="13"/>
        <v>0.2</v>
      </c>
      <c r="L16" s="6"/>
      <c r="M16" s="30" t="s">
        <v>4</v>
      </c>
      <c r="N16" s="35">
        <f t="shared" si="19"/>
        <v>0.05</v>
      </c>
      <c r="O16" s="36">
        <f t="shared" si="21"/>
        <v>0.46666666666666667</v>
      </c>
      <c r="P16" s="37">
        <f t="shared" si="14"/>
        <v>0.48333333333333334</v>
      </c>
      <c r="Q16" s="38">
        <v>1</v>
      </c>
      <c r="R16" s="6"/>
      <c r="S16" s="30" t="s">
        <v>4</v>
      </c>
      <c r="T16" s="35">
        <f t="shared" si="22"/>
        <v>0.01</v>
      </c>
      <c r="U16" s="36">
        <f t="shared" si="15"/>
        <v>9.3333333333333338E-2</v>
      </c>
      <c r="V16" s="37">
        <f t="shared" si="16"/>
        <v>9.6666666666666665E-2</v>
      </c>
      <c r="W16" s="38">
        <f t="shared" si="20"/>
        <v>0.2</v>
      </c>
    </row>
    <row r="17" spans="1:23" ht="30" customHeight="1" x14ac:dyDescent="0.2">
      <c r="A17" s="51" t="s">
        <v>6</v>
      </c>
      <c r="B17" s="40">
        <f>B8</f>
        <v>100</v>
      </c>
      <c r="C17" s="41">
        <f t="shared" ref="C17" si="23">C8</f>
        <v>200</v>
      </c>
      <c r="D17" s="42">
        <f>D8</f>
        <v>300</v>
      </c>
      <c r="E17" s="52">
        <f>SUM(B17:D17)</f>
        <v>600</v>
      </c>
      <c r="F17" s="6"/>
      <c r="G17" s="39" t="s">
        <v>6</v>
      </c>
      <c r="H17" s="43">
        <v>1</v>
      </c>
      <c r="I17" s="44">
        <v>1</v>
      </c>
      <c r="J17" s="45">
        <v>1</v>
      </c>
      <c r="K17" s="45">
        <v>1</v>
      </c>
      <c r="L17" s="6"/>
      <c r="M17" s="39" t="s">
        <v>6</v>
      </c>
      <c r="N17" s="43">
        <f t="shared" si="19"/>
        <v>0.16666666666666666</v>
      </c>
      <c r="O17" s="44">
        <f t="shared" si="21"/>
        <v>0.33333333333333331</v>
      </c>
      <c r="P17" s="45">
        <f t="shared" si="14"/>
        <v>0.5</v>
      </c>
      <c r="Q17" s="45">
        <v>1</v>
      </c>
      <c r="R17" s="6"/>
      <c r="S17" s="39" t="s">
        <v>6</v>
      </c>
      <c r="T17" s="43">
        <f>SUM(T13:T16)</f>
        <v>0.16666666666666669</v>
      </c>
      <c r="U17" s="44">
        <f t="shared" ref="U17" si="24">SUM(U13:U16)</f>
        <v>0.33333333333333331</v>
      </c>
      <c r="V17" s="45">
        <f t="shared" ref="V17" si="25">SUM(V13:V16)</f>
        <v>0.5</v>
      </c>
      <c r="W17" s="45">
        <f t="shared" ref="W17" si="26">SUM(W13:W16)</f>
        <v>1</v>
      </c>
    </row>
  </sheetData>
  <mergeCells count="8">
    <mergeCell ref="B2:D2"/>
    <mergeCell ref="H2:J2"/>
    <mergeCell ref="N2:P2"/>
    <mergeCell ref="T2:V2"/>
    <mergeCell ref="B11:D11"/>
    <mergeCell ref="H11:J11"/>
    <mergeCell ref="N11:P11"/>
    <mergeCell ref="T11:V11"/>
  </mergeCells>
  <pageMargins left="0.7" right="0.7" top="0.75" bottom="0.75" header="0.3" footer="0.3"/>
  <pageSetup orientation="portrait" horizontalDpi="0" verticalDpi="0"/>
  <ignoredErrors>
    <ignoredError sqref="B16:C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6E3-9EA1-C14F-9F0D-4737F4E5AB44}">
  <dimension ref="A1:F35"/>
  <sheetViews>
    <sheetView showGridLines="0" tabSelected="1" zoomScale="88" zoomScaleNormal="88" workbookViewId="0">
      <selection activeCell="G34" sqref="G34"/>
    </sheetView>
  </sheetViews>
  <sheetFormatPr baseColWidth="10" defaultRowHeight="16" x14ac:dyDescent="0.2"/>
  <cols>
    <col min="1" max="1" width="16.83203125" customWidth="1"/>
    <col min="2" max="5" width="10" customWidth="1"/>
    <col min="6" max="6" width="6.6640625" customWidth="1"/>
  </cols>
  <sheetData>
    <row r="1" spans="1:6" ht="30" customHeight="1" x14ac:dyDescent="0.3">
      <c r="A1" s="2"/>
      <c r="B1" s="3"/>
      <c r="C1" s="3"/>
      <c r="D1" s="3"/>
      <c r="E1" s="3"/>
      <c r="F1" s="3"/>
    </row>
    <row r="2" spans="1:6" s="1" customFormat="1" ht="30" customHeight="1" x14ac:dyDescent="0.2">
      <c r="A2" s="4"/>
      <c r="B2" s="76" t="s">
        <v>5</v>
      </c>
      <c r="C2" s="77"/>
      <c r="D2" s="78"/>
      <c r="E2" s="5"/>
      <c r="F2" s="6"/>
    </row>
    <row r="3" spans="1:6" s="1" customFormat="1" ht="30" customHeight="1" x14ac:dyDescent="0.2">
      <c r="A3" s="8" t="s">
        <v>0</v>
      </c>
      <c r="B3" s="9">
        <v>1</v>
      </c>
      <c r="C3" s="10">
        <v>2</v>
      </c>
      <c r="D3" s="11">
        <v>3</v>
      </c>
      <c r="E3" s="11" t="s">
        <v>6</v>
      </c>
      <c r="F3" s="6"/>
    </row>
    <row r="4" spans="1:6" s="1" customFormat="1" ht="30" customHeight="1" x14ac:dyDescent="0.2">
      <c r="A4" s="12" t="s">
        <v>1</v>
      </c>
      <c r="B4" s="13">
        <v>11</v>
      </c>
      <c r="C4" s="14">
        <v>23</v>
      </c>
      <c r="D4" s="55">
        <v>31</v>
      </c>
      <c r="E4" s="56">
        <f>SUM(B4:D4)</f>
        <v>65</v>
      </c>
      <c r="F4" s="6"/>
    </row>
    <row r="5" spans="1:6" s="1" customFormat="1" ht="30" customHeight="1" x14ac:dyDescent="0.2">
      <c r="A5" s="21" t="s">
        <v>2</v>
      </c>
      <c r="B5" s="22">
        <v>28</v>
      </c>
      <c r="C5" s="23">
        <v>62</v>
      </c>
      <c r="D5" s="57">
        <v>82</v>
      </c>
      <c r="E5" s="58">
        <f>SUM(B5:D5)</f>
        <v>172</v>
      </c>
      <c r="F5" s="6"/>
    </row>
    <row r="6" spans="1:6" s="1" customFormat="1" ht="30" customHeight="1" x14ac:dyDescent="0.2">
      <c r="A6" s="21" t="s">
        <v>3</v>
      </c>
      <c r="B6" s="22">
        <v>42</v>
      </c>
      <c r="C6" s="23">
        <v>75</v>
      </c>
      <c r="D6" s="57">
        <v>120</v>
      </c>
      <c r="E6" s="58">
        <f>SUM(B6:D6)</f>
        <v>237</v>
      </c>
      <c r="F6" s="6"/>
    </row>
    <row r="7" spans="1:6" s="1" customFormat="1" ht="30" customHeight="1" x14ac:dyDescent="0.2">
      <c r="A7" s="30" t="s">
        <v>4</v>
      </c>
      <c r="B7" s="53">
        <v>23</v>
      </c>
      <c r="C7" s="54">
        <v>43</v>
      </c>
      <c r="D7" s="73">
        <f>E8-(SUM(B4:D6) +SUM(B7:C7))</f>
        <v>60</v>
      </c>
      <c r="E7" s="62">
        <f>SUM(B7:D7)</f>
        <v>126</v>
      </c>
      <c r="F7" s="6"/>
    </row>
    <row r="8" spans="1:6" s="1" customFormat="1" ht="30" customHeight="1" x14ac:dyDescent="0.2">
      <c r="A8" s="39" t="s">
        <v>6</v>
      </c>
      <c r="B8" s="59">
        <f>SUM(B4:B7)</f>
        <v>104</v>
      </c>
      <c r="C8" s="60">
        <f>SUM(C4:C7)</f>
        <v>203</v>
      </c>
      <c r="D8" s="61">
        <f>SUM(D4:D7)</f>
        <v>293</v>
      </c>
      <c r="E8" s="66">
        <v>600</v>
      </c>
      <c r="F8" s="6"/>
    </row>
    <row r="9" spans="1:6" ht="30" customHeight="1" x14ac:dyDescent="0.3">
      <c r="A9" s="3"/>
      <c r="B9" s="3"/>
      <c r="C9" s="3"/>
      <c r="D9" s="3"/>
      <c r="E9" s="3"/>
      <c r="F9" s="3"/>
    </row>
    <row r="10" spans="1:6" ht="30" customHeight="1" x14ac:dyDescent="0.3">
      <c r="A10" s="2"/>
      <c r="B10" s="3"/>
      <c r="C10" s="3"/>
      <c r="D10" s="3"/>
      <c r="E10" s="3"/>
      <c r="F10" s="3"/>
    </row>
    <row r="11" spans="1:6" ht="30" customHeight="1" x14ac:dyDescent="0.2">
      <c r="A11" s="4"/>
      <c r="B11" s="76" t="s">
        <v>5</v>
      </c>
      <c r="C11" s="77"/>
      <c r="D11" s="78"/>
      <c r="E11" s="5"/>
      <c r="F11" s="6"/>
    </row>
    <row r="12" spans="1:6" ht="30" customHeight="1" x14ac:dyDescent="0.2">
      <c r="A12" s="8" t="s">
        <v>0</v>
      </c>
      <c r="B12" s="9">
        <v>1</v>
      </c>
      <c r="C12" s="10">
        <v>2</v>
      </c>
      <c r="D12" s="11">
        <v>3</v>
      </c>
      <c r="E12" s="11" t="s">
        <v>6</v>
      </c>
      <c r="F12" s="6"/>
    </row>
    <row r="13" spans="1:6" ht="30" customHeight="1" x14ac:dyDescent="0.2">
      <c r="A13" s="12" t="s">
        <v>1</v>
      </c>
      <c r="B13" s="13">
        <v>12</v>
      </c>
      <c r="C13" s="14">
        <v>24</v>
      </c>
      <c r="D13" s="71">
        <f>E13-SUM(B13:C13)</f>
        <v>24</v>
      </c>
      <c r="E13" s="67">
        <v>60</v>
      </c>
      <c r="F13" s="6"/>
    </row>
    <row r="14" spans="1:6" ht="30" customHeight="1" x14ac:dyDescent="0.2">
      <c r="A14" s="21" t="s">
        <v>2</v>
      </c>
      <c r="B14" s="22">
        <v>32</v>
      </c>
      <c r="C14" s="23">
        <v>62</v>
      </c>
      <c r="D14" s="72">
        <f t="shared" ref="D14:D16" si="0">E14-SUM(B14:C14)</f>
        <v>86</v>
      </c>
      <c r="E14" s="68">
        <v>180</v>
      </c>
      <c r="F14" s="6"/>
    </row>
    <row r="15" spans="1:6" ht="30" customHeight="1" x14ac:dyDescent="0.2">
      <c r="A15" s="21" t="s">
        <v>3</v>
      </c>
      <c r="B15" s="22">
        <v>37</v>
      </c>
      <c r="C15" s="23">
        <v>85</v>
      </c>
      <c r="D15" s="72">
        <f t="shared" si="0"/>
        <v>118</v>
      </c>
      <c r="E15" s="68">
        <v>240</v>
      </c>
      <c r="F15" s="6"/>
    </row>
    <row r="16" spans="1:6" ht="30" customHeight="1" x14ac:dyDescent="0.2">
      <c r="A16" s="30" t="s">
        <v>4</v>
      </c>
      <c r="B16" s="53">
        <v>17</v>
      </c>
      <c r="C16" s="54">
        <v>44</v>
      </c>
      <c r="D16" s="73">
        <f t="shared" si="0"/>
        <v>59</v>
      </c>
      <c r="E16" s="69">
        <v>120</v>
      </c>
      <c r="F16" s="6"/>
    </row>
    <row r="17" spans="1:6" ht="30" customHeight="1" x14ac:dyDescent="0.2">
      <c r="A17" s="39" t="s">
        <v>6</v>
      </c>
      <c r="B17" s="59">
        <f>SUM(B13:B16)</f>
        <v>98</v>
      </c>
      <c r="C17" s="60">
        <f>SUM(C13:C16)</f>
        <v>215</v>
      </c>
      <c r="D17" s="63">
        <f>SUM(D13:D16)</f>
        <v>287</v>
      </c>
      <c r="E17" s="66">
        <v>600</v>
      </c>
      <c r="F17" s="6"/>
    </row>
    <row r="19" spans="1:6" ht="30" customHeight="1" x14ac:dyDescent="0.3">
      <c r="A19" s="2"/>
      <c r="B19" s="3"/>
      <c r="C19" s="3"/>
      <c r="D19" s="3"/>
      <c r="E19" s="3"/>
    </row>
    <row r="20" spans="1:6" ht="30" customHeight="1" x14ac:dyDescent="0.2">
      <c r="A20" s="4"/>
      <c r="B20" s="76" t="s">
        <v>5</v>
      </c>
      <c r="C20" s="77"/>
      <c r="D20" s="78"/>
      <c r="E20" s="5"/>
    </row>
    <row r="21" spans="1:6" ht="30" customHeight="1" x14ac:dyDescent="0.2">
      <c r="A21" s="8" t="s">
        <v>0</v>
      </c>
      <c r="B21" s="9">
        <v>1</v>
      </c>
      <c r="C21" s="10">
        <v>2</v>
      </c>
      <c r="D21" s="11">
        <v>3</v>
      </c>
      <c r="E21" s="11" t="s">
        <v>6</v>
      </c>
    </row>
    <row r="22" spans="1:6" ht="30" customHeight="1" x14ac:dyDescent="0.2">
      <c r="A22" s="12" t="s">
        <v>1</v>
      </c>
      <c r="B22" s="13">
        <v>13</v>
      </c>
      <c r="C22" s="14">
        <v>23</v>
      </c>
      <c r="D22" s="55">
        <v>29</v>
      </c>
      <c r="E22" s="56">
        <f>SUM(B22:D22)</f>
        <v>65</v>
      </c>
    </row>
    <row r="23" spans="1:6" ht="30" customHeight="1" x14ac:dyDescent="0.2">
      <c r="A23" s="21" t="s">
        <v>2</v>
      </c>
      <c r="B23" s="22">
        <v>32</v>
      </c>
      <c r="C23" s="23">
        <v>55</v>
      </c>
      <c r="D23" s="57">
        <f>B23*3</f>
        <v>96</v>
      </c>
      <c r="E23" s="58">
        <f>SUM(B23:D23)</f>
        <v>183</v>
      </c>
    </row>
    <row r="24" spans="1:6" ht="30" customHeight="1" x14ac:dyDescent="0.2">
      <c r="A24" s="21" t="s">
        <v>3</v>
      </c>
      <c r="B24" s="22">
        <v>36</v>
      </c>
      <c r="C24" s="23">
        <v>77</v>
      </c>
      <c r="D24" s="57">
        <v>114</v>
      </c>
      <c r="E24" s="58">
        <f>SUM(B24:D24)</f>
        <v>227</v>
      </c>
    </row>
    <row r="25" spans="1:6" ht="30" customHeight="1" x14ac:dyDescent="0.2">
      <c r="A25" s="30" t="s">
        <v>4</v>
      </c>
      <c r="B25" s="74">
        <f>B26-SUM(B22:B24)</f>
        <v>19</v>
      </c>
      <c r="C25" s="75">
        <f t="shared" ref="C25:D25" si="1">C26-SUM(C22:C24)</f>
        <v>45</v>
      </c>
      <c r="D25" s="73">
        <f t="shared" si="1"/>
        <v>61</v>
      </c>
      <c r="E25" s="70">
        <f>SUM(B25:D25)</f>
        <v>125</v>
      </c>
    </row>
    <row r="26" spans="1:6" ht="30" customHeight="1" x14ac:dyDescent="0.2">
      <c r="A26" s="39" t="s">
        <v>6</v>
      </c>
      <c r="B26" s="64">
        <v>100</v>
      </c>
      <c r="C26" s="65">
        <v>200</v>
      </c>
      <c r="D26" s="66">
        <v>300</v>
      </c>
      <c r="E26" s="66">
        <v>600</v>
      </c>
    </row>
    <row r="28" spans="1:6" ht="30" customHeight="1" x14ac:dyDescent="0.3">
      <c r="A28" s="2"/>
      <c r="B28" s="3"/>
      <c r="C28" s="3"/>
      <c r="D28" s="3"/>
      <c r="E28" s="3"/>
    </row>
    <row r="29" spans="1:6" ht="30" customHeight="1" x14ac:dyDescent="0.2">
      <c r="A29" s="4"/>
      <c r="B29" s="76" t="s">
        <v>5</v>
      </c>
      <c r="C29" s="77"/>
      <c r="D29" s="78"/>
      <c r="E29" s="5"/>
    </row>
    <row r="30" spans="1:6" ht="30" customHeight="1" x14ac:dyDescent="0.2">
      <c r="A30" s="8" t="s">
        <v>0</v>
      </c>
      <c r="B30" s="9">
        <v>1</v>
      </c>
      <c r="C30" s="10">
        <v>2</v>
      </c>
      <c r="D30" s="11">
        <v>3</v>
      </c>
      <c r="E30" s="11" t="s">
        <v>6</v>
      </c>
    </row>
    <row r="31" spans="1:6" ht="30" customHeight="1" x14ac:dyDescent="0.2">
      <c r="A31" s="12" t="s">
        <v>1</v>
      </c>
      <c r="B31" s="13">
        <v>8</v>
      </c>
      <c r="C31" s="14">
        <v>23</v>
      </c>
      <c r="D31" s="71">
        <f>E31-SUM(B31:C31)</f>
        <v>29</v>
      </c>
      <c r="E31" s="67">
        <v>60</v>
      </c>
    </row>
    <row r="32" spans="1:6" ht="30" customHeight="1" x14ac:dyDescent="0.2">
      <c r="A32" s="21" t="s">
        <v>2</v>
      </c>
      <c r="B32" s="22">
        <v>28</v>
      </c>
      <c r="C32" s="23">
        <v>61</v>
      </c>
      <c r="D32" s="72">
        <f t="shared" ref="D32:D33" si="2">E32-SUM(B32:C32)</f>
        <v>91</v>
      </c>
      <c r="E32" s="68">
        <v>180</v>
      </c>
    </row>
    <row r="33" spans="1:5" ht="30" customHeight="1" x14ac:dyDescent="0.2">
      <c r="A33" s="21" t="s">
        <v>3</v>
      </c>
      <c r="B33" s="22">
        <v>39</v>
      </c>
      <c r="C33" s="23">
        <v>85</v>
      </c>
      <c r="D33" s="72">
        <f t="shared" si="2"/>
        <v>116</v>
      </c>
      <c r="E33" s="68">
        <v>240</v>
      </c>
    </row>
    <row r="34" spans="1:5" ht="30" customHeight="1" x14ac:dyDescent="0.2">
      <c r="A34" s="30" t="s">
        <v>4</v>
      </c>
      <c r="B34" s="74">
        <f>B35-SUM(B31:B33)</f>
        <v>25</v>
      </c>
      <c r="C34" s="75">
        <f t="shared" ref="C34" si="3">C35-SUM(C31:C33)</f>
        <v>31</v>
      </c>
      <c r="D34" s="73">
        <f t="shared" ref="D34" si="4">D35-SUM(D31:D33)</f>
        <v>64</v>
      </c>
      <c r="E34" s="69">
        <v>120</v>
      </c>
    </row>
    <row r="35" spans="1:5" ht="30" customHeight="1" x14ac:dyDescent="0.2">
      <c r="A35" s="39" t="s">
        <v>6</v>
      </c>
      <c r="B35" s="64">
        <v>100</v>
      </c>
      <c r="C35" s="65">
        <v>200</v>
      </c>
      <c r="D35" s="66">
        <v>300</v>
      </c>
      <c r="E35" s="66">
        <f>SUM(B35:D35)</f>
        <v>600</v>
      </c>
    </row>
  </sheetData>
  <mergeCells count="4">
    <mergeCell ref="B20:D20"/>
    <mergeCell ref="B29:D29"/>
    <mergeCell ref="B2:D2"/>
    <mergeCell ref="B11:D11"/>
  </mergeCells>
  <pageMargins left="0.7" right="0.7" top="0.75" bottom="0.75" header="0.3" footer="0.3"/>
  <pageSetup orientation="portrait" horizontalDpi="0" verticalDpi="0"/>
  <ignoredErrors>
    <ignoredError sqref="B17 B25:C25 B8 B34:C3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2018-03-19T15:45:51Z</dcterms:created>
  <dcterms:modified xsi:type="dcterms:W3CDTF">2018-03-20T01:01:58Z</dcterms:modified>
</cp:coreProperties>
</file>