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RAGA\"/>
    </mc:Choice>
  </mc:AlternateContent>
  <xr:revisionPtr revIDLastSave="0" documentId="13_ncr:1_{5C821536-A196-4AEA-B220-CE7B38F4CA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J78" i="1"/>
  <c r="J79" i="1"/>
  <c r="J80" i="1"/>
  <c r="J8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L2" i="1"/>
  <c r="K2" i="1"/>
  <c r="J2" i="1"/>
  <c r="I2" i="1"/>
  <c r="H2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3" i="1"/>
  <c r="H4" i="1"/>
</calcChain>
</file>

<file path=xl/sharedStrings.xml><?xml version="1.0" encoding="utf-8"?>
<sst xmlns="http://schemas.openxmlformats.org/spreadsheetml/2006/main" count="637" uniqueCount="327">
  <si>
    <t>Name</t>
  </si>
  <si>
    <t>Address</t>
  </si>
  <si>
    <t>DOR</t>
  </si>
  <si>
    <t xml:space="preserve">Mustering Month </t>
  </si>
  <si>
    <t>ALAGESAN .V.P, B.Sc (Agri).,</t>
  </si>
  <si>
    <t>ARASAPPAN. K, B.Sc (Agri).,</t>
  </si>
  <si>
    <t>ATHIYANNAN. P, B.Sc (Agri).,</t>
  </si>
  <si>
    <t>ASAITHAMBI. A.N., B.Sc (Ag).,</t>
  </si>
  <si>
    <t>14, V.I.P Muthu Nagar, Gobichettipalayam Erode District - 638 452
M: 94431 35028</t>
  </si>
  <si>
    <t>ASHOK KUMAR. P M.Sc (Agri).,</t>
  </si>
  <si>
    <t>ASHOK. R. B.Sc (Ag).,</t>
  </si>
  <si>
    <t>BABU. A.L, B.Sc (Agri).,</t>
  </si>
  <si>
    <t>BALASUBRAMANI. G., B.Sc (Ag).,</t>
  </si>
  <si>
    <t>CHINNASAMY. S, B.Sc (Ag).,</t>
  </si>
  <si>
    <t>CHINNASWAMY KRISHNAN.M, B.Sc(Ag).,</t>
  </si>
  <si>
    <t>DAMODHARAN.N, B.Sc (Agri).,</t>
  </si>
  <si>
    <t>DURAISAMY, M.S, B.Sc (Agri).,</t>
  </si>
  <si>
    <t>DURAISWAMY. R, B.Sc (Ag).,</t>
  </si>
  <si>
    <t>GOPALAKRISHNAN. A, M.Sc (Agri).,</t>
  </si>
  <si>
    <t>GURUSWAMY. V, M.Sc (Agri).,</t>
  </si>
  <si>
    <t>GANGATHARAN. V.  B.Sc (Ag).,</t>
  </si>
  <si>
    <t>GUNASEKARAN.M, B.Sc (Ag).,</t>
  </si>
  <si>
    <t>GNANASEKARAN. S.M. B.Sc (Ag).,</t>
  </si>
  <si>
    <t>GANESAMOORTHY. P. M.Sc (Horti).,</t>
  </si>
  <si>
    <t>GUNASEKARAN.P, Ph.D.,</t>
  </si>
  <si>
    <t>JAGADEESAN. K, B.Sc (Agri).,</t>
  </si>
  <si>
    <t>JAMAL MOHIDEEN. M, B.Sc (Agri).,</t>
  </si>
  <si>
    <t>JEEVANANDAM. M, B.Sc (Agri).,</t>
  </si>
  <si>
    <t>JAYARAMAN. K. B.Sc (Ag).,</t>
  </si>
  <si>
    <t>KANDASWAMY. R, B.Sc (Agri).,</t>
  </si>
  <si>
    <t>KRISHNAMURTHY. K, B.Sc (Agri).,</t>
  </si>
  <si>
    <t>KOLANDAIVELU.L, B.Sc (Ag).,</t>
  </si>
  <si>
    <t>LAKSHMINARAYANAN.S.R, B.Sc (Ag).,</t>
  </si>
  <si>
    <t>MAHALINGAM. V., B.Sc (Ag).,</t>
  </si>
  <si>
    <t>MAHENDRAN.C, B.Sc (Agri).,</t>
  </si>
  <si>
    <t>MAHADEVAN. V.C.  M.Sc (Ag).,</t>
  </si>
  <si>
    <t>MANIAN.S.S,  M.Sc (Ag).,</t>
  </si>
  <si>
    <t>MANIMOZHI. K, M.Sc (Agri).,</t>
  </si>
  <si>
    <t>MOHAN. K, M.Sc (Agri).,</t>
  </si>
  <si>
    <t>MOHANDOSS  MUNGHARI. R, B.Sc (Agri).,</t>
  </si>
  <si>
    <t>MARIAPPAN. K, M.Sc (Ag).,</t>
  </si>
  <si>
    <t>MUTHUSAMY. P, B.Sc (Agri).,</t>
  </si>
  <si>
    <t>MURUGESAN. K, M.Sc (Ag).,</t>
  </si>
  <si>
    <t>MURUGESAN. M, B.Sc (Agri).,</t>
  </si>
  <si>
    <t>NACHIMUTHU, B. Sc (Ag).,</t>
  </si>
  <si>
    <t>NAGARAJAN. V.K., B.Sc (Agri).,</t>
  </si>
  <si>
    <t>NATARAJAN. N, B.Sc (Agri).,</t>
  </si>
  <si>
    <t>NATARAJAN. M.N, B.Sc (Agri).,</t>
  </si>
  <si>
    <t>NALLASIVAM. C, M.Sc (Agri).,</t>
  </si>
  <si>
    <t>PADMANABHAN. V, B.Sc (Agri).,</t>
  </si>
  <si>
    <t>PARAMASIVAM. V, M.Sc (Agri)., M.B.A.,</t>
  </si>
  <si>
    <t>PERIASAMY. C, B.Sc (Ag).,</t>
  </si>
  <si>
    <t>PONNUSAWAMY. S.N., B.Sc (Agri).,</t>
  </si>
  <si>
    <t>PRABAKARAN. A, B.Sc (Agri).,</t>
  </si>
  <si>
    <t>RAJENDRAN.R., B.Sc (Ag).,</t>
  </si>
  <si>
    <t>RAMASWAMY. T.P, B.Sc (Agri).,</t>
  </si>
  <si>
    <t>RAMASAMY. N  B.Sc (Ag).,</t>
  </si>
  <si>
    <t>RANGANAYAKI. S., M.Sc (Ag).,</t>
  </si>
  <si>
    <t>SENGODAN. K, M.Sc (Agri).,</t>
  </si>
  <si>
    <t>SELVIN DORAI.D,  B.Sc (Ag).,</t>
  </si>
  <si>
    <t>SHANMUGAM. P, B.Sc (Agri).,</t>
  </si>
  <si>
    <t>SHANMUGASUNDARAM.S  B.Sc (Ag).,</t>
  </si>
  <si>
    <t>SUBRAMANIAN. K.S., M.Sc (Agri).,</t>
  </si>
  <si>
    <t>SUBRAMANIAN. K, B.Sc (Agri).,</t>
  </si>
  <si>
    <t>SUNDARAMOORTHI. C., B.SC (Ag).,</t>
  </si>
  <si>
    <t>SUBRAMANIAN. E.R, B.Sc (Agri).,</t>
  </si>
  <si>
    <t>SUBRAMANIAN. P, M.Sc (Agri).,</t>
  </si>
  <si>
    <t>SUMATHI. K., B.Sc (Ag).,</t>
  </si>
  <si>
    <t>SUMATHI. J., M.Sc (Ag).,</t>
  </si>
  <si>
    <t>SUNDARARAJAN.B, B.Sc (Ag).,</t>
  </si>
  <si>
    <t>SUBRAMANIAN. U.C., B.Sc (Agri).,</t>
  </si>
  <si>
    <t>SRIRANGAN. K, B.Sc (Agri).,</t>
  </si>
  <si>
    <t>THANGAMUTHU. A, M.Sc (Agri).,</t>
  </si>
  <si>
    <t>THULASIMANI. R, B.Sc (Agri).,</t>
  </si>
  <si>
    <t>THIRUMOORTHY. P.S. B.Sc (Ag).,</t>
  </si>
  <si>
    <t>UMAPATHI. K Ph.D.,</t>
  </si>
  <si>
    <t>VASUDEVAN.S. B.Sc (Ag).,</t>
  </si>
  <si>
    <t>VENUGOPAL. G.A,  B.Sc (Ag).,</t>
  </si>
  <si>
    <t>VELUSAMY. S. M.Sc (Ag).,</t>
  </si>
  <si>
    <t>VELAYUTHAM. R, B.Sc (Agri).,</t>
  </si>
  <si>
    <t>VIVEKANANDAN. M.  B.Sc (Ag).,</t>
  </si>
  <si>
    <t>VISWANATHAN. R.   M.Sc (Ag).,</t>
  </si>
  <si>
    <t>31.05.2023</t>
  </si>
  <si>
    <t>31.07.2025</t>
  </si>
  <si>
    <t>31.05.2013</t>
  </si>
  <si>
    <t>31.05.2019</t>
  </si>
  <si>
    <t>31.03.2023</t>
  </si>
  <si>
    <t>31.05.2007</t>
  </si>
  <si>
    <t>30.11.2009</t>
  </si>
  <si>
    <t>31.10.2002</t>
  </si>
  <si>
    <t>30.09.2003</t>
  </si>
  <si>
    <t>30.06.2002</t>
  </si>
  <si>
    <t>30.06.2015</t>
  </si>
  <si>
    <t>29.02.2020</t>
  </si>
  <si>
    <t>30.06.2019</t>
  </si>
  <si>
    <t>31.03.2012</t>
  </si>
  <si>
    <t>31.12.2009</t>
  </si>
  <si>
    <t>30.06.2004</t>
  </si>
  <si>
    <t>30.11.2022</t>
  </si>
  <si>
    <t>31.08.2011</t>
  </si>
  <si>
    <t>28.02.2014</t>
  </si>
  <si>
    <t>30.05.2022</t>
  </si>
  <si>
    <t>31.01.2010</t>
  </si>
  <si>
    <t>30.06.2013</t>
  </si>
  <si>
    <t>30.6.2012</t>
  </si>
  <si>
    <t>30.09.2010</t>
  </si>
  <si>
    <t>31.10.2019</t>
  </si>
  <si>
    <t>28.02.2009</t>
  </si>
  <si>
    <t>03.06.2024</t>
  </si>
  <si>
    <t>30.10.2010</t>
  </si>
  <si>
    <t>31.05.1997</t>
  </si>
  <si>
    <t>19.12.2008</t>
  </si>
  <si>
    <t>31.05.1999</t>
  </si>
  <si>
    <t>31.10.2004</t>
  </si>
  <si>
    <t>10.04.2006</t>
  </si>
  <si>
    <t>31.10.2012</t>
  </si>
  <si>
    <t>30.04.2010</t>
  </si>
  <si>
    <t>30.04.2103</t>
  </si>
  <si>
    <t>31.08.2016</t>
  </si>
  <si>
    <t>15.09.2003</t>
  </si>
  <si>
    <t>31.05.2002</t>
  </si>
  <si>
    <t>03.10.2018</t>
  </si>
  <si>
    <t>RANGASAMY K. B.Sc.,(Ag).,</t>
  </si>
  <si>
    <t>1-A Annadurai Street, Nadar Medu,
Railway Colony(PO), Erode - 638002. 
M : 9942834324</t>
  </si>
  <si>
    <t>30.04.2009</t>
  </si>
  <si>
    <t>30.11.2008</t>
  </si>
  <si>
    <t>30.04.2024</t>
  </si>
  <si>
    <t>30.06.2006</t>
  </si>
  <si>
    <t>31.12.2000</t>
  </si>
  <si>
    <t>31.03.2014</t>
  </si>
  <si>
    <t>30.06.2000</t>
  </si>
  <si>
    <t>31.07.2010</t>
  </si>
  <si>
    <t>31.07.2007</t>
  </si>
  <si>
    <t>23.11.2021</t>
  </si>
  <si>
    <t>17.06.2020</t>
  </si>
  <si>
    <t>05.04.2017</t>
  </si>
  <si>
    <t>31.03.2016</t>
  </si>
  <si>
    <t>31.07.1997</t>
  </si>
  <si>
    <t>31.07.2017</t>
  </si>
  <si>
    <t>28.02.2010</t>
  </si>
  <si>
    <t>31.03.2019</t>
  </si>
  <si>
    <t>30.04.2015</t>
  </si>
  <si>
    <t>30.07.2024</t>
  </si>
  <si>
    <t>31.05.2025</t>
  </si>
  <si>
    <r>
      <rPr>
        <b/>
        <sz val="10"/>
        <rFont val="Aptos Display"/>
        <family val="2"/>
      </rPr>
      <t xml:space="preserve">
</t>
    </r>
    <r>
      <rPr>
        <sz val="11"/>
        <rFont val="Aptos Display"/>
        <family val="2"/>
      </rPr>
      <t xml:space="preserve">Assistant Director of Horticulture (Retd),, </t>
    </r>
    <r>
      <rPr>
        <sz val="12"/>
        <rFont val="Aptos Display"/>
        <family val="2"/>
      </rPr>
      <t>No.8-A, Arun Garden, Thiruveeka street, Chinna Modachur,  Gobichettipalayam, Erode District - 638 476
M: 88709 44944</t>
    </r>
  </si>
  <si>
    <r>
      <rPr>
        <b/>
        <sz val="12"/>
        <rFont val="Aptos Display"/>
        <family val="2"/>
      </rPr>
      <t xml:space="preserve">
</t>
    </r>
    <r>
      <rPr>
        <sz val="11"/>
        <rFont val="Aptos Display"/>
        <family val="2"/>
      </rPr>
      <t xml:space="preserve">Deputy Director of Agriculture (Retd), </t>
    </r>
    <r>
      <rPr>
        <sz val="12"/>
        <rFont val="Aptos Display"/>
        <family val="2"/>
      </rPr>
      <t>20, Min Nagar, Gobichettipalayam, Erode District - 638 452
M: 94426 80899</t>
    </r>
  </si>
  <si>
    <r>
      <rPr>
        <b/>
        <sz val="12"/>
        <rFont val="Aptos Display"/>
        <family val="2"/>
      </rPr>
      <t xml:space="preserve">
</t>
    </r>
    <r>
      <rPr>
        <sz val="11"/>
        <rFont val="Aptos Display"/>
        <family val="2"/>
      </rPr>
      <t xml:space="preserve">Joint Director of Agriculture (Retd), </t>
    </r>
    <r>
      <rPr>
        <sz val="12"/>
        <rFont val="Aptos Display"/>
        <family val="2"/>
      </rPr>
      <t>No.40/1, Perundurai Road, Erode - 638 011
M: 80123 10248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</si>
  <si>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Agriculture, 556, Taj Nagar, SPB Colony, Pallipalayam,
Namakkal District - 638 010
M: 94421 83669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</si>
  <si>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Additional Director of Agriculture, M 46, Periyar Nagar,
Erode - 638 001
M: 98429 95622.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</si>
  <si>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No.4/1, Balaji Nagar, Nalagoundampalayam, Gobichettipalayam,
Erode District – 638 452
M: 93605 36212</t>
    </r>
  </si>
  <si>
    <r>
      <rPr>
        <sz val="12"/>
        <rFont val="Aptos Display"/>
        <family val="2"/>
      </rPr>
      <t>Agriculture Officer (Retd),
246-G, Varnapuram 5</t>
    </r>
    <r>
      <rPr>
        <vertAlign val="superscript"/>
        <sz val="8"/>
        <rFont val="Aptos Display"/>
        <family val="2"/>
      </rPr>
      <t xml:space="preserve">th </t>
    </r>
    <r>
      <rPr>
        <sz val="12"/>
        <rFont val="Aptos Display"/>
        <family val="2"/>
      </rPr>
      <t>Street, Bhavani,
Erode District - 638 301
M - 94435 98538</t>
    </r>
  </si>
  <si>
    <r>
      <rPr>
        <b/>
        <sz val="11"/>
        <rFont val="Aptos Display"/>
        <family val="2"/>
      </rPr>
      <t xml:space="preserve">
</t>
    </r>
    <r>
      <rPr>
        <sz val="12"/>
        <rFont val="Aptos Display"/>
        <family val="2"/>
      </rPr>
      <t xml:space="preserve">Joint Director of Agriculture (Rtd), </t>
    </r>
    <r>
      <rPr>
        <sz val="11"/>
        <rFont val="Aptos Display"/>
        <family val="2"/>
      </rPr>
      <t xml:space="preserve">30-33, Mugamathiar Street, Kunnathur Road, Perundurai,  </t>
    </r>
    <r>
      <rPr>
        <sz val="12"/>
        <rFont val="Aptos Display"/>
        <family val="2"/>
      </rPr>
      <t xml:space="preserve">Erode District </t>
    </r>
    <r>
      <rPr>
        <sz val="11"/>
        <rFont val="Aptos Display"/>
        <family val="2"/>
      </rPr>
      <t>- 638 052
M : 94434 57659</t>
    </r>
  </si>
  <si>
    <r>
      <rPr>
        <b/>
        <sz val="11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(Retd), 21, Bajanai Madam Street, Naduppalayam, Vellottamparappu (PO), Erode District – 638 154.
M: 98431 09449</t>
    </r>
  </si>
  <si>
    <r>
      <rPr>
        <b/>
        <sz val="12"/>
        <rFont val="Aptos Display"/>
        <family val="2"/>
      </rPr>
      <t xml:space="preserve">
</t>
    </r>
    <r>
      <rPr>
        <sz val="11"/>
        <rFont val="Aptos Display"/>
        <family val="2"/>
      </rPr>
      <t xml:space="preserve">Assistant Director of Agriculture (Retd),
</t>
    </r>
    <r>
      <rPr>
        <sz val="12"/>
        <rFont val="Aptos Display"/>
        <family val="2"/>
      </rPr>
      <t>53/3, Muthaliyar Street, Chithode (PO),
Erode District – 638 102.
M: 94433 71618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</si>
  <si>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No.54, Third East cross street, Sakthi Nagar, Thindal (Post), Erode - 638 012.
M: 98653 20034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</si>
  <si>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(Rtd)., Door No.11,
Sandal depot east street, Sakthi Illam North pet, Sathyamangalam - 638 401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</si>
  <si>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107/97, Perundurai Road,
Erode – 638 011.
M: 94420 90195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</si>
  <si>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 18-B, Diamond Nagar,
Sakthi Nagar, Thindal (Post), Erode – 638 012.
M: 94429 83559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</si>
  <si>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Horticulture (Retd)., 250/2, Thai Nagar, Veerappampalayam Pirivu,
Thindal (Post) Erode - 638 012.
M: 99430 56456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</si>
  <si>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(Retd)., 8-A, Lotus Gardens,
Lakshmi Nagar, Keel Thindal Erode - 638 012,
M: 97152 05767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</si>
  <si>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(Retd)., A7, Marish Illam,
Housing Unit, Near New Bus Stand, Dharapuram,
Tiruppur District – 638 656.
M:94434 77680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</si>
  <si>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Horticulture (Retd)., 2/26, Bharathidasan Street,
Punjai Puliyampatti (PO), Sathiyamangalam Erode District - 638 459.
M:  80121 12540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</si>
  <si>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Agriculture, 136, Ramamoorthi Street, Krishnampalayam Road,
Erode - 638 003,
M: 99421 47858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</si>
  <si>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Additional Director Of Horticulture (Retd), 103-A, Kovai Road,
Kangayam (Post), Tiruppur District -638 701
M: 94432 81874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</si>
  <si>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263, M.C. Road,
Near Govt. Boys High School, Perundurai,
Erode District – 638052 M: 98427 85127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</si>
  <si>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No.71, Kumaran Street,
Bhavani Road, Perundurai, Erode District - 638 052.
M: 94880 85622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</si>
  <si>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Seed Inspection (Rtd), 69, Jai Krishna Apartment,
K.A.S Nagar, Thindal (Post), Erode - 638 012.
M: 98427 83711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</si>
  <si>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70/194-A, Palakattu Thottam,
New Teacher's Colony, Erode – 638 011.
M: 94432 59125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</si>
  <si>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Kolathupalayam, Kettiseviur (Post), Gobichettipalayam
Erode District - 638 110
M: 99524 07610</t>
    </r>
  </si>
  <si>
    <r>
      <rPr>
        <b/>
        <sz val="11"/>
        <rFont val="Aptos Display"/>
        <family val="2"/>
      </rPr>
      <t xml:space="preserve">
</t>
    </r>
    <r>
      <rPr>
        <sz val="12"/>
        <rFont val="Aptos Display"/>
        <family val="2"/>
      </rPr>
      <t>11, Baskaran Street, Gobichettipalayam, Erode District - 638 452.
M: 98427 26457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</si>
  <si>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(Retd)., 61/A,, Lakshmi Garden,
Thindal (PO), Erode - 638 012.
M - 98422 09758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</si>
  <si>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 80, Sastri Nagar, Bagavathi Nagar, Sadayampalaym Road,
Erode District – 638 002.
M: 94806 36187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</si>
  <si>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Agriculture, 1-B, Poorani Nagar, Gobichettipalayam,
Erode District - 638 452
M: 97897 23614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</si>
  <si>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10, Velappan Street,
Chinna Modhachur, Gobichettipalayam Erode District - - 638 476
M: 94894 74501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</si>
  <si>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No.24, Aithreya Avenue-II,
Thindal (Post), Erode – 638 012.
M: 99429 13513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</si>
  <si>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146-A, 5</t>
    </r>
    <r>
      <rPr>
        <vertAlign val="superscript"/>
        <sz val="8"/>
        <rFont val="Aptos Display"/>
        <family val="2"/>
      </rPr>
      <t xml:space="preserve">th </t>
    </r>
    <r>
      <rPr>
        <sz val="12"/>
        <rFont val="Aptos Display"/>
        <family val="2"/>
      </rPr>
      <t>Cross Street,
Sakthi Nagar, Thindal (Post), Erode – 638 012.
M: 94438 32305</t>
    </r>
  </si>
  <si>
    <r>
      <rPr>
        <b/>
        <sz val="11"/>
        <rFont val="Aptos Display"/>
        <family val="2"/>
      </rPr>
      <t xml:space="preserve">
</t>
    </r>
    <r>
      <rPr>
        <sz val="12"/>
        <rFont val="Aptos Display"/>
        <family val="2"/>
      </rPr>
      <t>Agricultural Officer (Retd),
No.9, Min Nagar, Gobichettipalayam, Erode District - 638 452
M: 63823 04756, 97155 57157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</si>
  <si>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106/1, Mariamman Koil Street, Nambiyur - 638 458, Erode District
M: 94867 08869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</si>
  <si>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202, South State Bank Nagar, Moolapalaym,
Erode – 638 002.
M: 98415 17309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</si>
  <si>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 4/873, Pavu Illam, Selvapuram, S.P Nagar,
P. Vellalapalayam, Gobichettipalayam, Erode District - 638 476
M : 98425 65561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</si>
  <si>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Horticulture (Retd), 1/204, Veppampalayam, Vallipurathampalayam (Post),  V.Vellode (Via) Erode - 638 112
M: 99402 10072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</si>
  <si>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(Retd), 153/2, Sabari Nagar,
Tiruchengode Road, Pallipalayam, Namakkal District - 638 008.
M: 98427 74105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</si>
  <si>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No.1, Main Road, Velampalayam, Singanallur (Po), Kavindapadi (Via), Erode District – 638 455.
M: 99655 41375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</si>
  <si>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No.30, Kakkanji Nagar, Sadayampalayam Road,
Railway Colony (Post), Erode- 638 002.
M: 98404 73650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</si>
  <si>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Additional Director of Agriculture (Retd), No.104, Sri Nivas Illam,
Sengunthar Nagar - II-nd Street, Peria Semur (Po), Erode- 638 004.
M: 63830 97986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</si>
  <si>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Horticulture (Retd), Jai Maruthi Hospital,
146/1, Gandhiji Road, Erode – 638 001.
M: 98427 78264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</si>
  <si>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Agricultural Officer (Retd) Venkat Villa, Kumaran Street, Karattadipalayam (Post), Gobichettipalayam,
Erode District- 638 453
M: 98429 66119</t>
    </r>
  </si>
  <si>
    <r>
      <rPr>
        <b/>
        <sz val="11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24/5, Park  Road,
Golden City, Chinna Sengodampalayam, Thindal (Post), Erode – 638 012.
M: 96299 91177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</si>
  <si>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(Retd),
36, Kamaraj Street – IV, Uzhavan Nagar, Surampatti,  Erode -  638 009.
M : 90809 19736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</si>
  <si>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No.32, Kuzhi Thottam, Marathampalayam, Sathyamangalam,
Erode District – 638 401.
M: 94435 98581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</si>
  <si>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 20, Kannaiyan Street,
Erode – 638 003.
M: 98651 98680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</si>
  <si>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Additional Director of Agriculture (Retd), 204, Puduvadavalli (PO), Sathyamangalam,
Erode District – 638 401.
M: 94863 15964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</si>
  <si>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
54, Sakthi Nagar, West Cutchery Street, Dharapuram, Tiruppur District – 638 656
M: 95669 49777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</si>
  <si>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(Retd)., 44/92, NGGO Colony 1</t>
    </r>
    <r>
      <rPr>
        <vertAlign val="superscript"/>
        <sz val="8"/>
        <rFont val="Aptos Display"/>
        <family val="2"/>
      </rPr>
      <t xml:space="preserve">st  </t>
    </r>
    <r>
      <rPr>
        <sz val="12"/>
        <rFont val="Aptos Display"/>
        <family val="2"/>
      </rPr>
      <t>Street,
Erode -  638 009.
M : 97888 73868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</si>
  <si>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
Vela Illam, No.5, Aitreya Avenue - III, Near Geethanjali School,
Thindal, Erode - 638 012.
M - 94427 89759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</si>
  <si>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14, Aithreya Avenue,
Thindal (Post), Erode – 638 012.
M: 93641 13236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</si>
  <si>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(Retd)., 8/869, EB Colony, Lakshmi Nagar, Vasavi College (Post)
Erode - 638 316.
M: 94422 22148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</si>
  <si>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 60/2, Selvam Nagar, Tower Line Colony, Kumalan Kuttai, Erode – 638 011.
M: 94438 21201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</si>
  <si>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(Retd), E4, Penna Tulip Apartment,
Keel Thindal, Thindal Post, Erode - 638012.
M : 94435 46094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</si>
  <si>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 128/7, Senthil Nagar,
Ellappalayam Road, Periyasemur Post, Erode - 638004.
M: 96297 16848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</si>
  <si>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No.82/4, Pettai Perumal Kovil St,
A.R.M. Nagar, Anthiyur (Post) Erode District – 638 501.
M: 94434 24816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</si>
  <si>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Agriculture Officer (Retd), No.34, Vasu Layout 1</t>
    </r>
    <r>
      <rPr>
        <vertAlign val="superscript"/>
        <sz val="8"/>
        <rFont val="Aptos Display"/>
        <family val="2"/>
      </rPr>
      <t xml:space="preserve">st   </t>
    </r>
    <r>
      <rPr>
        <sz val="12"/>
        <rFont val="Aptos Display"/>
        <family val="2"/>
      </rPr>
      <t>Street Gobichettipalayam Taluk, Erode District - 638 476.
M - 94439 27843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</si>
  <si>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No.99, Bharathi Nagar,
Panayampalli (Post), P.Puliampatti (Via) Erode District – 638 459.
M: 94432 14284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</si>
  <si>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 No.9, M.K.Thottam,
Kovai Pirivu, Alukuli (Post), - 638 453. M: 94430 81954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</si>
  <si>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A-20, Vidhya Nagar, Mel Thindal, Erode - 638 012.
M - 94439 46072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</si>
  <si>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6/1165-H, Aruna Illam,
Sakthi Nagar II-nd Street, Kalingarayan Palayam, Bhavani, Erode District – 638 301.
M: 88833 13164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</si>
  <si>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11-Ex-Service Man Colony, Bhavanisagar - 638 451
M: 94439 45448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</si>
  <si>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Agricultural Officer (Retd),
No.88, Tiruppur Road
(Kasi Thottam), Near Power House, Uthukuli Town (Post),
Tiruppur  District - 638 751
M: 98658 09458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</si>
  <si>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Additional Director of Agriculture (Retd), No.87, Puthu Mariamman Kovil St,
G.S. Colony (Post), Anthiyur Erode District - 638 501.
M: 94863 07494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</si>
  <si>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 No.12/40, Balasubramaniam Nagar, Perundurai Road,
Erode – 638 011.
M: 94422 73138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</si>
  <si>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
V. Thayir Palayam (Post), Chithode (Via),
Erode District – 638 102.
M: 96985 29090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</si>
  <si>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(Rtd), 6/1070, Sakthi Nagar, Kalingarayanpalayam, Bhavani (PO), Erode District - 638 301.
M: 98424 14965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</si>
  <si>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(Retd), 13-B, Brindavan Garden, Gobichettipalayam,
Erode District - 638452. M: 98944 32819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</si>
  <si>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(Retd)., Ulagapuram, Gnanypalayam, T.Vellode, Perundurai Taluk,
Erode District- 638112
M: 87785 18043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</si>
  <si>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Joint Director of Agriculture (Retd), 13, Nanjappa Street, Gobichettipalayam,
Erode District - 638 452
M: 99941 59179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</si>
  <si>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(Retd)., RSF No. 37/1-B, Vth Cross,
Sakthi Nagar, Thindal (PO), Erode - 638 012.
M: 94866 40955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</si>
  <si>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Assistant Director of Agriculture (Retd), 5/699, Angappa Nagar,
Kalingarayan Palayam (Po), Bhavani, Erode District – 638 301.
M: 98430 65858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</si>
  <si>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(Retd)., No.1, Buddhar Street, Parvathi nagar, Gobichettipalayam
Erode District - 638 476.
M: 94434 98141</t>
    </r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</si>
  <si>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(Retd)., 11/3, Indra Nagar Extension,
Kona Vaikal, Vasavi College Post, Chithodu. Erode District - 638 316.
M: 94426 30825</t>
    </r>
  </si>
  <si>
    <t>April &amp; May</t>
  </si>
  <si>
    <t>October &amp; November</t>
  </si>
  <si>
    <t>May &amp; June</t>
  </si>
  <si>
    <t>July &amp; August</t>
  </si>
  <si>
    <t>March &amp; April</t>
  </si>
  <si>
    <t>November &amp; December</t>
  </si>
  <si>
    <t>September &amp; October</t>
  </si>
  <si>
    <t>June &amp; July</t>
  </si>
  <si>
    <t>Feburary &amp; March</t>
  </si>
  <si>
    <t>December &amp; January</t>
  </si>
  <si>
    <t>August &amp; September</t>
  </si>
  <si>
    <t xml:space="preserve">January &amp; Feburary </t>
  </si>
  <si>
    <t>MAHALINGAM. K., B.Sc (Ag).,</t>
  </si>
  <si>
    <t>1 Arupadayan Nagar, Addukkuparai,
Vilarasampatti(PO), 
Erode - 638 107.
M - 9865664675</t>
  </si>
  <si>
    <t>18.08.2009</t>
  </si>
  <si>
    <t>03.07.2014</t>
  </si>
  <si>
    <t>DOB</t>
  </si>
  <si>
    <t>&gt;100 Years</t>
  </si>
  <si>
    <t>Current age</t>
  </si>
  <si>
    <t>Udayakumar R  Ph.D</t>
  </si>
  <si>
    <t>6/41 Vasuki street 3, Erode - 638001.
M: 94425 10290</t>
  </si>
  <si>
    <t>Username</t>
  </si>
  <si>
    <t>raga101</t>
  </si>
  <si>
    <t>raga102</t>
  </si>
  <si>
    <t>raga103</t>
  </si>
  <si>
    <t>raga104</t>
  </si>
  <si>
    <t>raga105</t>
  </si>
  <si>
    <t>raga106</t>
  </si>
  <si>
    <t>raga107</t>
  </si>
  <si>
    <t>raga108</t>
  </si>
  <si>
    <t>raga109</t>
  </si>
  <si>
    <t>raga110</t>
  </si>
  <si>
    <t>raga111</t>
  </si>
  <si>
    <t>raga112</t>
  </si>
  <si>
    <t>raga113</t>
  </si>
  <si>
    <t>raga114</t>
  </si>
  <si>
    <t>raga115</t>
  </si>
  <si>
    <t>raga116</t>
  </si>
  <si>
    <t>raga117</t>
  </si>
  <si>
    <t>raga118</t>
  </si>
  <si>
    <t>raga119</t>
  </si>
  <si>
    <t>raga120</t>
  </si>
  <si>
    <t>raga121</t>
  </si>
  <si>
    <t>raga122</t>
  </si>
  <si>
    <t>raga123</t>
  </si>
  <si>
    <t>raga124</t>
  </si>
  <si>
    <t>raga125</t>
  </si>
  <si>
    <t>raga126</t>
  </si>
  <si>
    <t>raga127</t>
  </si>
  <si>
    <t>raga128</t>
  </si>
  <si>
    <t>raga129</t>
  </si>
  <si>
    <t>raga130</t>
  </si>
  <si>
    <t>raga131</t>
  </si>
  <si>
    <t>raga132</t>
  </si>
  <si>
    <t>raga133</t>
  </si>
  <si>
    <t>raga134</t>
  </si>
  <si>
    <t>raga135</t>
  </si>
  <si>
    <t>raga136</t>
  </si>
  <si>
    <t>raga137</t>
  </si>
  <si>
    <t>raga138</t>
  </si>
  <si>
    <t>raga139</t>
  </si>
  <si>
    <t>raga140</t>
  </si>
  <si>
    <t>raga141</t>
  </si>
  <si>
    <t>raga142</t>
  </si>
  <si>
    <t>raga143</t>
  </si>
  <si>
    <t>raga144</t>
  </si>
  <si>
    <t>raga145</t>
  </si>
  <si>
    <t>raga146</t>
  </si>
  <si>
    <t>raga147</t>
  </si>
  <si>
    <t>raga148</t>
  </si>
  <si>
    <t>raga149</t>
  </si>
  <si>
    <t>raga150</t>
  </si>
  <si>
    <t>raga151</t>
  </si>
  <si>
    <t>raga152</t>
  </si>
  <si>
    <t>raga153</t>
  </si>
  <si>
    <t>raga154</t>
  </si>
  <si>
    <t>raga155</t>
  </si>
  <si>
    <t>raga156</t>
  </si>
  <si>
    <t>raga157</t>
  </si>
  <si>
    <t>raga158</t>
  </si>
  <si>
    <t>raga159</t>
  </si>
  <si>
    <t>raga160</t>
  </si>
  <si>
    <t>raga161</t>
  </si>
  <si>
    <t>raga162</t>
  </si>
  <si>
    <t>raga163</t>
  </si>
  <si>
    <t>raga164</t>
  </si>
  <si>
    <t>raga165</t>
  </si>
  <si>
    <t>raga166</t>
  </si>
  <si>
    <t>raga167</t>
  </si>
  <si>
    <t>raga168</t>
  </si>
  <si>
    <t>raga169</t>
  </si>
  <si>
    <t>raga170</t>
  </si>
  <si>
    <t>raga171</t>
  </si>
  <si>
    <t>raga172</t>
  </si>
  <si>
    <t>raga173</t>
  </si>
  <si>
    <t>raga174</t>
  </si>
  <si>
    <t>raga175</t>
  </si>
  <si>
    <t>raga176</t>
  </si>
  <si>
    <t>raga177</t>
  </si>
  <si>
    <t>raga178</t>
  </si>
  <si>
    <t>raga179</t>
  </si>
  <si>
    <t>raga180</t>
  </si>
  <si>
    <t>adpn</t>
  </si>
  <si>
    <t>Password</t>
  </si>
  <si>
    <t>30.04.2020</t>
  </si>
  <si>
    <r>
      <rPr>
        <b/>
        <sz val="12"/>
        <rFont val="Aptos Display"/>
        <family val="2"/>
      </rPr>
      <t xml:space="preserve">
</t>
    </r>
    <r>
      <rPr>
        <sz val="12"/>
        <rFont val="Aptos Display"/>
        <family val="2"/>
      </rPr>
      <t>Deputy Director of Agriculture (Retd), 
A-13, Housing Unit,
Kollampalayam, Erode - 638 002.
M: 75024 02545</t>
    </r>
  </si>
  <si>
    <t>31.03.2011</t>
  </si>
  <si>
    <t>30.01.2008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</si>
</sst>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mm/yyyy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1"/>
      <color theme="1"/>
      <name val="Aptos Display"/>
      <family val="2"/>
    </font>
    <font>
      <sz val="11"/>
      <name val="Aptos Display"/>
      <family val="2"/>
    </font>
    <font>
      <b/>
      <sz val="10"/>
      <name val="Aptos Display"/>
      <family val="2"/>
    </font>
    <font>
      <sz val="12"/>
      <name val="Aptos Display"/>
      <family val="2"/>
    </font>
    <font>
      <b/>
      <sz val="12"/>
      <name val="Aptos Display"/>
      <family val="2"/>
    </font>
    <font>
      <vertAlign val="superscript"/>
      <sz val="8"/>
      <name val="Aptos Display"/>
      <family val="2"/>
    </font>
    <font>
      <b/>
      <sz val="11"/>
      <name val="Aptos Display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1" fillId="0" borderId="0" xfId="0" applyNumberFormat="1" applyFont="1"/>
    <xf numFmtId="165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5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wrapText="1"/>
    </xf>
    <xf numFmtId="0" fontId="1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3"/>
  <sheetViews>
    <sheetView tabSelected="1" zoomScale="115" zoomScaleNormal="115" workbookViewId="0">
      <selection activeCell="F2" sqref="F2"/>
    </sheetView>
  </sheetViews>
  <sheetFormatPr defaultRowHeight="14.4" x14ac:dyDescent="0.3"/>
  <cols>
    <col min="1" max="1" width="13" style="1" customWidth="1"/>
    <col min="2" max="2" width="34.21875" style="8" customWidth="1"/>
    <col min="3" max="3" width="39.33203125" style="1" customWidth="1"/>
    <col min="4" max="4" width="16.5546875" style="4" customWidth="1"/>
    <col min="5" max="5" width="8.88671875" style="18"/>
    <col min="6" max="6" width="20.5546875" style="26" customWidth="1"/>
    <col min="7" max="7" width="21.6640625" style="2" customWidth="1"/>
    <col min="8" max="8" width="21.33203125" style="10" customWidth="1"/>
    <col min="9" max="9" width="19.5546875" style="11" customWidth="1"/>
    <col min="10" max="10" width="14.5546875" style="11" customWidth="1"/>
    <col min="11" max="11" width="14.77734375" style="11" customWidth="1"/>
    <col min="12" max="12" width="19.44140625" style="11" customWidth="1"/>
    <col min="13" max="13" width="11.109375" style="1" customWidth="1"/>
    <col min="14" max="14" width="24.5546875" style="1" customWidth="1"/>
    <col min="15" max="16384" width="8.88671875" style="1"/>
  </cols>
  <sheetData>
    <row r="1" spans="1:14" s="7" customFormat="1" x14ac:dyDescent="0.3">
      <c r="A1" s="7" t="s">
        <v>240</v>
      </c>
      <c r="B1" s="8" t="s">
        <v>0</v>
      </c>
      <c r="C1" s="7" t="s">
        <v>1</v>
      </c>
      <c r="D1" s="8" t="s">
        <v>235</v>
      </c>
      <c r="E1" s="17" t="s">
        <v>322</v>
      </c>
      <c r="F1" s="27" t="s">
        <v>2</v>
      </c>
      <c r="G1" s="3" t="s">
        <v>3</v>
      </c>
      <c r="H1" s="8" t="s">
        <v>321</v>
      </c>
      <c r="I1" s="8">
        <v>85</v>
      </c>
      <c r="J1" s="12">
        <v>90</v>
      </c>
      <c r="K1" s="12">
        <v>95</v>
      </c>
      <c r="L1" s="12">
        <v>100</v>
      </c>
      <c r="M1" s="7" t="s">
        <v>236</v>
      </c>
      <c r="N1" s="7" t="s">
        <v>237</v>
      </c>
    </row>
    <row r="2" spans="1:14" ht="106.2" x14ac:dyDescent="0.3">
      <c r="A2" s="16" t="s">
        <v>241</v>
      </c>
      <c r="B2" s="8" t="s">
        <v>4</v>
      </c>
      <c r="C2" s="5" t="s">
        <v>144</v>
      </c>
      <c r="D2" s="13">
        <v>22929</v>
      </c>
      <c r="E2" s="18">
        <v>3726</v>
      </c>
      <c r="F2" s="26">
        <v>40663</v>
      </c>
      <c r="G2" s="2" t="s">
        <v>219</v>
      </c>
      <c r="H2" s="10">
        <f>DATE(YEAR(D2)+80,MONTH(D2),DAY(D2))</f>
        <v>52149</v>
      </c>
      <c r="I2" s="10">
        <f>DATE(YEAR(D2)+85,MONTH(D2),DAY(D2))</f>
        <v>53975</v>
      </c>
      <c r="J2" s="10">
        <f>DATE(YEAR(D2)+90,MONTH(D2),DAY(D2))</f>
        <v>55802</v>
      </c>
      <c r="K2" s="10">
        <f>DATE(YEAR(D2)+95,MONTH(D2),DAY(D2))</f>
        <v>57628</v>
      </c>
      <c r="L2" s="10">
        <f>DATE(YEAR(D2)+100,MONTH(D2),DAY(D2))</f>
        <v>59454</v>
      </c>
      <c r="N2" s="9"/>
    </row>
    <row r="3" spans="1:14" ht="76.8" x14ac:dyDescent="0.3">
      <c r="A3" s="16" t="s">
        <v>242</v>
      </c>
      <c r="B3" s="8" t="s">
        <v>5</v>
      </c>
      <c r="C3" s="5" t="s">
        <v>145</v>
      </c>
      <c r="D3" s="13">
        <v>22395</v>
      </c>
      <c r="E3" s="18">
        <v>4240</v>
      </c>
      <c r="F3" s="26">
        <v>22397</v>
      </c>
      <c r="G3" s="2" t="s">
        <v>219</v>
      </c>
      <c r="H3" s="10">
        <f>DATE(YEAR(D3)+80,MONTH(D3),DAY(D3))</f>
        <v>51615</v>
      </c>
      <c r="I3" s="10">
        <f t="shared" ref="I3:I66" si="0">DATE(YEAR(D3)+85,MONTH(D3),DAY(D3))</f>
        <v>53441</v>
      </c>
      <c r="J3" s="10">
        <f t="shared" ref="J3:J66" si="1">DATE(YEAR(D3)+90,MONTH(D3),DAY(D3))</f>
        <v>55267</v>
      </c>
      <c r="K3" s="10">
        <f t="shared" ref="K3:K66" si="2">DATE(YEAR(D3)+95,MONTH(D3),DAY(D3))</f>
        <v>57094</v>
      </c>
      <c r="L3" s="10">
        <f t="shared" ref="L3:L66" si="3">DATE(YEAR(D3)+100,MONTH(D3),DAY(D3))</f>
        <v>58920</v>
      </c>
    </row>
    <row r="4" spans="1:14" ht="76.8" x14ac:dyDescent="0.3">
      <c r="A4" s="16" t="s">
        <v>243</v>
      </c>
      <c r="B4" s="8" t="s">
        <v>6</v>
      </c>
      <c r="C4" s="5" t="s">
        <v>146</v>
      </c>
      <c r="D4" s="13">
        <v>15993</v>
      </c>
      <c r="E4" s="18">
        <v>3239</v>
      </c>
      <c r="F4" s="26">
        <v>37195</v>
      </c>
      <c r="G4" s="2" t="s">
        <v>220</v>
      </c>
      <c r="H4" s="10">
        <f>DATE(YEAR(D4)+80,MONTH(D4),DAY(D4))</f>
        <v>45213</v>
      </c>
      <c r="I4" s="10">
        <f t="shared" si="0"/>
        <v>47040</v>
      </c>
      <c r="J4" s="10">
        <f t="shared" si="1"/>
        <v>48866</v>
      </c>
      <c r="K4" s="10">
        <f t="shared" si="2"/>
        <v>50692</v>
      </c>
      <c r="L4" s="10">
        <f t="shared" si="3"/>
        <v>52518</v>
      </c>
    </row>
    <row r="5" spans="1:14" ht="62.4" x14ac:dyDescent="0.3">
      <c r="A5" s="16" t="s">
        <v>244</v>
      </c>
      <c r="B5" s="8" t="s">
        <v>7</v>
      </c>
      <c r="C5" s="6" t="s">
        <v>8</v>
      </c>
      <c r="D5" s="14">
        <v>23153</v>
      </c>
      <c r="E5" s="18">
        <v>4825</v>
      </c>
      <c r="F5" s="26" t="s">
        <v>82</v>
      </c>
      <c r="G5" s="2" t="s">
        <v>221</v>
      </c>
      <c r="H5" s="10">
        <f t="shared" ref="H5:H68" si="4">DATE(YEAR(D5)+80,MONTH(D5),DAY(D5))</f>
        <v>52373</v>
      </c>
      <c r="I5" s="10">
        <f t="shared" si="0"/>
        <v>54200</v>
      </c>
      <c r="J5" s="10">
        <f t="shared" si="1"/>
        <v>56026</v>
      </c>
      <c r="K5" s="10">
        <f t="shared" si="2"/>
        <v>57852</v>
      </c>
      <c r="L5" s="10">
        <f t="shared" si="3"/>
        <v>59678</v>
      </c>
    </row>
    <row r="6" spans="1:14" ht="78" x14ac:dyDescent="0.3">
      <c r="A6" s="16" t="s">
        <v>245</v>
      </c>
      <c r="B6" s="8" t="s">
        <v>9</v>
      </c>
      <c r="C6" s="6" t="s">
        <v>147</v>
      </c>
      <c r="D6" s="15"/>
      <c r="E6" s="18">
        <v>1916</v>
      </c>
      <c r="F6" s="26" t="s">
        <v>83</v>
      </c>
      <c r="G6" s="2" t="s">
        <v>222</v>
      </c>
      <c r="H6" s="10">
        <f t="shared" si="4"/>
        <v>29220</v>
      </c>
      <c r="I6" s="10">
        <f t="shared" si="0"/>
        <v>31047</v>
      </c>
      <c r="J6" s="10">
        <f t="shared" si="1"/>
        <v>32873</v>
      </c>
      <c r="K6" s="10">
        <f t="shared" si="2"/>
        <v>34699</v>
      </c>
      <c r="L6" s="10">
        <f t="shared" si="3"/>
        <v>36525</v>
      </c>
    </row>
    <row r="7" spans="1:14" ht="78" x14ac:dyDescent="0.3">
      <c r="A7" s="16" t="s">
        <v>246</v>
      </c>
      <c r="B7" s="8" t="s">
        <v>10</v>
      </c>
      <c r="C7" s="6" t="s">
        <v>148</v>
      </c>
      <c r="D7" s="15"/>
      <c r="E7" s="18">
        <v>8669</v>
      </c>
      <c r="F7" s="26" t="s">
        <v>83</v>
      </c>
      <c r="G7" s="2" t="s">
        <v>222</v>
      </c>
      <c r="H7" s="10">
        <f t="shared" si="4"/>
        <v>29220</v>
      </c>
      <c r="I7" s="10">
        <f t="shared" si="0"/>
        <v>31047</v>
      </c>
      <c r="J7" s="10">
        <f t="shared" si="1"/>
        <v>32873</v>
      </c>
      <c r="K7" s="10">
        <f t="shared" si="2"/>
        <v>34699</v>
      </c>
      <c r="L7" s="10">
        <f t="shared" si="3"/>
        <v>36525</v>
      </c>
    </row>
    <row r="8" spans="1:14" ht="109.2" x14ac:dyDescent="0.3">
      <c r="A8" s="16" t="s">
        <v>247</v>
      </c>
      <c r="B8" s="8" t="s">
        <v>11</v>
      </c>
      <c r="C8" s="6" t="s">
        <v>149</v>
      </c>
      <c r="D8" s="14">
        <v>20213</v>
      </c>
      <c r="E8" s="18">
        <v>1456</v>
      </c>
      <c r="F8" s="26" t="s">
        <v>84</v>
      </c>
      <c r="G8" s="2" t="s">
        <v>221</v>
      </c>
      <c r="H8" s="10">
        <f t="shared" si="4"/>
        <v>49433</v>
      </c>
      <c r="I8" s="10">
        <f t="shared" si="0"/>
        <v>51260</v>
      </c>
      <c r="J8" s="10">
        <f t="shared" si="1"/>
        <v>53086</v>
      </c>
      <c r="K8" s="10">
        <f t="shared" si="2"/>
        <v>54912</v>
      </c>
      <c r="L8" s="10">
        <f t="shared" si="3"/>
        <v>56738</v>
      </c>
    </row>
    <row r="9" spans="1:14" ht="62.4" x14ac:dyDescent="0.3">
      <c r="A9" s="16" t="s">
        <v>248</v>
      </c>
      <c r="B9" s="8" t="s">
        <v>12</v>
      </c>
      <c r="C9" s="5" t="s">
        <v>150</v>
      </c>
      <c r="D9" s="13">
        <v>22432</v>
      </c>
      <c r="E9" s="18">
        <v>1472</v>
      </c>
      <c r="F9" s="26" t="s">
        <v>85</v>
      </c>
      <c r="G9" s="2" t="s">
        <v>221</v>
      </c>
      <c r="H9" s="10">
        <f t="shared" si="4"/>
        <v>51652</v>
      </c>
      <c r="I9" s="10">
        <f t="shared" si="0"/>
        <v>53478</v>
      </c>
      <c r="J9" s="10">
        <f t="shared" si="1"/>
        <v>55304</v>
      </c>
      <c r="K9" s="10">
        <f t="shared" si="2"/>
        <v>57131</v>
      </c>
      <c r="L9" s="10">
        <f t="shared" si="3"/>
        <v>58957</v>
      </c>
    </row>
    <row r="10" spans="1:14" ht="74.400000000000006" x14ac:dyDescent="0.3">
      <c r="A10" s="16" t="s">
        <v>249</v>
      </c>
      <c r="B10" s="8" t="s">
        <v>13</v>
      </c>
      <c r="C10" s="5" t="s">
        <v>151</v>
      </c>
      <c r="D10" s="13">
        <v>23080</v>
      </c>
      <c r="E10" s="18">
        <v>7931</v>
      </c>
      <c r="F10" s="26" t="s">
        <v>86</v>
      </c>
      <c r="G10" s="2" t="s">
        <v>223</v>
      </c>
      <c r="H10" s="10">
        <f t="shared" si="4"/>
        <v>52300</v>
      </c>
      <c r="I10" s="10">
        <f t="shared" si="0"/>
        <v>54127</v>
      </c>
      <c r="J10" s="10">
        <f t="shared" si="1"/>
        <v>55953</v>
      </c>
      <c r="K10" s="10">
        <f t="shared" si="2"/>
        <v>57779</v>
      </c>
      <c r="L10" s="10">
        <f t="shared" si="3"/>
        <v>59605</v>
      </c>
    </row>
    <row r="11" spans="1:14" ht="92.4" x14ac:dyDescent="0.3">
      <c r="A11" s="16" t="s">
        <v>250</v>
      </c>
      <c r="B11" s="8" t="s">
        <v>14</v>
      </c>
      <c r="C11" s="5" t="s">
        <v>152</v>
      </c>
      <c r="D11" s="13">
        <v>18030</v>
      </c>
      <c r="E11" s="18">
        <v>2415</v>
      </c>
      <c r="F11" s="26" t="s">
        <v>87</v>
      </c>
      <c r="G11" s="2" t="s">
        <v>221</v>
      </c>
      <c r="H11" s="10">
        <f t="shared" si="4"/>
        <v>47250</v>
      </c>
      <c r="I11" s="10">
        <f t="shared" si="0"/>
        <v>49076</v>
      </c>
      <c r="J11" s="10">
        <f t="shared" si="1"/>
        <v>50902</v>
      </c>
      <c r="K11" s="10">
        <f t="shared" si="2"/>
        <v>52729</v>
      </c>
      <c r="L11" s="10">
        <f t="shared" si="3"/>
        <v>54555</v>
      </c>
    </row>
    <row r="12" spans="1:14" ht="76.8" x14ac:dyDescent="0.3">
      <c r="A12" s="16" t="s">
        <v>251</v>
      </c>
      <c r="B12" s="8" t="s">
        <v>15</v>
      </c>
      <c r="C12" s="5" t="s">
        <v>153</v>
      </c>
      <c r="D12" s="13">
        <v>19146</v>
      </c>
      <c r="E12" s="18">
        <v>4647</v>
      </c>
      <c r="F12" s="26" t="s">
        <v>88</v>
      </c>
      <c r="G12" s="2" t="s">
        <v>224</v>
      </c>
      <c r="H12" s="10">
        <f t="shared" si="4"/>
        <v>48366</v>
      </c>
      <c r="I12" s="10">
        <f t="shared" si="0"/>
        <v>50192</v>
      </c>
      <c r="J12" s="10">
        <f t="shared" si="1"/>
        <v>52018</v>
      </c>
      <c r="K12" s="10">
        <f t="shared" si="2"/>
        <v>53844</v>
      </c>
      <c r="L12" s="10">
        <f t="shared" si="3"/>
        <v>55671</v>
      </c>
    </row>
    <row r="13" spans="1:14" ht="78" x14ac:dyDescent="0.3">
      <c r="A13" s="16" t="s">
        <v>252</v>
      </c>
      <c r="B13" s="8" t="s">
        <v>16</v>
      </c>
      <c r="C13" s="6" t="s">
        <v>154</v>
      </c>
      <c r="D13" s="14">
        <v>16393</v>
      </c>
      <c r="E13" s="18">
        <v>1414</v>
      </c>
      <c r="F13" s="26" t="s">
        <v>89</v>
      </c>
      <c r="G13" s="2" t="s">
        <v>220</v>
      </c>
      <c r="H13" s="10">
        <f t="shared" si="4"/>
        <v>45613</v>
      </c>
      <c r="I13" s="10">
        <f t="shared" si="0"/>
        <v>47439</v>
      </c>
      <c r="J13" s="10">
        <f t="shared" si="1"/>
        <v>49265</v>
      </c>
      <c r="K13" s="10">
        <f t="shared" si="2"/>
        <v>51091</v>
      </c>
      <c r="L13" s="10">
        <f t="shared" si="3"/>
        <v>52918</v>
      </c>
    </row>
    <row r="14" spans="1:14" ht="78" x14ac:dyDescent="0.3">
      <c r="A14" s="16" t="s">
        <v>253</v>
      </c>
      <c r="B14" s="8" t="s">
        <v>17</v>
      </c>
      <c r="C14" s="6" t="s">
        <v>155</v>
      </c>
      <c r="D14" s="14">
        <v>19432</v>
      </c>
      <c r="E14" s="18">
        <v>5058</v>
      </c>
      <c r="F14" s="26" t="s">
        <v>325</v>
      </c>
      <c r="G14" s="2" t="s">
        <v>223</v>
      </c>
      <c r="H14" s="10">
        <f t="shared" si="4"/>
        <v>48652</v>
      </c>
      <c r="I14" s="10">
        <f t="shared" si="0"/>
        <v>50478</v>
      </c>
      <c r="J14" s="10">
        <f t="shared" si="1"/>
        <v>52304</v>
      </c>
      <c r="K14" s="10">
        <f t="shared" si="2"/>
        <v>54131</v>
      </c>
      <c r="L14" s="10">
        <f t="shared" si="3"/>
        <v>55957</v>
      </c>
    </row>
    <row r="15" spans="1:14" ht="78" x14ac:dyDescent="0.3">
      <c r="A15" s="16" t="s">
        <v>254</v>
      </c>
      <c r="B15" s="8" t="s">
        <v>18</v>
      </c>
      <c r="C15" s="6" t="s">
        <v>156</v>
      </c>
      <c r="D15" s="14">
        <v>16893</v>
      </c>
      <c r="E15" s="18">
        <v>5925</v>
      </c>
      <c r="F15" s="26" t="s">
        <v>90</v>
      </c>
      <c r="G15" s="2" t="s">
        <v>225</v>
      </c>
      <c r="H15" s="10">
        <f t="shared" si="4"/>
        <v>46113</v>
      </c>
      <c r="I15" s="10">
        <f t="shared" si="0"/>
        <v>47939</v>
      </c>
      <c r="J15" s="10">
        <f t="shared" si="1"/>
        <v>49766</v>
      </c>
      <c r="K15" s="10">
        <f t="shared" si="2"/>
        <v>51592</v>
      </c>
      <c r="L15" s="10">
        <f t="shared" si="3"/>
        <v>53418</v>
      </c>
    </row>
    <row r="16" spans="1:14" ht="93.6" x14ac:dyDescent="0.3">
      <c r="A16" s="16" t="s">
        <v>255</v>
      </c>
      <c r="B16" s="8" t="s">
        <v>19</v>
      </c>
      <c r="C16" s="6" t="s">
        <v>157</v>
      </c>
      <c r="D16" s="14">
        <v>16235</v>
      </c>
      <c r="E16" s="18">
        <v>7557</v>
      </c>
      <c r="F16" s="26" t="s">
        <v>91</v>
      </c>
      <c r="G16" s="2" t="s">
        <v>226</v>
      </c>
      <c r="H16" s="10">
        <f t="shared" si="4"/>
        <v>45455</v>
      </c>
      <c r="I16" s="10">
        <f t="shared" si="0"/>
        <v>47281</v>
      </c>
      <c r="J16" s="10">
        <f t="shared" si="1"/>
        <v>49107</v>
      </c>
      <c r="K16" s="10">
        <f t="shared" si="2"/>
        <v>50933</v>
      </c>
      <c r="L16" s="10">
        <f t="shared" si="3"/>
        <v>52760</v>
      </c>
    </row>
    <row r="17" spans="1:12" ht="93.6" x14ac:dyDescent="0.3">
      <c r="A17" s="16" t="s">
        <v>256</v>
      </c>
      <c r="B17" s="8" t="s">
        <v>20</v>
      </c>
      <c r="C17" s="6" t="s">
        <v>158</v>
      </c>
      <c r="D17" s="14">
        <v>20975</v>
      </c>
      <c r="E17" s="18">
        <v>8213</v>
      </c>
      <c r="F17" s="26" t="s">
        <v>92</v>
      </c>
      <c r="G17" s="2" t="s">
        <v>226</v>
      </c>
      <c r="H17" s="10">
        <f t="shared" si="4"/>
        <v>50195</v>
      </c>
      <c r="I17" s="10">
        <f t="shared" si="0"/>
        <v>52021</v>
      </c>
      <c r="J17" s="10">
        <f t="shared" si="1"/>
        <v>53847</v>
      </c>
      <c r="K17" s="10">
        <f t="shared" si="2"/>
        <v>55674</v>
      </c>
      <c r="L17" s="10">
        <f t="shared" si="3"/>
        <v>57500</v>
      </c>
    </row>
    <row r="18" spans="1:12" ht="93.6" x14ac:dyDescent="0.3">
      <c r="A18" s="16" t="s">
        <v>257</v>
      </c>
      <c r="B18" s="8" t="s">
        <v>21</v>
      </c>
      <c r="C18" s="6" t="s">
        <v>159</v>
      </c>
      <c r="D18" s="14">
        <v>22755</v>
      </c>
      <c r="E18" s="18">
        <v>3646</v>
      </c>
      <c r="F18" s="26" t="s">
        <v>323</v>
      </c>
      <c r="G18" s="2" t="s">
        <v>219</v>
      </c>
      <c r="H18" s="10">
        <f t="shared" si="4"/>
        <v>51975</v>
      </c>
      <c r="I18" s="10">
        <f t="shared" si="0"/>
        <v>53801</v>
      </c>
      <c r="J18" s="10">
        <f t="shared" si="1"/>
        <v>55628</v>
      </c>
      <c r="K18" s="10">
        <f t="shared" si="2"/>
        <v>57454</v>
      </c>
      <c r="L18" s="10">
        <f t="shared" si="3"/>
        <v>59280</v>
      </c>
    </row>
    <row r="19" spans="1:12" ht="109.2" x14ac:dyDescent="0.3">
      <c r="A19" s="16" t="s">
        <v>258</v>
      </c>
      <c r="B19" s="8" t="s">
        <v>22</v>
      </c>
      <c r="C19" s="6" t="s">
        <v>160</v>
      </c>
      <c r="D19" s="14">
        <v>22686</v>
      </c>
      <c r="E19" s="18">
        <v>3618</v>
      </c>
      <c r="F19" s="26" t="s">
        <v>93</v>
      </c>
      <c r="G19" s="2" t="s">
        <v>227</v>
      </c>
      <c r="H19" s="10">
        <f t="shared" si="4"/>
        <v>51906</v>
      </c>
      <c r="I19" s="10">
        <f t="shared" si="0"/>
        <v>53732</v>
      </c>
      <c r="J19" s="10">
        <f t="shared" si="1"/>
        <v>55558</v>
      </c>
      <c r="K19" s="10">
        <f t="shared" si="2"/>
        <v>57385</v>
      </c>
      <c r="L19" s="10">
        <f t="shared" si="3"/>
        <v>59211</v>
      </c>
    </row>
    <row r="20" spans="1:12" ht="109.2" x14ac:dyDescent="0.3">
      <c r="A20" s="16" t="s">
        <v>259</v>
      </c>
      <c r="B20" s="8" t="s">
        <v>23</v>
      </c>
      <c r="C20" s="6" t="s">
        <v>161</v>
      </c>
      <c r="D20" s="19"/>
      <c r="E20" s="18">
        <v>3022</v>
      </c>
      <c r="F20" s="26" t="s">
        <v>234</v>
      </c>
      <c r="G20" s="2" t="s">
        <v>222</v>
      </c>
      <c r="H20" s="10">
        <f t="shared" si="4"/>
        <v>29220</v>
      </c>
      <c r="I20" s="10">
        <f t="shared" si="0"/>
        <v>31047</v>
      </c>
      <c r="J20" s="10">
        <f t="shared" si="1"/>
        <v>32873</v>
      </c>
      <c r="K20" s="10">
        <f t="shared" si="2"/>
        <v>34699</v>
      </c>
      <c r="L20" s="10">
        <f t="shared" si="3"/>
        <v>36525</v>
      </c>
    </row>
    <row r="21" spans="1:12" ht="93.6" x14ac:dyDescent="0.3">
      <c r="A21" s="16" t="s">
        <v>260</v>
      </c>
      <c r="B21" s="8" t="s">
        <v>24</v>
      </c>
      <c r="C21" s="6" t="s">
        <v>162</v>
      </c>
      <c r="D21" s="14">
        <v>22435</v>
      </c>
      <c r="E21" s="18">
        <v>4997</v>
      </c>
      <c r="F21" s="26" t="s">
        <v>94</v>
      </c>
      <c r="G21" s="2" t="s">
        <v>226</v>
      </c>
      <c r="H21" s="10">
        <f t="shared" si="4"/>
        <v>51655</v>
      </c>
      <c r="I21" s="10">
        <f t="shared" si="0"/>
        <v>53481</v>
      </c>
      <c r="J21" s="10">
        <f t="shared" si="1"/>
        <v>55307</v>
      </c>
      <c r="K21" s="10">
        <f t="shared" si="2"/>
        <v>57134</v>
      </c>
      <c r="L21" s="10">
        <f t="shared" si="3"/>
        <v>58960</v>
      </c>
    </row>
    <row r="22" spans="1:12" ht="93.6" x14ac:dyDescent="0.3">
      <c r="A22" s="16" t="s">
        <v>261</v>
      </c>
      <c r="B22" s="8" t="s">
        <v>25</v>
      </c>
      <c r="C22" s="6" t="s">
        <v>163</v>
      </c>
      <c r="D22" s="14">
        <v>19807</v>
      </c>
      <c r="E22" s="18">
        <v>2707</v>
      </c>
      <c r="F22" s="26" t="s">
        <v>95</v>
      </c>
      <c r="G22" s="2" t="s">
        <v>223</v>
      </c>
      <c r="H22" s="10">
        <f t="shared" si="4"/>
        <v>49027</v>
      </c>
      <c r="I22" s="10">
        <f t="shared" si="0"/>
        <v>50853</v>
      </c>
      <c r="J22" s="10">
        <f t="shared" si="1"/>
        <v>52680</v>
      </c>
      <c r="K22" s="10">
        <f t="shared" si="2"/>
        <v>54506</v>
      </c>
      <c r="L22" s="10">
        <f t="shared" si="3"/>
        <v>56332</v>
      </c>
    </row>
    <row r="23" spans="1:12" ht="78" x14ac:dyDescent="0.3">
      <c r="A23" s="16" t="s">
        <v>262</v>
      </c>
      <c r="B23" s="8" t="s">
        <v>26</v>
      </c>
      <c r="C23" s="6" t="s">
        <v>164</v>
      </c>
      <c r="D23" s="14">
        <v>18992</v>
      </c>
      <c r="E23" s="18">
        <v>3951</v>
      </c>
      <c r="F23" s="26" t="s">
        <v>96</v>
      </c>
      <c r="G23" s="2" t="s">
        <v>228</v>
      </c>
      <c r="H23" s="10">
        <f t="shared" si="4"/>
        <v>48212</v>
      </c>
      <c r="I23" s="10">
        <f t="shared" si="0"/>
        <v>50039</v>
      </c>
      <c r="J23" s="10">
        <f t="shared" si="1"/>
        <v>51865</v>
      </c>
      <c r="K23" s="10">
        <f t="shared" si="2"/>
        <v>53691</v>
      </c>
      <c r="L23" s="10">
        <f t="shared" si="3"/>
        <v>55517</v>
      </c>
    </row>
    <row r="24" spans="1:12" ht="93.6" x14ac:dyDescent="0.3">
      <c r="A24" s="16" t="s">
        <v>263</v>
      </c>
      <c r="B24" s="8" t="s">
        <v>27</v>
      </c>
      <c r="C24" s="6" t="s">
        <v>165</v>
      </c>
      <c r="D24" s="14">
        <v>16973</v>
      </c>
      <c r="E24" s="18">
        <v>2647</v>
      </c>
      <c r="F24" s="26" t="s">
        <v>97</v>
      </c>
      <c r="G24" s="2" t="s">
        <v>226</v>
      </c>
      <c r="H24" s="10">
        <f t="shared" si="4"/>
        <v>46193</v>
      </c>
      <c r="I24" s="10">
        <f t="shared" si="0"/>
        <v>48019</v>
      </c>
      <c r="J24" s="10">
        <f t="shared" si="1"/>
        <v>49846</v>
      </c>
      <c r="K24" s="10">
        <f t="shared" si="2"/>
        <v>51672</v>
      </c>
      <c r="L24" s="10">
        <f t="shared" si="3"/>
        <v>53498</v>
      </c>
    </row>
    <row r="25" spans="1:12" ht="93.6" x14ac:dyDescent="0.3">
      <c r="A25" s="16" t="s">
        <v>264</v>
      </c>
      <c r="B25" s="8" t="s">
        <v>28</v>
      </c>
      <c r="C25" s="6" t="s">
        <v>166</v>
      </c>
      <c r="D25" s="14">
        <v>22981</v>
      </c>
      <c r="E25" s="18">
        <v>5755</v>
      </c>
      <c r="F25" s="26" t="s">
        <v>98</v>
      </c>
      <c r="G25" s="2" t="s">
        <v>224</v>
      </c>
      <c r="H25" s="10">
        <f t="shared" si="4"/>
        <v>52201</v>
      </c>
      <c r="I25" s="10">
        <f t="shared" si="0"/>
        <v>54027</v>
      </c>
      <c r="J25" s="10">
        <f t="shared" si="1"/>
        <v>55854</v>
      </c>
      <c r="K25" s="10">
        <f t="shared" si="2"/>
        <v>57680</v>
      </c>
      <c r="L25" s="10">
        <f t="shared" si="3"/>
        <v>59506</v>
      </c>
    </row>
    <row r="26" spans="1:12" ht="78" x14ac:dyDescent="0.3">
      <c r="A26" s="16" t="s">
        <v>265</v>
      </c>
      <c r="B26" s="8" t="s">
        <v>29</v>
      </c>
      <c r="C26" s="6" t="s">
        <v>167</v>
      </c>
      <c r="D26" s="14">
        <v>23238</v>
      </c>
      <c r="E26" s="18">
        <v>2267</v>
      </c>
      <c r="F26" s="26" t="s">
        <v>99</v>
      </c>
      <c r="G26" s="2" t="s">
        <v>229</v>
      </c>
      <c r="H26" s="10">
        <f t="shared" si="4"/>
        <v>52458</v>
      </c>
      <c r="I26" s="10">
        <f t="shared" si="0"/>
        <v>54285</v>
      </c>
      <c r="J26" s="10">
        <f t="shared" si="1"/>
        <v>56111</v>
      </c>
      <c r="K26" s="10">
        <f t="shared" si="2"/>
        <v>57937</v>
      </c>
      <c r="L26" s="10">
        <f t="shared" si="3"/>
        <v>59763</v>
      </c>
    </row>
    <row r="27" spans="1:12" ht="93.6" x14ac:dyDescent="0.3">
      <c r="A27" s="16" t="s">
        <v>266</v>
      </c>
      <c r="B27" s="8" t="s">
        <v>30</v>
      </c>
      <c r="C27" s="6" t="s">
        <v>168</v>
      </c>
      <c r="D27" s="14">
        <v>20487</v>
      </c>
      <c r="E27" s="18">
        <v>5363</v>
      </c>
      <c r="F27" s="26" t="s">
        <v>100</v>
      </c>
      <c r="G27" s="2" t="s">
        <v>227</v>
      </c>
      <c r="H27" s="10">
        <f t="shared" si="4"/>
        <v>49707</v>
      </c>
      <c r="I27" s="10">
        <f t="shared" si="0"/>
        <v>51534</v>
      </c>
      <c r="J27" s="10">
        <f t="shared" si="1"/>
        <v>53360</v>
      </c>
      <c r="K27" s="10">
        <f t="shared" si="2"/>
        <v>55186</v>
      </c>
      <c r="L27" s="10">
        <f t="shared" si="3"/>
        <v>57012</v>
      </c>
    </row>
    <row r="28" spans="1:12" ht="78" x14ac:dyDescent="0.3">
      <c r="A28" s="16" t="s">
        <v>267</v>
      </c>
      <c r="B28" s="8" t="s">
        <v>31</v>
      </c>
      <c r="C28" s="6" t="s">
        <v>324</v>
      </c>
      <c r="D28" s="14">
        <v>23163</v>
      </c>
      <c r="E28" s="18">
        <v>3054</v>
      </c>
      <c r="F28" s="26" t="s">
        <v>82</v>
      </c>
      <c r="G28" s="2" t="s">
        <v>221</v>
      </c>
      <c r="H28" s="10">
        <f t="shared" si="4"/>
        <v>52383</v>
      </c>
      <c r="I28" s="10">
        <f t="shared" si="0"/>
        <v>54210</v>
      </c>
      <c r="J28" s="10">
        <f t="shared" si="1"/>
        <v>56036</v>
      </c>
      <c r="K28" s="10">
        <f t="shared" si="2"/>
        <v>57862</v>
      </c>
      <c r="L28" s="10">
        <f t="shared" si="3"/>
        <v>59688</v>
      </c>
    </row>
    <row r="29" spans="1:12" ht="61.2" x14ac:dyDescent="0.3">
      <c r="A29" s="16" t="s">
        <v>268</v>
      </c>
      <c r="B29" s="8" t="s">
        <v>32</v>
      </c>
      <c r="C29" s="5" t="s">
        <v>169</v>
      </c>
      <c r="D29" s="13">
        <v>22433</v>
      </c>
      <c r="E29" s="18">
        <v>4544</v>
      </c>
      <c r="F29" s="26" t="s">
        <v>85</v>
      </c>
      <c r="G29" s="2" t="s">
        <v>221</v>
      </c>
      <c r="H29" s="10">
        <f t="shared" si="4"/>
        <v>51653</v>
      </c>
      <c r="I29" s="10">
        <f t="shared" si="0"/>
        <v>53479</v>
      </c>
      <c r="J29" s="10">
        <f t="shared" si="1"/>
        <v>55305</v>
      </c>
      <c r="K29" s="10">
        <f t="shared" si="2"/>
        <v>57132</v>
      </c>
      <c r="L29" s="10">
        <f t="shared" si="3"/>
        <v>58958</v>
      </c>
    </row>
    <row r="30" spans="1:12" ht="78" x14ac:dyDescent="0.3">
      <c r="A30" s="16" t="s">
        <v>269</v>
      </c>
      <c r="B30" s="8" t="s">
        <v>33</v>
      </c>
      <c r="C30" s="6" t="s">
        <v>170</v>
      </c>
      <c r="D30" s="14">
        <v>22776</v>
      </c>
      <c r="E30" s="18">
        <v>7055</v>
      </c>
      <c r="F30" s="26" t="s">
        <v>101</v>
      </c>
      <c r="G30" s="2" t="s">
        <v>221</v>
      </c>
      <c r="H30" s="10">
        <f t="shared" si="4"/>
        <v>51996</v>
      </c>
      <c r="I30" s="10">
        <f t="shared" si="0"/>
        <v>53822</v>
      </c>
      <c r="J30" s="10">
        <f t="shared" si="1"/>
        <v>55649</v>
      </c>
      <c r="K30" s="10">
        <f t="shared" si="2"/>
        <v>57475</v>
      </c>
      <c r="L30" s="10">
        <f t="shared" si="3"/>
        <v>59301</v>
      </c>
    </row>
    <row r="31" spans="1:12" ht="62.4" x14ac:dyDescent="0.3">
      <c r="A31" s="16" t="s">
        <v>270</v>
      </c>
      <c r="B31" s="8" t="s">
        <v>231</v>
      </c>
      <c r="C31" s="6" t="s">
        <v>232</v>
      </c>
      <c r="D31" s="14">
        <v>20917</v>
      </c>
      <c r="E31" s="18">
        <v>2148</v>
      </c>
      <c r="F31" s="26" t="s">
        <v>233</v>
      </c>
      <c r="G31" s="2" t="s">
        <v>229</v>
      </c>
      <c r="H31" s="10">
        <f t="shared" si="4"/>
        <v>50137</v>
      </c>
      <c r="I31" s="10">
        <f t="shared" si="0"/>
        <v>51963</v>
      </c>
      <c r="J31" s="10">
        <f t="shared" si="1"/>
        <v>53789</v>
      </c>
      <c r="K31" s="10">
        <f t="shared" si="2"/>
        <v>55616</v>
      </c>
      <c r="L31" s="10">
        <f t="shared" si="3"/>
        <v>57442</v>
      </c>
    </row>
    <row r="32" spans="1:12" ht="93.6" x14ac:dyDescent="0.3">
      <c r="A32" s="16" t="s">
        <v>271</v>
      </c>
      <c r="B32" s="8" t="s">
        <v>34</v>
      </c>
      <c r="C32" s="6" t="s">
        <v>171</v>
      </c>
      <c r="D32" s="14">
        <v>11698</v>
      </c>
      <c r="E32" s="18">
        <v>4393</v>
      </c>
      <c r="F32" s="26" t="s">
        <v>102</v>
      </c>
      <c r="G32" s="2" t="s">
        <v>230</v>
      </c>
      <c r="H32" s="10">
        <f t="shared" si="4"/>
        <v>40918</v>
      </c>
      <c r="I32" s="10">
        <f t="shared" si="0"/>
        <v>42745</v>
      </c>
      <c r="J32" s="10">
        <f t="shared" si="1"/>
        <v>44571</v>
      </c>
      <c r="K32" s="10">
        <f t="shared" si="2"/>
        <v>46397</v>
      </c>
      <c r="L32" s="10">
        <f t="shared" si="3"/>
        <v>48223</v>
      </c>
    </row>
    <row r="33" spans="1:12" ht="78" x14ac:dyDescent="0.3">
      <c r="A33" s="16" t="s">
        <v>272</v>
      </c>
      <c r="B33" s="8" t="s">
        <v>35</v>
      </c>
      <c r="C33" s="6" t="s">
        <v>172</v>
      </c>
      <c r="D33" s="14">
        <v>24090</v>
      </c>
      <c r="E33" s="18">
        <v>9090</v>
      </c>
      <c r="F33" s="26" t="s">
        <v>143</v>
      </c>
      <c r="G33" s="2" t="s">
        <v>221</v>
      </c>
      <c r="H33" s="10">
        <f t="shared" si="4"/>
        <v>53310</v>
      </c>
      <c r="I33" s="10">
        <f t="shared" si="0"/>
        <v>55136</v>
      </c>
      <c r="J33" s="10">
        <f t="shared" si="1"/>
        <v>56962</v>
      </c>
      <c r="K33" s="10">
        <f t="shared" si="2"/>
        <v>58789</v>
      </c>
      <c r="L33" s="10">
        <f t="shared" si="3"/>
        <v>60615</v>
      </c>
    </row>
    <row r="34" spans="1:12" ht="78" x14ac:dyDescent="0.3">
      <c r="A34" s="16" t="s">
        <v>273</v>
      </c>
      <c r="B34" s="8" t="s">
        <v>36</v>
      </c>
      <c r="C34" s="6" t="s">
        <v>173</v>
      </c>
      <c r="D34" s="14">
        <v>18173</v>
      </c>
      <c r="E34" s="18">
        <v>6676</v>
      </c>
      <c r="F34" s="26">
        <v>43039</v>
      </c>
      <c r="G34" s="2" t="s">
        <v>220</v>
      </c>
      <c r="H34" s="10">
        <f t="shared" si="4"/>
        <v>47393</v>
      </c>
      <c r="I34" s="10">
        <f t="shared" si="0"/>
        <v>49219</v>
      </c>
      <c r="J34" s="10">
        <f t="shared" si="1"/>
        <v>51045</v>
      </c>
      <c r="K34" s="10">
        <f t="shared" si="2"/>
        <v>52872</v>
      </c>
      <c r="L34" s="10">
        <f t="shared" si="3"/>
        <v>54698</v>
      </c>
    </row>
    <row r="35" spans="1:12" ht="78" x14ac:dyDescent="0.3">
      <c r="A35" s="16" t="s">
        <v>274</v>
      </c>
      <c r="B35" s="8" t="s">
        <v>37</v>
      </c>
      <c r="C35" s="6" t="s">
        <v>174</v>
      </c>
      <c r="D35" s="14">
        <v>19877</v>
      </c>
      <c r="E35" s="18">
        <v>8331</v>
      </c>
      <c r="F35" s="26" t="s">
        <v>104</v>
      </c>
      <c r="G35" s="2" t="s">
        <v>226</v>
      </c>
      <c r="H35" s="10">
        <f t="shared" si="4"/>
        <v>49097</v>
      </c>
      <c r="I35" s="10">
        <f t="shared" si="0"/>
        <v>50923</v>
      </c>
      <c r="J35" s="10">
        <f t="shared" si="1"/>
        <v>52750</v>
      </c>
      <c r="K35" s="10">
        <f t="shared" si="2"/>
        <v>54576</v>
      </c>
      <c r="L35" s="10">
        <f t="shared" si="3"/>
        <v>56402</v>
      </c>
    </row>
    <row r="36" spans="1:12" ht="93.6" x14ac:dyDescent="0.3">
      <c r="A36" s="16" t="s">
        <v>275</v>
      </c>
      <c r="B36" s="8" t="s">
        <v>38</v>
      </c>
      <c r="C36" s="5" t="s">
        <v>175</v>
      </c>
      <c r="D36" s="13">
        <v>19242</v>
      </c>
      <c r="E36" s="18">
        <v>1139</v>
      </c>
      <c r="F36" s="26" t="s">
        <v>105</v>
      </c>
      <c r="G36" s="2" t="s">
        <v>225</v>
      </c>
      <c r="H36" s="10">
        <f t="shared" si="4"/>
        <v>48462</v>
      </c>
      <c r="I36" s="10">
        <f t="shared" si="0"/>
        <v>50288</v>
      </c>
      <c r="J36" s="10">
        <f t="shared" si="1"/>
        <v>52114</v>
      </c>
      <c r="K36" s="10">
        <f t="shared" si="2"/>
        <v>53940</v>
      </c>
      <c r="L36" s="10">
        <f t="shared" si="3"/>
        <v>55767</v>
      </c>
    </row>
    <row r="37" spans="1:12" ht="76.8" x14ac:dyDescent="0.3">
      <c r="A37" s="16" t="s">
        <v>276</v>
      </c>
      <c r="B37" s="8" t="s">
        <v>39</v>
      </c>
      <c r="C37" s="5" t="s">
        <v>176</v>
      </c>
      <c r="D37" s="13">
        <v>18929</v>
      </c>
      <c r="E37" s="18">
        <v>9860</v>
      </c>
      <c r="F37" s="26" t="s">
        <v>106</v>
      </c>
      <c r="G37" s="2" t="s">
        <v>220</v>
      </c>
      <c r="H37" s="10">
        <f t="shared" si="4"/>
        <v>48149</v>
      </c>
      <c r="I37" s="10">
        <f t="shared" si="0"/>
        <v>49976</v>
      </c>
      <c r="J37" s="10">
        <f t="shared" si="1"/>
        <v>51802</v>
      </c>
      <c r="K37" s="10">
        <f t="shared" si="2"/>
        <v>53628</v>
      </c>
      <c r="L37" s="10">
        <f t="shared" si="3"/>
        <v>55454</v>
      </c>
    </row>
    <row r="38" spans="1:12" ht="62.4" x14ac:dyDescent="0.3">
      <c r="A38" s="16" t="s">
        <v>277</v>
      </c>
      <c r="B38" s="8" t="s">
        <v>40</v>
      </c>
      <c r="C38" s="6" t="s">
        <v>177</v>
      </c>
      <c r="D38" s="14">
        <v>20251</v>
      </c>
      <c r="E38" s="18">
        <v>3208</v>
      </c>
      <c r="F38" s="26" t="s">
        <v>103</v>
      </c>
      <c r="G38" s="2" t="s">
        <v>226</v>
      </c>
      <c r="H38" s="10">
        <f t="shared" si="4"/>
        <v>49471</v>
      </c>
      <c r="I38" s="10">
        <f t="shared" si="0"/>
        <v>51298</v>
      </c>
      <c r="J38" s="10">
        <f t="shared" si="1"/>
        <v>53124</v>
      </c>
      <c r="K38" s="10">
        <f t="shared" si="2"/>
        <v>54950</v>
      </c>
      <c r="L38" s="10">
        <f t="shared" si="3"/>
        <v>56776</v>
      </c>
    </row>
    <row r="39" spans="1:12" ht="78" x14ac:dyDescent="0.3">
      <c r="A39" s="16" t="s">
        <v>278</v>
      </c>
      <c r="B39" s="8" t="s">
        <v>41</v>
      </c>
      <c r="C39" s="6" t="s">
        <v>178</v>
      </c>
      <c r="D39" s="14">
        <v>19099</v>
      </c>
      <c r="E39" s="18">
        <v>5823</v>
      </c>
      <c r="F39" s="26" t="s">
        <v>109</v>
      </c>
      <c r="G39" s="2" t="s">
        <v>220</v>
      </c>
      <c r="H39" s="10">
        <f t="shared" si="4"/>
        <v>48319</v>
      </c>
      <c r="I39" s="10">
        <f t="shared" si="0"/>
        <v>50145</v>
      </c>
      <c r="J39" s="10">
        <f t="shared" si="1"/>
        <v>51971</v>
      </c>
      <c r="K39" s="10">
        <f t="shared" si="2"/>
        <v>53797</v>
      </c>
      <c r="L39" s="10">
        <f t="shared" si="3"/>
        <v>55624</v>
      </c>
    </row>
    <row r="40" spans="1:12" ht="109.2" x14ac:dyDescent="0.3">
      <c r="A40" s="16" t="s">
        <v>279</v>
      </c>
      <c r="B40" s="8" t="s">
        <v>42</v>
      </c>
      <c r="C40" s="6" t="s">
        <v>179</v>
      </c>
      <c r="D40" s="14">
        <v>24477</v>
      </c>
      <c r="E40" s="18">
        <v>8979</v>
      </c>
      <c r="F40" s="26" t="s">
        <v>108</v>
      </c>
      <c r="G40" s="2" t="s">
        <v>226</v>
      </c>
      <c r="H40" s="10">
        <f t="shared" si="4"/>
        <v>53697</v>
      </c>
      <c r="I40" s="10">
        <f t="shared" si="0"/>
        <v>55523</v>
      </c>
      <c r="J40" s="10">
        <f t="shared" si="1"/>
        <v>57350</v>
      </c>
      <c r="K40" s="10">
        <f t="shared" si="2"/>
        <v>59176</v>
      </c>
      <c r="L40" s="10">
        <f t="shared" si="3"/>
        <v>61002</v>
      </c>
    </row>
    <row r="41" spans="1:12" ht="93.6" x14ac:dyDescent="0.3">
      <c r="A41" s="16" t="s">
        <v>280</v>
      </c>
      <c r="B41" s="8" t="s">
        <v>43</v>
      </c>
      <c r="C41" s="6" t="s">
        <v>180</v>
      </c>
      <c r="D41" s="14">
        <v>19759</v>
      </c>
      <c r="E41" s="18">
        <v>2227</v>
      </c>
      <c r="F41" s="26" t="s">
        <v>107</v>
      </c>
      <c r="G41" s="2" t="s">
        <v>227</v>
      </c>
      <c r="H41" s="10">
        <f t="shared" si="4"/>
        <v>48979</v>
      </c>
      <c r="I41" s="10">
        <f t="shared" si="0"/>
        <v>50805</v>
      </c>
      <c r="J41" s="10">
        <f t="shared" si="1"/>
        <v>52631</v>
      </c>
      <c r="K41" s="10">
        <f t="shared" si="2"/>
        <v>54458</v>
      </c>
      <c r="L41" s="10">
        <f t="shared" si="3"/>
        <v>56284</v>
      </c>
    </row>
    <row r="42" spans="1:12" ht="93.6" x14ac:dyDescent="0.3">
      <c r="A42" s="16" t="s">
        <v>281</v>
      </c>
      <c r="B42" s="8" t="s">
        <v>44</v>
      </c>
      <c r="C42" s="6" t="s">
        <v>181</v>
      </c>
      <c r="D42" s="14">
        <v>23143</v>
      </c>
      <c r="E42" s="18">
        <v>6253</v>
      </c>
      <c r="F42" s="26" t="s">
        <v>82</v>
      </c>
      <c r="G42" s="2" t="s">
        <v>221</v>
      </c>
      <c r="H42" s="10">
        <f t="shared" si="4"/>
        <v>52363</v>
      </c>
      <c r="I42" s="10">
        <f t="shared" si="0"/>
        <v>54190</v>
      </c>
      <c r="J42" s="10">
        <f t="shared" si="1"/>
        <v>56016</v>
      </c>
      <c r="K42" s="10">
        <f t="shared" si="2"/>
        <v>57842</v>
      </c>
      <c r="L42" s="10">
        <f t="shared" si="3"/>
        <v>59668</v>
      </c>
    </row>
    <row r="43" spans="1:12" ht="93.6" x14ac:dyDescent="0.3">
      <c r="A43" s="16" t="s">
        <v>282</v>
      </c>
      <c r="B43" s="8" t="s">
        <v>45</v>
      </c>
      <c r="C43" s="6" t="s">
        <v>182</v>
      </c>
      <c r="D43" s="14">
        <v>14381</v>
      </c>
      <c r="E43" s="18">
        <v>6008</v>
      </c>
      <c r="F43" s="26" t="s">
        <v>110</v>
      </c>
      <c r="G43" s="2" t="s">
        <v>221</v>
      </c>
      <c r="H43" s="10">
        <f t="shared" si="4"/>
        <v>43601</v>
      </c>
      <c r="I43" s="10">
        <f t="shared" si="0"/>
        <v>45428</v>
      </c>
      <c r="J43" s="10">
        <f t="shared" si="1"/>
        <v>47254</v>
      </c>
      <c r="K43" s="10">
        <f t="shared" si="2"/>
        <v>49080</v>
      </c>
      <c r="L43" s="10">
        <f t="shared" si="3"/>
        <v>50906</v>
      </c>
    </row>
    <row r="44" spans="1:12" ht="78" x14ac:dyDescent="0.3">
      <c r="A44" s="16" t="s">
        <v>283</v>
      </c>
      <c r="B44" s="8" t="s">
        <v>46</v>
      </c>
      <c r="C44" s="6" t="s">
        <v>183</v>
      </c>
      <c r="D44" s="14">
        <v>17095</v>
      </c>
      <c r="E44" s="18">
        <v>4828</v>
      </c>
      <c r="F44" s="26" t="s">
        <v>113</v>
      </c>
      <c r="G44" s="2" t="s">
        <v>220</v>
      </c>
      <c r="H44" s="10">
        <f t="shared" si="4"/>
        <v>46315</v>
      </c>
      <c r="I44" s="10">
        <f t="shared" si="0"/>
        <v>48141</v>
      </c>
      <c r="J44" s="10">
        <f t="shared" si="1"/>
        <v>49968</v>
      </c>
      <c r="K44" s="10">
        <f t="shared" si="2"/>
        <v>51794</v>
      </c>
      <c r="L44" s="10">
        <f t="shared" si="3"/>
        <v>53620</v>
      </c>
    </row>
    <row r="45" spans="1:12" ht="93.6" x14ac:dyDescent="0.3">
      <c r="A45" s="16" t="s">
        <v>284</v>
      </c>
      <c r="B45" s="8" t="s">
        <v>47</v>
      </c>
      <c r="C45" s="6" t="s">
        <v>184</v>
      </c>
      <c r="D45" s="14">
        <v>15098</v>
      </c>
      <c r="E45" s="18">
        <v>1292</v>
      </c>
      <c r="F45" s="26" t="s">
        <v>112</v>
      </c>
      <c r="G45" s="2" t="s">
        <v>221</v>
      </c>
      <c r="H45" s="10">
        <f t="shared" si="4"/>
        <v>44318</v>
      </c>
      <c r="I45" s="10">
        <f t="shared" si="0"/>
        <v>46144</v>
      </c>
      <c r="J45" s="10">
        <f t="shared" si="1"/>
        <v>47970</v>
      </c>
      <c r="K45" s="10">
        <f t="shared" si="2"/>
        <v>49797</v>
      </c>
      <c r="L45" s="10">
        <f t="shared" si="3"/>
        <v>51623</v>
      </c>
    </row>
    <row r="46" spans="1:12" ht="78" x14ac:dyDescent="0.3">
      <c r="A46" s="16" t="s">
        <v>285</v>
      </c>
      <c r="B46" s="8" t="s">
        <v>48</v>
      </c>
      <c r="C46" s="6" t="s">
        <v>185</v>
      </c>
      <c r="D46" s="14">
        <v>20124</v>
      </c>
      <c r="E46" s="18">
        <v>2490</v>
      </c>
      <c r="F46" s="26" t="s">
        <v>111</v>
      </c>
      <c r="G46" s="2" t="s">
        <v>228</v>
      </c>
      <c r="H46" s="10">
        <f t="shared" si="4"/>
        <v>49344</v>
      </c>
      <c r="I46" s="10">
        <f t="shared" si="0"/>
        <v>51170</v>
      </c>
      <c r="J46" s="10">
        <f t="shared" si="1"/>
        <v>52997</v>
      </c>
      <c r="K46" s="10">
        <f t="shared" si="2"/>
        <v>54823</v>
      </c>
      <c r="L46" s="10">
        <f t="shared" si="3"/>
        <v>56649</v>
      </c>
    </row>
    <row r="47" spans="1:12" ht="93.6" x14ac:dyDescent="0.3">
      <c r="A47" s="16" t="s">
        <v>286</v>
      </c>
      <c r="B47" s="8" t="s">
        <v>49</v>
      </c>
      <c r="C47" s="6" t="s">
        <v>186</v>
      </c>
      <c r="D47" s="14">
        <v>20492</v>
      </c>
      <c r="E47" s="18">
        <v>3985</v>
      </c>
      <c r="F47" s="26" t="s">
        <v>114</v>
      </c>
      <c r="G47" s="2" t="s">
        <v>219</v>
      </c>
      <c r="H47" s="10">
        <f t="shared" si="4"/>
        <v>49712</v>
      </c>
      <c r="I47" s="10">
        <f t="shared" si="0"/>
        <v>51539</v>
      </c>
      <c r="J47" s="10">
        <f t="shared" si="1"/>
        <v>53365</v>
      </c>
      <c r="K47" s="10">
        <f t="shared" si="2"/>
        <v>55191</v>
      </c>
      <c r="L47" s="10">
        <f t="shared" si="3"/>
        <v>57017</v>
      </c>
    </row>
    <row r="48" spans="1:12" ht="92.4" x14ac:dyDescent="0.3">
      <c r="A48" s="16" t="s">
        <v>287</v>
      </c>
      <c r="B48" s="8" t="s">
        <v>50</v>
      </c>
      <c r="C48" s="5" t="s">
        <v>187</v>
      </c>
      <c r="D48" s="13">
        <v>20024</v>
      </c>
      <c r="E48" s="18">
        <v>5963</v>
      </c>
      <c r="F48" s="26" t="s">
        <v>115</v>
      </c>
      <c r="G48" s="2" t="s">
        <v>220</v>
      </c>
      <c r="H48" s="10">
        <f t="shared" si="4"/>
        <v>49244</v>
      </c>
      <c r="I48" s="10">
        <f t="shared" si="0"/>
        <v>51070</v>
      </c>
      <c r="J48" s="10">
        <f t="shared" si="1"/>
        <v>52897</v>
      </c>
      <c r="K48" s="10">
        <f t="shared" si="2"/>
        <v>54723</v>
      </c>
      <c r="L48" s="10">
        <f t="shared" si="3"/>
        <v>56549</v>
      </c>
    </row>
    <row r="49" spans="1:12" ht="78" x14ac:dyDescent="0.3">
      <c r="A49" s="16" t="s">
        <v>288</v>
      </c>
      <c r="B49" s="8" t="s">
        <v>51</v>
      </c>
      <c r="C49" s="6" t="s">
        <v>188</v>
      </c>
      <c r="D49" s="15"/>
      <c r="E49" s="18">
        <v>8866</v>
      </c>
      <c r="H49" s="10">
        <f t="shared" si="4"/>
        <v>29220</v>
      </c>
      <c r="I49" s="10">
        <f t="shared" si="0"/>
        <v>31047</v>
      </c>
      <c r="J49" s="10">
        <f t="shared" si="1"/>
        <v>32873</v>
      </c>
      <c r="K49" s="10">
        <f t="shared" si="2"/>
        <v>34699</v>
      </c>
      <c r="L49" s="10">
        <f t="shared" si="3"/>
        <v>36525</v>
      </c>
    </row>
    <row r="50" spans="1:12" ht="93.6" x14ac:dyDescent="0.3">
      <c r="A50" s="16" t="s">
        <v>289</v>
      </c>
      <c r="B50" s="8" t="s">
        <v>52</v>
      </c>
      <c r="C50" s="6" t="s">
        <v>189</v>
      </c>
      <c r="D50" s="14">
        <v>19093</v>
      </c>
      <c r="E50" s="18">
        <v>8943</v>
      </c>
      <c r="F50" s="26" t="s">
        <v>116</v>
      </c>
      <c r="G50" s="2" t="s">
        <v>219</v>
      </c>
      <c r="H50" s="10">
        <f t="shared" si="4"/>
        <v>48313</v>
      </c>
      <c r="I50" s="10">
        <f t="shared" si="0"/>
        <v>50139</v>
      </c>
      <c r="J50" s="10">
        <f t="shared" si="1"/>
        <v>51965</v>
      </c>
      <c r="K50" s="10">
        <f t="shared" si="2"/>
        <v>53791</v>
      </c>
      <c r="L50" s="10">
        <f t="shared" si="3"/>
        <v>55618</v>
      </c>
    </row>
    <row r="51" spans="1:12" ht="78" x14ac:dyDescent="0.3">
      <c r="A51" s="16" t="s">
        <v>290</v>
      </c>
      <c r="B51" s="8" t="s">
        <v>53</v>
      </c>
      <c r="C51" s="6" t="s">
        <v>190</v>
      </c>
      <c r="D51" s="14">
        <v>20290</v>
      </c>
      <c r="E51" s="18">
        <v>6173</v>
      </c>
      <c r="F51" s="26" t="s">
        <v>117</v>
      </c>
      <c r="G51" s="2" t="s">
        <v>219</v>
      </c>
      <c r="H51" s="10">
        <f t="shared" si="4"/>
        <v>49510</v>
      </c>
      <c r="I51" s="10">
        <f t="shared" si="0"/>
        <v>51337</v>
      </c>
      <c r="J51" s="10">
        <f t="shared" si="1"/>
        <v>53163</v>
      </c>
      <c r="K51" s="10">
        <f t="shared" si="2"/>
        <v>54989</v>
      </c>
      <c r="L51" s="10">
        <f t="shared" si="3"/>
        <v>56815</v>
      </c>
    </row>
    <row r="52" spans="1:12" ht="93.6" x14ac:dyDescent="0.3">
      <c r="A52" s="16" t="s">
        <v>291</v>
      </c>
      <c r="B52" s="8" t="s">
        <v>54</v>
      </c>
      <c r="C52" s="6" t="s">
        <v>191</v>
      </c>
      <c r="D52" s="14">
        <v>21403</v>
      </c>
      <c r="E52" s="18">
        <v>4982</v>
      </c>
      <c r="F52" s="26" t="s">
        <v>118</v>
      </c>
      <c r="G52" s="2" t="s">
        <v>229</v>
      </c>
      <c r="H52" s="10">
        <f t="shared" si="4"/>
        <v>50623</v>
      </c>
      <c r="I52" s="10">
        <f t="shared" si="0"/>
        <v>52449</v>
      </c>
      <c r="J52" s="10">
        <f t="shared" si="1"/>
        <v>54276</v>
      </c>
      <c r="K52" s="10">
        <f t="shared" si="2"/>
        <v>56102</v>
      </c>
      <c r="L52" s="10">
        <f t="shared" si="3"/>
        <v>57928</v>
      </c>
    </row>
    <row r="53" spans="1:12" ht="78" x14ac:dyDescent="0.3">
      <c r="A53" s="16" t="s">
        <v>292</v>
      </c>
      <c r="B53" s="8" t="s">
        <v>55</v>
      </c>
      <c r="C53" s="6" t="s">
        <v>192</v>
      </c>
      <c r="D53" s="14">
        <v>16200</v>
      </c>
      <c r="E53" s="18">
        <v>6328</v>
      </c>
      <c r="F53" s="26" t="s">
        <v>120</v>
      </c>
      <c r="G53" s="2" t="s">
        <v>221</v>
      </c>
      <c r="H53" s="10">
        <f t="shared" si="4"/>
        <v>45420</v>
      </c>
      <c r="I53" s="10">
        <f t="shared" si="0"/>
        <v>47246</v>
      </c>
      <c r="J53" s="10">
        <f t="shared" si="1"/>
        <v>49072</v>
      </c>
      <c r="K53" s="10">
        <f t="shared" si="2"/>
        <v>50898</v>
      </c>
      <c r="L53" s="10">
        <f t="shared" si="3"/>
        <v>52725</v>
      </c>
    </row>
    <row r="54" spans="1:12" ht="78" x14ac:dyDescent="0.3">
      <c r="A54" s="16" t="s">
        <v>293</v>
      </c>
      <c r="B54" s="8" t="s">
        <v>56</v>
      </c>
      <c r="C54" s="5" t="s">
        <v>193</v>
      </c>
      <c r="D54" s="13">
        <v>17069</v>
      </c>
      <c r="E54" s="18">
        <v>9925</v>
      </c>
      <c r="F54" s="26" t="s">
        <v>119</v>
      </c>
      <c r="G54" s="2" t="s">
        <v>225</v>
      </c>
      <c r="H54" s="10">
        <f t="shared" si="4"/>
        <v>46289</v>
      </c>
      <c r="I54" s="10">
        <f t="shared" si="0"/>
        <v>48115</v>
      </c>
      <c r="J54" s="10">
        <f t="shared" si="1"/>
        <v>49942</v>
      </c>
      <c r="K54" s="10">
        <f t="shared" si="2"/>
        <v>51768</v>
      </c>
      <c r="L54" s="10">
        <f t="shared" si="3"/>
        <v>53594</v>
      </c>
    </row>
    <row r="55" spans="1:12" ht="93.6" x14ac:dyDescent="0.3">
      <c r="A55" s="16" t="s">
        <v>294</v>
      </c>
      <c r="B55" s="8" t="s">
        <v>57</v>
      </c>
      <c r="C55" s="6" t="s">
        <v>194</v>
      </c>
      <c r="D55" s="14">
        <v>24526</v>
      </c>
      <c r="E55" s="18">
        <v>7499</v>
      </c>
      <c r="F55" s="26" t="s">
        <v>121</v>
      </c>
      <c r="G55" s="2" t="s">
        <v>220</v>
      </c>
      <c r="H55" s="10">
        <f t="shared" si="4"/>
        <v>53746</v>
      </c>
      <c r="I55" s="10">
        <f t="shared" si="0"/>
        <v>55572</v>
      </c>
      <c r="J55" s="10">
        <f t="shared" si="1"/>
        <v>57399</v>
      </c>
      <c r="K55" s="10">
        <f t="shared" si="2"/>
        <v>59225</v>
      </c>
      <c r="L55" s="10">
        <f t="shared" si="3"/>
        <v>61051</v>
      </c>
    </row>
    <row r="56" spans="1:12" ht="46.8" x14ac:dyDescent="0.3">
      <c r="A56" s="16" t="s">
        <v>295</v>
      </c>
      <c r="B56" s="8" t="s">
        <v>122</v>
      </c>
      <c r="C56" s="6" t="s">
        <v>123</v>
      </c>
      <c r="D56" s="14">
        <v>18734</v>
      </c>
      <c r="E56" s="18">
        <v>9206</v>
      </c>
      <c r="F56" s="26" t="s">
        <v>124</v>
      </c>
      <c r="G56" s="2" t="s">
        <v>219</v>
      </c>
      <c r="H56" s="10">
        <f t="shared" si="4"/>
        <v>47954</v>
      </c>
      <c r="I56" s="10">
        <f t="shared" si="0"/>
        <v>49781</v>
      </c>
      <c r="J56" s="10">
        <f t="shared" si="1"/>
        <v>51607</v>
      </c>
      <c r="K56" s="10">
        <f t="shared" si="2"/>
        <v>53433</v>
      </c>
      <c r="L56" s="10">
        <f t="shared" si="3"/>
        <v>55259</v>
      </c>
    </row>
    <row r="57" spans="1:12" ht="78" x14ac:dyDescent="0.3">
      <c r="A57" s="16" t="s">
        <v>296</v>
      </c>
      <c r="B57" s="8" t="s">
        <v>58</v>
      </c>
      <c r="C57" s="6" t="s">
        <v>195</v>
      </c>
      <c r="D57" s="14">
        <v>19787</v>
      </c>
      <c r="E57" s="18">
        <v>6561</v>
      </c>
      <c r="F57" s="26" t="s">
        <v>125</v>
      </c>
      <c r="G57" s="2" t="s">
        <v>224</v>
      </c>
      <c r="H57" s="10">
        <f t="shared" si="4"/>
        <v>49007</v>
      </c>
      <c r="I57" s="10">
        <f t="shared" si="0"/>
        <v>50833</v>
      </c>
      <c r="J57" s="10">
        <f t="shared" si="1"/>
        <v>52660</v>
      </c>
      <c r="K57" s="10">
        <f t="shared" si="2"/>
        <v>54486</v>
      </c>
      <c r="L57" s="10">
        <f t="shared" si="3"/>
        <v>56312</v>
      </c>
    </row>
    <row r="58" spans="1:12" ht="93.6" x14ac:dyDescent="0.3">
      <c r="A58" s="16" t="s">
        <v>297</v>
      </c>
      <c r="B58" s="8" t="s">
        <v>59</v>
      </c>
      <c r="C58" s="6" t="s">
        <v>196</v>
      </c>
      <c r="D58" s="15"/>
      <c r="E58" s="18">
        <v>6417</v>
      </c>
      <c r="H58" s="10">
        <f t="shared" si="4"/>
        <v>29220</v>
      </c>
      <c r="I58" s="10">
        <f t="shared" si="0"/>
        <v>31047</v>
      </c>
      <c r="J58" s="10">
        <f t="shared" si="1"/>
        <v>32873</v>
      </c>
      <c r="K58" s="10">
        <f t="shared" si="2"/>
        <v>34699</v>
      </c>
      <c r="L58" s="10">
        <f t="shared" si="3"/>
        <v>36525</v>
      </c>
    </row>
    <row r="59" spans="1:12" ht="78" x14ac:dyDescent="0.3">
      <c r="A59" s="16" t="s">
        <v>298</v>
      </c>
      <c r="B59" s="8" t="s">
        <v>60</v>
      </c>
      <c r="C59" s="6" t="s">
        <v>197</v>
      </c>
      <c r="D59" s="14">
        <v>17695</v>
      </c>
      <c r="E59" s="18">
        <v>3293</v>
      </c>
      <c r="F59" s="26" t="s">
        <v>127</v>
      </c>
      <c r="G59" s="2" t="s">
        <v>226</v>
      </c>
      <c r="H59" s="10">
        <f t="shared" si="4"/>
        <v>46915</v>
      </c>
      <c r="I59" s="10">
        <f t="shared" si="0"/>
        <v>48741</v>
      </c>
      <c r="J59" s="10">
        <f t="shared" si="1"/>
        <v>50567</v>
      </c>
      <c r="K59" s="10">
        <f t="shared" si="2"/>
        <v>52393</v>
      </c>
      <c r="L59" s="10">
        <f t="shared" si="3"/>
        <v>54220</v>
      </c>
    </row>
    <row r="60" spans="1:12" ht="93.6" x14ac:dyDescent="0.3">
      <c r="A60" s="16" t="s">
        <v>299</v>
      </c>
      <c r="B60" s="8" t="s">
        <v>61</v>
      </c>
      <c r="C60" s="6" t="s">
        <v>198</v>
      </c>
      <c r="D60" s="14">
        <v>23493</v>
      </c>
      <c r="E60" s="18">
        <v>6115</v>
      </c>
      <c r="F60" s="26" t="s">
        <v>126</v>
      </c>
      <c r="G60" s="2" t="s">
        <v>219</v>
      </c>
      <c r="H60" s="10">
        <f t="shared" si="4"/>
        <v>52713</v>
      </c>
      <c r="I60" s="10">
        <f t="shared" si="0"/>
        <v>54539</v>
      </c>
      <c r="J60" s="10">
        <f t="shared" si="1"/>
        <v>56365</v>
      </c>
      <c r="K60" s="10">
        <f t="shared" si="2"/>
        <v>58191</v>
      </c>
      <c r="L60" s="10">
        <f t="shared" si="3"/>
        <v>60018</v>
      </c>
    </row>
    <row r="61" spans="1:12" ht="93.6" x14ac:dyDescent="0.3">
      <c r="A61" s="16" t="s">
        <v>300</v>
      </c>
      <c r="B61" s="8" t="s">
        <v>62</v>
      </c>
      <c r="C61" s="6" t="s">
        <v>199</v>
      </c>
      <c r="D61" s="14">
        <v>20539</v>
      </c>
      <c r="E61" s="18">
        <v>1678</v>
      </c>
      <c r="F61" s="26" t="s">
        <v>129</v>
      </c>
      <c r="G61" s="2" t="s">
        <v>223</v>
      </c>
      <c r="H61" s="10">
        <f t="shared" si="4"/>
        <v>49759</v>
      </c>
      <c r="I61" s="10">
        <f t="shared" si="0"/>
        <v>51585</v>
      </c>
      <c r="J61" s="10">
        <f t="shared" si="1"/>
        <v>53411</v>
      </c>
      <c r="K61" s="10">
        <f t="shared" si="2"/>
        <v>55237</v>
      </c>
      <c r="L61" s="10">
        <f t="shared" si="3"/>
        <v>57064</v>
      </c>
    </row>
    <row r="62" spans="1:12" ht="93.6" x14ac:dyDescent="0.3">
      <c r="A62" s="16" t="s">
        <v>301</v>
      </c>
      <c r="B62" s="8" t="s">
        <v>63</v>
      </c>
      <c r="C62" s="6" t="s">
        <v>200</v>
      </c>
      <c r="D62" s="14">
        <v>15514</v>
      </c>
      <c r="E62" s="18">
        <v>1240</v>
      </c>
      <c r="F62" s="26" t="s">
        <v>130</v>
      </c>
      <c r="G62" s="2" t="s">
        <v>226</v>
      </c>
      <c r="H62" s="10">
        <f t="shared" si="4"/>
        <v>44734</v>
      </c>
      <c r="I62" s="10">
        <f t="shared" si="0"/>
        <v>46560</v>
      </c>
      <c r="J62" s="10">
        <f t="shared" si="1"/>
        <v>48387</v>
      </c>
      <c r="K62" s="10">
        <f t="shared" si="2"/>
        <v>50213</v>
      </c>
      <c r="L62" s="10">
        <f t="shared" si="3"/>
        <v>52039</v>
      </c>
    </row>
    <row r="63" spans="1:12" ht="78" x14ac:dyDescent="0.3">
      <c r="A63" s="16" t="s">
        <v>302</v>
      </c>
      <c r="B63" s="8" t="s">
        <v>64</v>
      </c>
      <c r="C63" s="5" t="s">
        <v>201</v>
      </c>
      <c r="D63" s="13">
        <v>21980</v>
      </c>
      <c r="E63" s="18">
        <v>7362</v>
      </c>
      <c r="F63" s="26" t="s">
        <v>135</v>
      </c>
      <c r="G63" s="2" t="s">
        <v>219</v>
      </c>
      <c r="H63" s="10">
        <f t="shared" si="4"/>
        <v>51200</v>
      </c>
      <c r="I63" s="10">
        <f t="shared" si="0"/>
        <v>53026</v>
      </c>
      <c r="J63" s="10">
        <f t="shared" si="1"/>
        <v>54852</v>
      </c>
      <c r="K63" s="10">
        <f t="shared" si="2"/>
        <v>56678</v>
      </c>
      <c r="L63" s="10">
        <f t="shared" si="3"/>
        <v>58505</v>
      </c>
    </row>
    <row r="64" spans="1:12" ht="93.6" x14ac:dyDescent="0.3">
      <c r="A64" s="16" t="s">
        <v>303</v>
      </c>
      <c r="B64" s="8" t="s">
        <v>65</v>
      </c>
      <c r="C64" s="6" t="s">
        <v>202</v>
      </c>
      <c r="D64" s="14">
        <v>20524</v>
      </c>
      <c r="E64" s="18">
        <v>9175</v>
      </c>
      <c r="F64" s="26" t="s">
        <v>129</v>
      </c>
      <c r="G64" s="2" t="s">
        <v>223</v>
      </c>
      <c r="H64" s="10">
        <f t="shared" si="4"/>
        <v>49744</v>
      </c>
      <c r="I64" s="10">
        <f t="shared" si="0"/>
        <v>51570</v>
      </c>
      <c r="J64" s="10">
        <f t="shared" si="1"/>
        <v>53396</v>
      </c>
      <c r="K64" s="10">
        <f t="shared" si="2"/>
        <v>55222</v>
      </c>
      <c r="L64" s="10">
        <f t="shared" si="3"/>
        <v>57049</v>
      </c>
    </row>
    <row r="65" spans="1:12" ht="78" x14ac:dyDescent="0.3">
      <c r="A65" s="16" t="s">
        <v>304</v>
      </c>
      <c r="B65" s="8" t="s">
        <v>66</v>
      </c>
      <c r="C65" s="6" t="s">
        <v>203</v>
      </c>
      <c r="D65" s="14">
        <v>19198</v>
      </c>
      <c r="E65" s="18">
        <v>7666</v>
      </c>
      <c r="F65" s="26" t="s">
        <v>131</v>
      </c>
      <c r="G65" s="2" t="s">
        <v>222</v>
      </c>
      <c r="H65" s="10">
        <f t="shared" si="4"/>
        <v>48418</v>
      </c>
      <c r="I65" s="10">
        <f t="shared" si="0"/>
        <v>50244</v>
      </c>
      <c r="J65" s="10">
        <f t="shared" si="1"/>
        <v>52070</v>
      </c>
      <c r="K65" s="10">
        <f t="shared" si="2"/>
        <v>53896</v>
      </c>
      <c r="L65" s="10">
        <f t="shared" si="3"/>
        <v>55723</v>
      </c>
    </row>
    <row r="66" spans="1:12" ht="78" x14ac:dyDescent="0.3">
      <c r="A66" s="16" t="s">
        <v>305</v>
      </c>
      <c r="B66" s="8" t="s">
        <v>67</v>
      </c>
      <c r="C66" s="6" t="s">
        <v>204</v>
      </c>
      <c r="D66" s="14">
        <v>25744</v>
      </c>
      <c r="E66" s="18">
        <v>5125</v>
      </c>
      <c r="F66" s="26" t="s">
        <v>134</v>
      </c>
      <c r="G66" s="2" t="s">
        <v>226</v>
      </c>
      <c r="H66" s="10">
        <f t="shared" si="4"/>
        <v>54964</v>
      </c>
      <c r="I66" s="10">
        <f t="shared" si="0"/>
        <v>56790</v>
      </c>
      <c r="J66" s="10">
        <f t="shared" si="1"/>
        <v>58617</v>
      </c>
      <c r="K66" s="10">
        <f t="shared" si="2"/>
        <v>60443</v>
      </c>
      <c r="L66" s="10">
        <f t="shared" si="3"/>
        <v>62269</v>
      </c>
    </row>
    <row r="67" spans="1:12" ht="109.2" x14ac:dyDescent="0.3">
      <c r="A67" s="16" t="s">
        <v>306</v>
      </c>
      <c r="B67" s="8" t="s">
        <v>68</v>
      </c>
      <c r="C67" s="6" t="s">
        <v>205</v>
      </c>
      <c r="D67" s="14">
        <v>26205</v>
      </c>
      <c r="E67" s="18">
        <v>3623</v>
      </c>
      <c r="F67" s="26" t="s">
        <v>133</v>
      </c>
      <c r="G67" s="2" t="s">
        <v>224</v>
      </c>
      <c r="H67" s="10">
        <f t="shared" si="4"/>
        <v>55425</v>
      </c>
      <c r="I67" s="10">
        <f t="shared" ref="I67:I81" si="5">DATE(YEAR(D67)+85,MONTH(D67),DAY(D67))</f>
        <v>57252</v>
      </c>
      <c r="J67" s="10">
        <f t="shared" ref="J67:J81" si="6">DATE(YEAR(D67)+90,MONTH(D67),DAY(D67))</f>
        <v>59078</v>
      </c>
      <c r="K67" s="10">
        <f t="shared" ref="K67:K81" si="7">DATE(YEAR(D67)+95,MONTH(D67),DAY(D67))</f>
        <v>60904</v>
      </c>
      <c r="L67" s="10">
        <f t="shared" ref="L67:L81" si="8">DATE(YEAR(D67)+100,MONTH(D67),DAY(D67))</f>
        <v>62730</v>
      </c>
    </row>
    <row r="68" spans="1:12" ht="62.4" x14ac:dyDescent="0.3">
      <c r="A68" s="16" t="s">
        <v>307</v>
      </c>
      <c r="B68" s="8" t="s">
        <v>69</v>
      </c>
      <c r="C68" s="6" t="s">
        <v>206</v>
      </c>
      <c r="D68" s="14">
        <v>23865</v>
      </c>
      <c r="E68" s="18">
        <v>5989</v>
      </c>
      <c r="F68" s="26">
        <v>44805</v>
      </c>
      <c r="G68" s="2" t="s">
        <v>225</v>
      </c>
      <c r="H68" s="10">
        <f t="shared" si="4"/>
        <v>53085</v>
      </c>
      <c r="I68" s="10">
        <f t="shared" si="5"/>
        <v>54911</v>
      </c>
      <c r="J68" s="10">
        <f t="shared" si="6"/>
        <v>56737</v>
      </c>
      <c r="K68" s="10">
        <f t="shared" si="7"/>
        <v>58564</v>
      </c>
      <c r="L68" s="10">
        <f t="shared" si="8"/>
        <v>60390</v>
      </c>
    </row>
    <row r="69" spans="1:12" ht="109.2" x14ac:dyDescent="0.3">
      <c r="A69" s="16" t="s">
        <v>308</v>
      </c>
      <c r="B69" s="8" t="s">
        <v>70</v>
      </c>
      <c r="C69" s="6" t="s">
        <v>207</v>
      </c>
      <c r="D69" s="14">
        <v>18089</v>
      </c>
      <c r="E69" s="18">
        <v>7670</v>
      </c>
      <c r="F69" s="26" t="s">
        <v>132</v>
      </c>
      <c r="G69" s="2" t="s">
        <v>222</v>
      </c>
      <c r="H69" s="10">
        <f t="shared" ref="H69:H81" si="9">DATE(YEAR(D69)+80,MONTH(D69),DAY(D69))</f>
        <v>47309</v>
      </c>
      <c r="I69" s="10">
        <f t="shared" si="5"/>
        <v>49135</v>
      </c>
      <c r="J69" s="10">
        <f t="shared" si="6"/>
        <v>50961</v>
      </c>
      <c r="K69" s="10">
        <f t="shared" si="7"/>
        <v>52788</v>
      </c>
      <c r="L69" s="10">
        <f t="shared" si="8"/>
        <v>54614</v>
      </c>
    </row>
    <row r="70" spans="1:12" ht="93.6" x14ac:dyDescent="0.3">
      <c r="A70" s="16" t="s">
        <v>309</v>
      </c>
      <c r="B70" s="8" t="s">
        <v>71</v>
      </c>
      <c r="C70" s="6" t="s">
        <v>208</v>
      </c>
      <c r="D70" s="14">
        <v>15706</v>
      </c>
      <c r="E70" s="18">
        <v>1328</v>
      </c>
      <c r="F70" s="26" t="s">
        <v>128</v>
      </c>
      <c r="G70" s="2" t="s">
        <v>228</v>
      </c>
      <c r="H70" s="10">
        <f t="shared" si="9"/>
        <v>44926</v>
      </c>
      <c r="I70" s="10">
        <f t="shared" si="5"/>
        <v>46752</v>
      </c>
      <c r="J70" s="10">
        <f t="shared" si="6"/>
        <v>48579</v>
      </c>
      <c r="K70" s="10">
        <f t="shared" si="7"/>
        <v>50405</v>
      </c>
      <c r="L70" s="10">
        <f t="shared" si="8"/>
        <v>52231</v>
      </c>
    </row>
    <row r="71" spans="1:12" ht="93.6" x14ac:dyDescent="0.3">
      <c r="A71" s="16" t="s">
        <v>310</v>
      </c>
      <c r="B71" s="8" t="s">
        <v>72</v>
      </c>
      <c r="C71" s="6" t="s">
        <v>209</v>
      </c>
      <c r="D71" s="14">
        <v>17686</v>
      </c>
      <c r="E71" s="18">
        <v>8652</v>
      </c>
      <c r="F71" s="26" t="s">
        <v>127</v>
      </c>
      <c r="G71" s="2" t="s">
        <v>226</v>
      </c>
      <c r="H71" s="10">
        <f t="shared" si="9"/>
        <v>46906</v>
      </c>
      <c r="I71" s="10">
        <f t="shared" si="5"/>
        <v>48732</v>
      </c>
      <c r="J71" s="10">
        <f t="shared" si="6"/>
        <v>50558</v>
      </c>
      <c r="K71" s="10">
        <f t="shared" si="7"/>
        <v>52384</v>
      </c>
      <c r="L71" s="10">
        <f t="shared" si="8"/>
        <v>54211</v>
      </c>
    </row>
    <row r="72" spans="1:12" ht="78" x14ac:dyDescent="0.3">
      <c r="A72" s="16" t="s">
        <v>311</v>
      </c>
      <c r="B72" s="8" t="s">
        <v>73</v>
      </c>
      <c r="C72" s="6" t="s">
        <v>210</v>
      </c>
      <c r="D72" s="14">
        <v>15021</v>
      </c>
      <c r="E72" s="18">
        <v>3945</v>
      </c>
      <c r="F72" s="26" t="s">
        <v>137</v>
      </c>
      <c r="G72" s="2" t="s">
        <v>222</v>
      </c>
      <c r="H72" s="10">
        <f t="shared" si="9"/>
        <v>44241</v>
      </c>
      <c r="I72" s="10">
        <f t="shared" si="5"/>
        <v>46067</v>
      </c>
      <c r="J72" s="10">
        <f t="shared" si="6"/>
        <v>47893</v>
      </c>
      <c r="K72" s="10">
        <f t="shared" si="7"/>
        <v>49719</v>
      </c>
      <c r="L72" s="10">
        <f t="shared" si="8"/>
        <v>51546</v>
      </c>
    </row>
    <row r="73" spans="1:12" ht="93.6" x14ac:dyDescent="0.3">
      <c r="A73" s="16" t="s">
        <v>312</v>
      </c>
      <c r="B73" s="8" t="s">
        <v>74</v>
      </c>
      <c r="C73" s="6" t="s">
        <v>211</v>
      </c>
      <c r="D73" s="14">
        <v>21276</v>
      </c>
      <c r="E73" s="18">
        <v>1178</v>
      </c>
      <c r="F73" s="26" t="s">
        <v>136</v>
      </c>
      <c r="G73" s="2" t="s">
        <v>223</v>
      </c>
      <c r="H73" s="10">
        <f t="shared" si="9"/>
        <v>50496</v>
      </c>
      <c r="I73" s="10">
        <f t="shared" si="5"/>
        <v>52322</v>
      </c>
      <c r="J73" s="10">
        <f t="shared" si="6"/>
        <v>54149</v>
      </c>
      <c r="K73" s="10">
        <f t="shared" si="7"/>
        <v>55975</v>
      </c>
      <c r="L73" s="10">
        <f t="shared" si="8"/>
        <v>57801</v>
      </c>
    </row>
    <row r="74" spans="1:12" ht="31.2" x14ac:dyDescent="0.3">
      <c r="A74" s="16" t="s">
        <v>313</v>
      </c>
      <c r="B74" s="8" t="s">
        <v>238</v>
      </c>
      <c r="C74" s="6" t="s">
        <v>239</v>
      </c>
      <c r="D74" s="14">
        <v>21154</v>
      </c>
      <c r="E74" s="18">
        <v>4794</v>
      </c>
      <c r="F74" s="26" t="s">
        <v>326</v>
      </c>
      <c r="G74" s="2" t="s">
        <v>230</v>
      </c>
      <c r="H74" s="10">
        <f t="shared" si="9"/>
        <v>50374</v>
      </c>
      <c r="I74" s="10">
        <f t="shared" si="5"/>
        <v>52200</v>
      </c>
      <c r="J74" s="10">
        <f t="shared" si="6"/>
        <v>54026</v>
      </c>
      <c r="K74" s="10">
        <f t="shared" si="7"/>
        <v>55853</v>
      </c>
      <c r="L74" s="10">
        <f t="shared" si="8"/>
        <v>57679</v>
      </c>
    </row>
    <row r="75" spans="1:12" ht="62.4" x14ac:dyDescent="0.3">
      <c r="A75" s="16" t="s">
        <v>314</v>
      </c>
      <c r="B75" s="8" t="s">
        <v>75</v>
      </c>
      <c r="C75" s="6" t="s">
        <v>212</v>
      </c>
      <c r="D75" s="14">
        <v>23583</v>
      </c>
      <c r="E75" s="18">
        <v>1411</v>
      </c>
      <c r="F75" s="26" t="s">
        <v>142</v>
      </c>
      <c r="G75" s="2" t="s">
        <v>222</v>
      </c>
      <c r="H75" s="10">
        <f t="shared" si="9"/>
        <v>52803</v>
      </c>
      <c r="I75" s="10">
        <f t="shared" si="5"/>
        <v>54629</v>
      </c>
      <c r="J75" s="10">
        <f t="shared" si="6"/>
        <v>56455</v>
      </c>
      <c r="K75" s="10">
        <f t="shared" si="7"/>
        <v>58281</v>
      </c>
      <c r="L75" s="10">
        <f t="shared" si="8"/>
        <v>60108</v>
      </c>
    </row>
    <row r="76" spans="1:12" ht="93.6" x14ac:dyDescent="0.3">
      <c r="A76" s="16" t="s">
        <v>315</v>
      </c>
      <c r="B76" s="8" t="s">
        <v>76</v>
      </c>
      <c r="C76" s="6" t="s">
        <v>213</v>
      </c>
      <c r="D76" s="14">
        <v>22510</v>
      </c>
      <c r="E76" s="18">
        <v>8404</v>
      </c>
      <c r="F76" s="26" t="s">
        <v>85</v>
      </c>
      <c r="G76" s="2" t="s">
        <v>221</v>
      </c>
      <c r="H76" s="10">
        <f t="shared" si="9"/>
        <v>51730</v>
      </c>
      <c r="I76" s="10">
        <f t="shared" si="5"/>
        <v>53556</v>
      </c>
      <c r="J76" s="10">
        <f t="shared" si="6"/>
        <v>55382</v>
      </c>
      <c r="K76" s="10">
        <f t="shared" si="7"/>
        <v>57209</v>
      </c>
      <c r="L76" s="10">
        <f t="shared" si="8"/>
        <v>59035</v>
      </c>
    </row>
    <row r="77" spans="1:12" ht="78" x14ac:dyDescent="0.3">
      <c r="A77" s="16" t="s">
        <v>316</v>
      </c>
      <c r="B77" s="8" t="s">
        <v>77</v>
      </c>
      <c r="C77" s="6" t="s">
        <v>214</v>
      </c>
      <c r="D77" s="14">
        <v>19049</v>
      </c>
      <c r="E77" s="18">
        <v>5908</v>
      </c>
      <c r="F77" s="26" t="s">
        <v>139</v>
      </c>
      <c r="G77" s="2" t="s">
        <v>227</v>
      </c>
      <c r="H77" s="10">
        <f t="shared" si="9"/>
        <v>48269</v>
      </c>
      <c r="I77" s="10">
        <f t="shared" si="5"/>
        <v>50096</v>
      </c>
      <c r="J77" s="10">
        <f t="shared" si="6"/>
        <v>51922</v>
      </c>
      <c r="K77" s="10">
        <f t="shared" si="7"/>
        <v>53748</v>
      </c>
      <c r="L77" s="10">
        <f t="shared" si="8"/>
        <v>55574</v>
      </c>
    </row>
    <row r="78" spans="1:12" ht="93.6" x14ac:dyDescent="0.3">
      <c r="A78" s="16" t="s">
        <v>317</v>
      </c>
      <c r="B78" s="8" t="s">
        <v>78</v>
      </c>
      <c r="C78" s="6" t="s">
        <v>215</v>
      </c>
      <c r="D78" s="14">
        <v>21752</v>
      </c>
      <c r="E78" s="18">
        <v>9553</v>
      </c>
      <c r="F78" s="26" t="s">
        <v>138</v>
      </c>
      <c r="G78" s="2" t="s">
        <v>222</v>
      </c>
      <c r="H78" s="10">
        <f t="shared" si="9"/>
        <v>50972</v>
      </c>
      <c r="I78" s="10">
        <f t="shared" si="5"/>
        <v>52799</v>
      </c>
      <c r="J78" s="10">
        <f t="shared" si="6"/>
        <v>54625</v>
      </c>
      <c r="K78" s="10">
        <f t="shared" si="7"/>
        <v>56451</v>
      </c>
      <c r="L78" s="10">
        <f t="shared" si="8"/>
        <v>58277</v>
      </c>
    </row>
    <row r="79" spans="1:12" ht="93.6" x14ac:dyDescent="0.3">
      <c r="A79" s="16" t="s">
        <v>318</v>
      </c>
      <c r="B79" s="8" t="s">
        <v>79</v>
      </c>
      <c r="C79" s="6" t="s">
        <v>216</v>
      </c>
      <c r="D79" s="14">
        <v>17708</v>
      </c>
      <c r="E79" s="18">
        <v>3520</v>
      </c>
      <c r="F79" s="26" t="s">
        <v>127</v>
      </c>
      <c r="G79" s="2" t="s">
        <v>226</v>
      </c>
      <c r="H79" s="10">
        <f t="shared" si="9"/>
        <v>46928</v>
      </c>
      <c r="I79" s="10">
        <f t="shared" si="5"/>
        <v>48754</v>
      </c>
      <c r="J79" s="10">
        <f t="shared" si="6"/>
        <v>50580</v>
      </c>
      <c r="K79" s="10">
        <f t="shared" si="7"/>
        <v>52406</v>
      </c>
      <c r="L79" s="10">
        <f t="shared" si="8"/>
        <v>54233</v>
      </c>
    </row>
    <row r="80" spans="1:12" ht="93.6" x14ac:dyDescent="0.3">
      <c r="A80" s="16" t="s">
        <v>319</v>
      </c>
      <c r="B80" s="8" t="s">
        <v>80</v>
      </c>
      <c r="C80" s="6" t="s">
        <v>217</v>
      </c>
      <c r="D80" s="14">
        <v>22418</v>
      </c>
      <c r="E80" s="18">
        <v>1991</v>
      </c>
      <c r="F80" s="26" t="s">
        <v>140</v>
      </c>
      <c r="G80" s="2" t="s">
        <v>223</v>
      </c>
      <c r="H80" s="10">
        <f t="shared" si="9"/>
        <v>51638</v>
      </c>
      <c r="I80" s="10">
        <f t="shared" si="5"/>
        <v>53464</v>
      </c>
      <c r="J80" s="10">
        <f t="shared" si="6"/>
        <v>55290</v>
      </c>
      <c r="K80" s="10">
        <f t="shared" si="7"/>
        <v>57117</v>
      </c>
      <c r="L80" s="10">
        <f t="shared" si="8"/>
        <v>58943</v>
      </c>
    </row>
    <row r="81" spans="1:12" ht="93.6" x14ac:dyDescent="0.3">
      <c r="A81" s="16" t="s">
        <v>320</v>
      </c>
      <c r="B81" s="8" t="s">
        <v>81</v>
      </c>
      <c r="C81" s="6" t="s">
        <v>218</v>
      </c>
      <c r="D81" s="14">
        <v>20920</v>
      </c>
      <c r="E81" s="18">
        <v>7079</v>
      </c>
      <c r="F81" s="26" t="s">
        <v>141</v>
      </c>
      <c r="G81" s="2" t="s">
        <v>219</v>
      </c>
      <c r="H81" s="10">
        <f t="shared" si="9"/>
        <v>50140</v>
      </c>
      <c r="I81" s="10">
        <f t="shared" si="5"/>
        <v>51966</v>
      </c>
      <c r="J81" s="10">
        <f t="shared" si="6"/>
        <v>53792</v>
      </c>
      <c r="K81" s="10">
        <f t="shared" si="7"/>
        <v>55619</v>
      </c>
      <c r="L81" s="10">
        <f t="shared" si="8"/>
        <v>57445</v>
      </c>
    </row>
    <row r="82" spans="1:12" x14ac:dyDescent="0.3">
      <c r="A82" s="16"/>
      <c r="E82" s="18">
        <v>5439</v>
      </c>
    </row>
    <row r="83" spans="1:12" x14ac:dyDescent="0.3">
      <c r="A83" s="16">
        <v>5</v>
      </c>
      <c r="E83" s="18">
        <v>9655</v>
      </c>
    </row>
  </sheetData>
  <phoneticPr fontId="9" type="noConversion"/>
  <pageMargins left="0.7" right="0.7" top="0.75" bottom="0.75" header="0.3" footer="0.3"/>
  <webPublishItems count="1">
    <webPublishItem id="16859" divId="RAGA Member details_16859" sourceType="range" sourceRef="B1:C81" destinationFile="E:\RAGA\RAGA Member details.htm" title="members_web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91C5-3D75-400A-82BF-BE54151ED35F}">
  <dimension ref="A1:F80"/>
  <sheetViews>
    <sheetView zoomScale="80" zoomScaleNormal="80" workbookViewId="0">
      <selection activeCell="H2" sqref="H2"/>
    </sheetView>
  </sheetViews>
  <sheetFormatPr defaultRowHeight="14.4" x14ac:dyDescent="0.3"/>
  <cols>
    <col min="1" max="1" width="9.77734375" customWidth="1"/>
    <col min="2" max="2" width="34" customWidth="1"/>
    <col min="3" max="3" width="37.109375" customWidth="1"/>
    <col min="4" max="4" width="11.21875" customWidth="1"/>
    <col min="5" max="5" width="9.88671875" customWidth="1"/>
    <col min="6" max="6" width="10.88671875" customWidth="1"/>
  </cols>
  <sheetData>
    <row r="1" spans="1:6" ht="106.2" x14ac:dyDescent="0.3">
      <c r="A1" s="21">
        <v>1</v>
      </c>
      <c r="B1" s="20" t="s">
        <v>4</v>
      </c>
      <c r="C1" s="22" t="s">
        <v>144</v>
      </c>
      <c r="D1" s="23">
        <v>0</v>
      </c>
      <c r="E1" s="23">
        <v>0</v>
      </c>
      <c r="F1" s="23">
        <v>0</v>
      </c>
    </row>
    <row r="2" spans="1:6" ht="78" x14ac:dyDescent="0.3">
      <c r="A2" s="21">
        <v>2</v>
      </c>
      <c r="B2" s="20" t="s">
        <v>5</v>
      </c>
      <c r="C2" s="22" t="s">
        <v>145</v>
      </c>
      <c r="D2" s="23">
        <v>500</v>
      </c>
      <c r="E2" s="23">
        <v>500</v>
      </c>
      <c r="F2" s="23">
        <v>0</v>
      </c>
    </row>
    <row r="3" spans="1:6" ht="76.8" x14ac:dyDescent="0.3">
      <c r="A3" s="21">
        <v>3</v>
      </c>
      <c r="B3" s="20" t="s">
        <v>6</v>
      </c>
      <c r="C3" s="22" t="s">
        <v>146</v>
      </c>
      <c r="D3" s="23">
        <v>500</v>
      </c>
      <c r="E3" s="23">
        <v>500</v>
      </c>
      <c r="F3" s="23">
        <v>0</v>
      </c>
    </row>
    <row r="4" spans="1:6" ht="62.4" x14ac:dyDescent="0.3">
      <c r="A4" s="21">
        <v>4</v>
      </c>
      <c r="B4" s="20" t="s">
        <v>7</v>
      </c>
      <c r="C4" s="24" t="s">
        <v>8</v>
      </c>
      <c r="D4" s="23">
        <v>0</v>
      </c>
      <c r="E4" s="23">
        <v>500</v>
      </c>
      <c r="F4" s="23">
        <v>0</v>
      </c>
    </row>
    <row r="5" spans="1:6" ht="78" x14ac:dyDescent="0.3">
      <c r="A5" s="21">
        <v>5</v>
      </c>
      <c r="B5" s="20" t="s">
        <v>9</v>
      </c>
      <c r="C5" s="24" t="s">
        <v>147</v>
      </c>
      <c r="D5" s="23">
        <v>0</v>
      </c>
      <c r="E5" s="23">
        <v>0</v>
      </c>
      <c r="F5" s="23">
        <v>0</v>
      </c>
    </row>
    <row r="6" spans="1:6" ht="78" x14ac:dyDescent="0.3">
      <c r="A6" s="21">
        <v>6</v>
      </c>
      <c r="B6" s="20" t="s">
        <v>10</v>
      </c>
      <c r="C6" s="24" t="s">
        <v>148</v>
      </c>
      <c r="D6" s="23">
        <v>0</v>
      </c>
      <c r="E6" s="23">
        <v>0</v>
      </c>
      <c r="F6" s="23">
        <v>0</v>
      </c>
    </row>
    <row r="7" spans="1:6" ht="109.2" x14ac:dyDescent="0.3">
      <c r="A7" s="21">
        <v>7</v>
      </c>
      <c r="B7" s="20" t="s">
        <v>11</v>
      </c>
      <c r="C7" s="24" t="s">
        <v>149</v>
      </c>
      <c r="D7" s="23">
        <v>500</v>
      </c>
      <c r="E7" s="23">
        <v>500</v>
      </c>
      <c r="F7" s="23">
        <v>0</v>
      </c>
    </row>
    <row r="8" spans="1:6" ht="62.4" x14ac:dyDescent="0.3">
      <c r="A8" s="21">
        <v>8</v>
      </c>
      <c r="B8" s="20" t="s">
        <v>12</v>
      </c>
      <c r="C8" s="22" t="s">
        <v>150</v>
      </c>
      <c r="D8" s="23">
        <v>500</v>
      </c>
      <c r="E8" s="23">
        <v>500</v>
      </c>
      <c r="F8" s="23">
        <v>0</v>
      </c>
    </row>
    <row r="9" spans="1:6" ht="74.400000000000006" x14ac:dyDescent="0.3">
      <c r="A9" s="21">
        <v>9</v>
      </c>
      <c r="B9" s="20" t="s">
        <v>13</v>
      </c>
      <c r="C9" s="22" t="s">
        <v>151</v>
      </c>
      <c r="D9" s="23">
        <v>500</v>
      </c>
      <c r="E9" s="23">
        <v>500</v>
      </c>
      <c r="F9" s="23">
        <v>0</v>
      </c>
    </row>
    <row r="10" spans="1:6" ht="92.4" x14ac:dyDescent="0.3">
      <c r="A10" s="21">
        <v>10</v>
      </c>
      <c r="B10" s="20" t="s">
        <v>14</v>
      </c>
      <c r="C10" s="22" t="s">
        <v>152</v>
      </c>
      <c r="D10" s="23">
        <v>500</v>
      </c>
      <c r="E10" s="23">
        <v>500</v>
      </c>
      <c r="F10" s="23">
        <v>0</v>
      </c>
    </row>
    <row r="11" spans="1:6" ht="76.8" x14ac:dyDescent="0.3">
      <c r="A11" s="21">
        <v>11</v>
      </c>
      <c r="B11" s="20" t="s">
        <v>15</v>
      </c>
      <c r="C11" s="22" t="s">
        <v>153</v>
      </c>
      <c r="D11" s="23">
        <v>500</v>
      </c>
      <c r="E11" s="23">
        <v>500</v>
      </c>
      <c r="F11" s="23">
        <v>0</v>
      </c>
    </row>
    <row r="12" spans="1:6" ht="78" x14ac:dyDescent="0.3">
      <c r="A12" s="21">
        <v>12</v>
      </c>
      <c r="B12" s="20" t="s">
        <v>16</v>
      </c>
      <c r="C12" s="24" t="s">
        <v>154</v>
      </c>
      <c r="D12" s="23">
        <v>0</v>
      </c>
      <c r="E12" s="23">
        <v>0</v>
      </c>
      <c r="F12" s="23">
        <v>0</v>
      </c>
    </row>
    <row r="13" spans="1:6" ht="78" x14ac:dyDescent="0.3">
      <c r="A13" s="21">
        <v>13</v>
      </c>
      <c r="B13" s="20" t="s">
        <v>17</v>
      </c>
      <c r="C13" s="24" t="s">
        <v>155</v>
      </c>
      <c r="D13" s="23">
        <v>500</v>
      </c>
      <c r="E13" s="23">
        <v>500</v>
      </c>
      <c r="F13" s="23">
        <v>0</v>
      </c>
    </row>
    <row r="14" spans="1:6" ht="78" x14ac:dyDescent="0.3">
      <c r="A14" s="21">
        <v>14</v>
      </c>
      <c r="B14" s="20" t="s">
        <v>18</v>
      </c>
      <c r="C14" s="24" t="s">
        <v>156</v>
      </c>
      <c r="D14" s="23">
        <v>500</v>
      </c>
      <c r="E14" s="23">
        <v>500</v>
      </c>
      <c r="F14" s="23">
        <v>0</v>
      </c>
    </row>
    <row r="15" spans="1:6" ht="93.6" x14ac:dyDescent="0.3">
      <c r="A15" s="21">
        <v>15</v>
      </c>
      <c r="B15" s="20" t="s">
        <v>19</v>
      </c>
      <c r="C15" s="24" t="s">
        <v>157</v>
      </c>
      <c r="D15" s="23">
        <v>500</v>
      </c>
      <c r="E15" s="23">
        <v>500</v>
      </c>
      <c r="F15" s="23">
        <v>0</v>
      </c>
    </row>
    <row r="16" spans="1:6" ht="93.6" x14ac:dyDescent="0.3">
      <c r="A16" s="21">
        <v>16</v>
      </c>
      <c r="B16" s="20" t="s">
        <v>20</v>
      </c>
      <c r="C16" s="24" t="s">
        <v>158</v>
      </c>
      <c r="D16" s="23">
        <v>500</v>
      </c>
      <c r="E16" s="23">
        <v>500</v>
      </c>
      <c r="F16" s="23">
        <v>0</v>
      </c>
    </row>
    <row r="17" spans="1:6" ht="93.6" x14ac:dyDescent="0.3">
      <c r="A17" s="21">
        <v>17</v>
      </c>
      <c r="B17" s="20" t="s">
        <v>21</v>
      </c>
      <c r="C17" s="24" t="s">
        <v>159</v>
      </c>
      <c r="D17" s="23">
        <v>500</v>
      </c>
      <c r="E17" s="23">
        <v>500</v>
      </c>
      <c r="F17" s="23">
        <v>0</v>
      </c>
    </row>
    <row r="18" spans="1:6" ht="109.2" x14ac:dyDescent="0.3">
      <c r="A18" s="21">
        <v>18</v>
      </c>
      <c r="B18" s="20" t="s">
        <v>22</v>
      </c>
      <c r="C18" s="24" t="s">
        <v>160</v>
      </c>
      <c r="D18" s="23">
        <v>500</v>
      </c>
      <c r="E18" s="23">
        <v>500</v>
      </c>
      <c r="F18" s="23">
        <v>0</v>
      </c>
    </row>
    <row r="19" spans="1:6" ht="109.2" x14ac:dyDescent="0.3">
      <c r="A19" s="21">
        <v>19</v>
      </c>
      <c r="B19" s="20" t="s">
        <v>23</v>
      </c>
      <c r="C19" s="24" t="s">
        <v>161</v>
      </c>
      <c r="D19" s="23">
        <v>500</v>
      </c>
      <c r="E19" s="23">
        <v>500</v>
      </c>
      <c r="F19" s="23">
        <v>0</v>
      </c>
    </row>
    <row r="20" spans="1:6" ht="93.6" x14ac:dyDescent="0.3">
      <c r="A20" s="21">
        <v>20</v>
      </c>
      <c r="B20" s="20" t="s">
        <v>24</v>
      </c>
      <c r="C20" s="24" t="s">
        <v>162</v>
      </c>
      <c r="D20" s="23">
        <v>500</v>
      </c>
      <c r="E20" s="23">
        <v>500</v>
      </c>
      <c r="F20" s="23">
        <v>0</v>
      </c>
    </row>
    <row r="21" spans="1:6" ht="93.6" x14ac:dyDescent="0.3">
      <c r="A21" s="21">
        <v>21</v>
      </c>
      <c r="B21" s="20" t="s">
        <v>25</v>
      </c>
      <c r="C21" s="24" t="s">
        <v>163</v>
      </c>
      <c r="D21" s="23">
        <v>500</v>
      </c>
      <c r="E21" s="23">
        <v>500</v>
      </c>
      <c r="F21" s="23">
        <v>0</v>
      </c>
    </row>
    <row r="22" spans="1:6" ht="93.6" x14ac:dyDescent="0.3">
      <c r="A22" s="21">
        <v>22</v>
      </c>
      <c r="B22" s="20" t="s">
        <v>26</v>
      </c>
      <c r="C22" s="24" t="s">
        <v>164</v>
      </c>
      <c r="D22" s="23">
        <v>500</v>
      </c>
      <c r="E22" s="23">
        <v>500</v>
      </c>
      <c r="F22" s="23">
        <v>0</v>
      </c>
    </row>
    <row r="23" spans="1:6" ht="93.6" x14ac:dyDescent="0.3">
      <c r="A23" s="21">
        <v>23</v>
      </c>
      <c r="B23" s="20" t="s">
        <v>27</v>
      </c>
      <c r="C23" s="24" t="s">
        <v>165</v>
      </c>
      <c r="D23" s="23">
        <v>500</v>
      </c>
      <c r="E23" s="23">
        <v>500</v>
      </c>
      <c r="F23" s="23">
        <v>0</v>
      </c>
    </row>
    <row r="24" spans="1:6" ht="93.6" x14ac:dyDescent="0.3">
      <c r="A24" s="21">
        <v>24</v>
      </c>
      <c r="B24" s="20" t="s">
        <v>28</v>
      </c>
      <c r="C24" s="24" t="s">
        <v>166</v>
      </c>
      <c r="D24" s="23">
        <v>500</v>
      </c>
      <c r="E24" s="23">
        <v>0</v>
      </c>
      <c r="F24" s="23">
        <v>0</v>
      </c>
    </row>
    <row r="25" spans="1:6" ht="93.6" x14ac:dyDescent="0.3">
      <c r="A25" s="21">
        <v>25</v>
      </c>
      <c r="B25" s="20" t="s">
        <v>29</v>
      </c>
      <c r="C25" s="24" t="s">
        <v>167</v>
      </c>
      <c r="D25" s="23">
        <v>500</v>
      </c>
      <c r="E25" s="23">
        <v>500</v>
      </c>
      <c r="F25" s="23">
        <v>0</v>
      </c>
    </row>
    <row r="26" spans="1:6" ht="93.6" x14ac:dyDescent="0.3">
      <c r="A26" s="21">
        <v>26</v>
      </c>
      <c r="B26" s="20" t="s">
        <v>30</v>
      </c>
      <c r="C26" s="24" t="s">
        <v>168</v>
      </c>
      <c r="D26" s="23">
        <v>500</v>
      </c>
      <c r="E26" s="23">
        <v>500</v>
      </c>
      <c r="F26" s="23">
        <v>0</v>
      </c>
    </row>
    <row r="27" spans="1:6" ht="78" x14ac:dyDescent="0.3">
      <c r="A27" s="21">
        <v>27</v>
      </c>
      <c r="B27" s="20" t="s">
        <v>31</v>
      </c>
      <c r="C27" s="24" t="s">
        <v>324</v>
      </c>
      <c r="D27" s="23">
        <v>500</v>
      </c>
      <c r="E27" s="23">
        <v>500</v>
      </c>
      <c r="F27" s="23">
        <v>0</v>
      </c>
    </row>
    <row r="28" spans="1:6" ht="76.8" x14ac:dyDescent="0.3">
      <c r="A28" s="21">
        <v>28</v>
      </c>
      <c r="B28" s="20" t="s">
        <v>32</v>
      </c>
      <c r="C28" s="22" t="s">
        <v>169</v>
      </c>
      <c r="D28" s="23">
        <v>500</v>
      </c>
      <c r="E28" s="23">
        <v>500</v>
      </c>
      <c r="F28" s="23">
        <v>0</v>
      </c>
    </row>
    <row r="29" spans="1:6" ht="78" x14ac:dyDescent="0.3">
      <c r="A29" s="21">
        <v>29</v>
      </c>
      <c r="B29" s="20" t="s">
        <v>33</v>
      </c>
      <c r="C29" s="24" t="s">
        <v>170</v>
      </c>
      <c r="D29" s="23">
        <v>500</v>
      </c>
      <c r="E29" s="23">
        <v>500</v>
      </c>
      <c r="F29" s="23">
        <v>0</v>
      </c>
    </row>
    <row r="30" spans="1:6" ht="62.4" x14ac:dyDescent="0.3">
      <c r="A30" s="21">
        <v>30</v>
      </c>
      <c r="B30" s="20" t="s">
        <v>231</v>
      </c>
      <c r="C30" s="24" t="s">
        <v>232</v>
      </c>
      <c r="D30" s="23">
        <v>500</v>
      </c>
      <c r="E30" s="23">
        <v>500</v>
      </c>
      <c r="F30" s="23">
        <v>0</v>
      </c>
    </row>
    <row r="31" spans="1:6" ht="93.6" x14ac:dyDescent="0.3">
      <c r="A31" s="21">
        <v>31</v>
      </c>
      <c r="B31" s="20" t="s">
        <v>34</v>
      </c>
      <c r="C31" s="24" t="s">
        <v>171</v>
      </c>
      <c r="D31" s="23">
        <v>500</v>
      </c>
      <c r="E31" s="23">
        <v>0</v>
      </c>
      <c r="F31" s="23">
        <v>0</v>
      </c>
    </row>
    <row r="32" spans="1:6" ht="78" x14ac:dyDescent="0.3">
      <c r="A32" s="21">
        <v>32</v>
      </c>
      <c r="B32" s="20" t="s">
        <v>35</v>
      </c>
      <c r="C32" s="24" t="s">
        <v>172</v>
      </c>
      <c r="D32" s="23">
        <v>0</v>
      </c>
      <c r="E32" s="23">
        <v>500</v>
      </c>
      <c r="F32" s="23">
        <v>0</v>
      </c>
    </row>
    <row r="33" spans="1:6" ht="78" x14ac:dyDescent="0.3">
      <c r="A33" s="21">
        <v>33</v>
      </c>
      <c r="B33" s="20" t="s">
        <v>36</v>
      </c>
      <c r="C33" s="24" t="s">
        <v>173</v>
      </c>
      <c r="D33" s="23">
        <v>500</v>
      </c>
      <c r="E33" s="23">
        <v>500</v>
      </c>
      <c r="F33" s="23">
        <v>0</v>
      </c>
    </row>
    <row r="34" spans="1:6" ht="78" x14ac:dyDescent="0.3">
      <c r="A34" s="21">
        <v>34</v>
      </c>
      <c r="B34" s="20" t="s">
        <v>37</v>
      </c>
      <c r="C34" s="24" t="s">
        <v>174</v>
      </c>
      <c r="D34" s="23">
        <v>500</v>
      </c>
      <c r="E34" s="23">
        <v>500</v>
      </c>
      <c r="F34" s="23">
        <v>0</v>
      </c>
    </row>
    <row r="35" spans="1:6" ht="93.6" x14ac:dyDescent="0.3">
      <c r="A35" s="21">
        <v>35</v>
      </c>
      <c r="B35" s="20" t="s">
        <v>38</v>
      </c>
      <c r="C35" s="22" t="s">
        <v>175</v>
      </c>
      <c r="D35" s="23">
        <v>500</v>
      </c>
      <c r="E35" s="23">
        <v>500</v>
      </c>
      <c r="F35" s="23">
        <v>0</v>
      </c>
    </row>
    <row r="36" spans="1:6" ht="76.8" x14ac:dyDescent="0.3">
      <c r="A36" s="21">
        <v>36</v>
      </c>
      <c r="B36" s="20" t="s">
        <v>39</v>
      </c>
      <c r="C36" s="22" t="s">
        <v>176</v>
      </c>
      <c r="D36" s="23">
        <v>500</v>
      </c>
      <c r="E36" s="23">
        <v>0</v>
      </c>
      <c r="F36" s="23">
        <v>0</v>
      </c>
    </row>
    <row r="37" spans="1:6" ht="62.4" x14ac:dyDescent="0.3">
      <c r="A37" s="21">
        <v>37</v>
      </c>
      <c r="B37" s="20" t="s">
        <v>40</v>
      </c>
      <c r="C37" s="24" t="s">
        <v>177</v>
      </c>
      <c r="D37" s="23">
        <v>500</v>
      </c>
      <c r="E37" s="23">
        <v>500</v>
      </c>
      <c r="F37" s="23">
        <v>0</v>
      </c>
    </row>
    <row r="38" spans="1:6" ht="78" x14ac:dyDescent="0.3">
      <c r="A38" s="21">
        <v>38</v>
      </c>
      <c r="B38" s="20" t="s">
        <v>41</v>
      </c>
      <c r="C38" s="24" t="s">
        <v>178</v>
      </c>
      <c r="D38" s="23">
        <v>500</v>
      </c>
      <c r="E38" s="23">
        <v>500</v>
      </c>
      <c r="F38" s="23">
        <v>0</v>
      </c>
    </row>
    <row r="39" spans="1:6" ht="109.2" x14ac:dyDescent="0.3">
      <c r="A39" s="21">
        <v>39</v>
      </c>
      <c r="B39" s="20" t="s">
        <v>42</v>
      </c>
      <c r="C39" s="24" t="s">
        <v>179</v>
      </c>
      <c r="D39" s="23">
        <v>500</v>
      </c>
      <c r="E39" s="23">
        <v>500</v>
      </c>
      <c r="F39" s="23">
        <v>0</v>
      </c>
    </row>
    <row r="40" spans="1:6" ht="93.6" x14ac:dyDescent="0.3">
      <c r="A40" s="21">
        <v>40</v>
      </c>
      <c r="B40" s="20" t="s">
        <v>43</v>
      </c>
      <c r="C40" s="24" t="s">
        <v>180</v>
      </c>
      <c r="D40" s="23">
        <v>500</v>
      </c>
      <c r="E40" s="23">
        <v>500</v>
      </c>
      <c r="F40" s="23">
        <v>0</v>
      </c>
    </row>
    <row r="41" spans="1:6" ht="93.6" x14ac:dyDescent="0.3">
      <c r="A41" s="21">
        <v>41</v>
      </c>
      <c r="B41" s="20" t="s">
        <v>44</v>
      </c>
      <c r="C41" s="24" t="s">
        <v>181</v>
      </c>
      <c r="D41" s="23">
        <v>500</v>
      </c>
      <c r="E41" s="23">
        <v>0</v>
      </c>
      <c r="F41" s="23">
        <v>0</v>
      </c>
    </row>
    <row r="42" spans="1:6" ht="93.6" x14ac:dyDescent="0.3">
      <c r="A42" s="21">
        <v>42</v>
      </c>
      <c r="B42" s="20" t="s">
        <v>45</v>
      </c>
      <c r="C42" s="24" t="s">
        <v>182</v>
      </c>
      <c r="D42" s="23">
        <v>500</v>
      </c>
      <c r="E42" s="23">
        <v>0</v>
      </c>
      <c r="F42" s="23">
        <v>0</v>
      </c>
    </row>
    <row r="43" spans="1:6" ht="93.6" x14ac:dyDescent="0.3">
      <c r="A43" s="21">
        <v>43</v>
      </c>
      <c r="B43" s="20" t="s">
        <v>46</v>
      </c>
      <c r="C43" s="24" t="s">
        <v>183</v>
      </c>
      <c r="D43" s="23">
        <v>500</v>
      </c>
      <c r="E43" s="23">
        <v>0</v>
      </c>
      <c r="F43" s="23">
        <v>0</v>
      </c>
    </row>
    <row r="44" spans="1:6" ht="93.6" x14ac:dyDescent="0.3">
      <c r="A44" s="21">
        <v>44</v>
      </c>
      <c r="B44" s="20" t="s">
        <v>47</v>
      </c>
      <c r="C44" s="24" t="s">
        <v>184</v>
      </c>
      <c r="D44" s="23">
        <v>500</v>
      </c>
      <c r="E44" s="23">
        <v>0</v>
      </c>
      <c r="F44" s="23">
        <v>0</v>
      </c>
    </row>
    <row r="45" spans="1:6" ht="78" x14ac:dyDescent="0.3">
      <c r="A45" s="21">
        <v>45</v>
      </c>
      <c r="B45" s="20" t="s">
        <v>48</v>
      </c>
      <c r="C45" s="24" t="s">
        <v>185</v>
      </c>
      <c r="D45" s="23">
        <v>500</v>
      </c>
      <c r="E45" s="23">
        <v>500</v>
      </c>
      <c r="F45" s="23">
        <v>0</v>
      </c>
    </row>
    <row r="46" spans="1:6" ht="93.6" x14ac:dyDescent="0.3">
      <c r="A46" s="21">
        <v>46</v>
      </c>
      <c r="B46" s="20" t="s">
        <v>49</v>
      </c>
      <c r="C46" s="24" t="s">
        <v>186</v>
      </c>
      <c r="D46" s="23">
        <v>500</v>
      </c>
      <c r="E46" s="23">
        <v>500</v>
      </c>
      <c r="F46" s="23">
        <v>0</v>
      </c>
    </row>
    <row r="47" spans="1:6" ht="108" x14ac:dyDescent="0.3">
      <c r="A47" s="21">
        <v>47</v>
      </c>
      <c r="B47" s="20" t="s">
        <v>50</v>
      </c>
      <c r="C47" s="22" t="s">
        <v>187</v>
      </c>
      <c r="D47" s="23">
        <v>500</v>
      </c>
      <c r="E47" s="23">
        <v>500</v>
      </c>
      <c r="F47" s="23">
        <v>0</v>
      </c>
    </row>
    <row r="48" spans="1:6" ht="78" x14ac:dyDescent="0.3">
      <c r="A48" s="21">
        <v>48</v>
      </c>
      <c r="B48" s="20" t="s">
        <v>51</v>
      </c>
      <c r="C48" s="24" t="s">
        <v>188</v>
      </c>
      <c r="D48" s="23">
        <v>500</v>
      </c>
      <c r="E48" s="23">
        <v>500</v>
      </c>
      <c r="F48" s="23">
        <v>0</v>
      </c>
    </row>
    <row r="49" spans="1:6" ht="93.6" x14ac:dyDescent="0.3">
      <c r="A49" s="21">
        <v>49</v>
      </c>
      <c r="B49" s="20" t="s">
        <v>52</v>
      </c>
      <c r="C49" s="24" t="s">
        <v>189</v>
      </c>
      <c r="D49" s="23">
        <v>500</v>
      </c>
      <c r="E49" s="23">
        <v>500</v>
      </c>
      <c r="F49" s="23">
        <v>0</v>
      </c>
    </row>
    <row r="50" spans="1:6" ht="78" x14ac:dyDescent="0.3">
      <c r="A50" s="21">
        <v>50</v>
      </c>
      <c r="B50" s="20" t="s">
        <v>53</v>
      </c>
      <c r="C50" s="24" t="s">
        <v>190</v>
      </c>
      <c r="D50" s="23">
        <v>500</v>
      </c>
      <c r="E50" s="23">
        <v>500</v>
      </c>
      <c r="F50" s="23">
        <v>0</v>
      </c>
    </row>
    <row r="51" spans="1:6" ht="93.6" x14ac:dyDescent="0.3">
      <c r="A51" s="21">
        <v>51</v>
      </c>
      <c r="B51" s="20" t="s">
        <v>54</v>
      </c>
      <c r="C51" s="24" t="s">
        <v>191</v>
      </c>
      <c r="D51" s="23">
        <v>500</v>
      </c>
      <c r="E51" s="23">
        <v>500</v>
      </c>
      <c r="F51" s="23">
        <v>0</v>
      </c>
    </row>
    <row r="52" spans="1:6" ht="78" x14ac:dyDescent="0.3">
      <c r="A52" s="21">
        <v>52</v>
      </c>
      <c r="B52" s="20" t="s">
        <v>55</v>
      </c>
      <c r="C52" s="24" t="s">
        <v>192</v>
      </c>
      <c r="D52" s="23">
        <v>500</v>
      </c>
      <c r="E52" s="23">
        <v>500</v>
      </c>
      <c r="F52" s="23">
        <v>0</v>
      </c>
    </row>
    <row r="53" spans="1:6" ht="78" x14ac:dyDescent="0.3">
      <c r="A53" s="21">
        <v>53</v>
      </c>
      <c r="B53" s="20" t="s">
        <v>56</v>
      </c>
      <c r="C53" s="22" t="s">
        <v>193</v>
      </c>
      <c r="D53" s="23">
        <v>500</v>
      </c>
      <c r="E53" s="23">
        <v>500</v>
      </c>
      <c r="F53" s="23">
        <v>0</v>
      </c>
    </row>
    <row r="54" spans="1:6" ht="93.6" x14ac:dyDescent="0.3">
      <c r="A54" s="21">
        <v>54</v>
      </c>
      <c r="B54" s="20" t="s">
        <v>57</v>
      </c>
      <c r="C54" s="24" t="s">
        <v>194</v>
      </c>
      <c r="D54" s="23">
        <v>500</v>
      </c>
      <c r="E54" s="23">
        <v>500</v>
      </c>
      <c r="F54" s="23">
        <v>0</v>
      </c>
    </row>
    <row r="55" spans="1:6" ht="46.8" x14ac:dyDescent="0.3">
      <c r="A55" s="21">
        <v>55</v>
      </c>
      <c r="B55" s="20" t="s">
        <v>122</v>
      </c>
      <c r="C55" s="24" t="s">
        <v>123</v>
      </c>
      <c r="D55" s="23">
        <v>500</v>
      </c>
      <c r="E55" s="23">
        <v>500</v>
      </c>
      <c r="F55" s="23">
        <v>0</v>
      </c>
    </row>
    <row r="56" spans="1:6" ht="78" x14ac:dyDescent="0.3">
      <c r="A56" s="21">
        <v>56</v>
      </c>
      <c r="B56" s="20" t="s">
        <v>58</v>
      </c>
      <c r="C56" s="24" t="s">
        <v>195</v>
      </c>
      <c r="D56" s="23">
        <v>500</v>
      </c>
      <c r="E56" s="23">
        <v>500</v>
      </c>
      <c r="F56" s="23">
        <v>0</v>
      </c>
    </row>
    <row r="57" spans="1:6" ht="93.6" x14ac:dyDescent="0.3">
      <c r="A57" s="21">
        <v>57</v>
      </c>
      <c r="B57" s="20" t="s">
        <v>59</v>
      </c>
      <c r="C57" s="24" t="s">
        <v>196</v>
      </c>
      <c r="D57" s="23">
        <v>500</v>
      </c>
      <c r="E57" s="23">
        <v>500</v>
      </c>
      <c r="F57" s="23">
        <v>0</v>
      </c>
    </row>
    <row r="58" spans="1:6" ht="93.6" x14ac:dyDescent="0.3">
      <c r="A58" s="21">
        <v>58</v>
      </c>
      <c r="B58" s="20" t="s">
        <v>60</v>
      </c>
      <c r="C58" s="24" t="s">
        <v>197</v>
      </c>
      <c r="D58" s="23">
        <v>500</v>
      </c>
      <c r="E58" s="23">
        <v>500</v>
      </c>
      <c r="F58" s="23">
        <v>0</v>
      </c>
    </row>
    <row r="59" spans="1:6" ht="93.6" x14ac:dyDescent="0.3">
      <c r="A59" s="21">
        <v>59</v>
      </c>
      <c r="B59" s="20" t="s">
        <v>61</v>
      </c>
      <c r="C59" s="24" t="s">
        <v>198</v>
      </c>
      <c r="D59" s="23">
        <v>500</v>
      </c>
      <c r="E59" s="23">
        <v>500</v>
      </c>
      <c r="F59" s="23">
        <v>0</v>
      </c>
    </row>
    <row r="60" spans="1:6" ht="93.6" x14ac:dyDescent="0.3">
      <c r="A60" s="21">
        <v>60</v>
      </c>
      <c r="B60" s="20" t="s">
        <v>62</v>
      </c>
      <c r="C60" s="24" t="s">
        <v>199</v>
      </c>
      <c r="D60" s="23">
        <v>500</v>
      </c>
      <c r="E60" s="23">
        <v>500</v>
      </c>
      <c r="F60" s="23">
        <v>0</v>
      </c>
    </row>
    <row r="61" spans="1:6" ht="93.6" x14ac:dyDescent="0.3">
      <c r="A61" s="21">
        <v>61</v>
      </c>
      <c r="B61" s="20" t="s">
        <v>63</v>
      </c>
      <c r="C61" s="24" t="s">
        <v>200</v>
      </c>
      <c r="D61" s="23">
        <v>0</v>
      </c>
      <c r="E61" s="23">
        <v>0</v>
      </c>
      <c r="F61" s="23">
        <v>0</v>
      </c>
    </row>
    <row r="62" spans="1:6" ht="78" x14ac:dyDescent="0.3">
      <c r="A62" s="21">
        <v>62</v>
      </c>
      <c r="B62" s="20" t="s">
        <v>64</v>
      </c>
      <c r="C62" s="22" t="s">
        <v>201</v>
      </c>
      <c r="D62" s="23">
        <v>0</v>
      </c>
      <c r="E62" s="23">
        <v>0</v>
      </c>
      <c r="F62" s="23">
        <v>0</v>
      </c>
    </row>
    <row r="63" spans="1:6" ht="93.6" x14ac:dyDescent="0.3">
      <c r="A63" s="21">
        <v>63</v>
      </c>
      <c r="B63" s="20" t="s">
        <v>65</v>
      </c>
      <c r="C63" s="24" t="s">
        <v>202</v>
      </c>
      <c r="D63" s="23">
        <v>500</v>
      </c>
      <c r="E63" s="23">
        <v>500</v>
      </c>
      <c r="F63" s="23">
        <v>0</v>
      </c>
    </row>
    <row r="64" spans="1:6" ht="78" x14ac:dyDescent="0.3">
      <c r="A64" s="21">
        <v>64</v>
      </c>
      <c r="B64" s="20" t="s">
        <v>66</v>
      </c>
      <c r="C64" s="24" t="s">
        <v>203</v>
      </c>
      <c r="D64" s="23">
        <v>500</v>
      </c>
      <c r="E64" s="23">
        <v>500</v>
      </c>
      <c r="F64" s="23">
        <v>0</v>
      </c>
    </row>
    <row r="65" spans="1:6" ht="78" x14ac:dyDescent="0.3">
      <c r="A65" s="21">
        <v>65</v>
      </c>
      <c r="B65" s="20" t="s">
        <v>67</v>
      </c>
      <c r="C65" s="24" t="s">
        <v>204</v>
      </c>
      <c r="D65" s="23">
        <v>500</v>
      </c>
      <c r="E65" s="23">
        <v>500</v>
      </c>
      <c r="F65" s="23">
        <v>0</v>
      </c>
    </row>
    <row r="66" spans="1:6" ht="109.2" x14ac:dyDescent="0.3">
      <c r="A66" s="21">
        <v>66</v>
      </c>
      <c r="B66" s="20" t="s">
        <v>68</v>
      </c>
      <c r="C66" s="24" t="s">
        <v>205</v>
      </c>
      <c r="D66" s="23">
        <v>500</v>
      </c>
      <c r="E66" s="23">
        <v>500</v>
      </c>
      <c r="F66" s="23">
        <v>0</v>
      </c>
    </row>
    <row r="67" spans="1:6" ht="62.4" x14ac:dyDescent="0.3">
      <c r="A67" s="21">
        <v>67</v>
      </c>
      <c r="B67" s="20" t="s">
        <v>69</v>
      </c>
      <c r="C67" s="24" t="s">
        <v>206</v>
      </c>
      <c r="D67" s="23">
        <v>500</v>
      </c>
      <c r="E67" s="23">
        <v>500</v>
      </c>
      <c r="F67" s="23">
        <v>0</v>
      </c>
    </row>
    <row r="68" spans="1:6" ht="109.2" x14ac:dyDescent="0.3">
      <c r="A68" s="21">
        <v>68</v>
      </c>
      <c r="B68" s="20" t="s">
        <v>70</v>
      </c>
      <c r="C68" s="24" t="s">
        <v>207</v>
      </c>
      <c r="D68" s="23">
        <v>500</v>
      </c>
      <c r="E68" s="23">
        <v>500</v>
      </c>
      <c r="F68" s="23">
        <v>0</v>
      </c>
    </row>
    <row r="69" spans="1:6" ht="109.2" x14ac:dyDescent="0.3">
      <c r="A69" s="21">
        <v>69</v>
      </c>
      <c r="B69" s="20" t="s">
        <v>71</v>
      </c>
      <c r="C69" s="24" t="s">
        <v>208</v>
      </c>
      <c r="D69" s="23">
        <v>0</v>
      </c>
      <c r="E69" s="23">
        <v>0</v>
      </c>
      <c r="F69" s="23">
        <v>0</v>
      </c>
    </row>
    <row r="70" spans="1:6" ht="93.6" x14ac:dyDescent="0.3">
      <c r="A70" s="21">
        <v>70</v>
      </c>
      <c r="B70" s="20" t="s">
        <v>72</v>
      </c>
      <c r="C70" s="24" t="s">
        <v>209</v>
      </c>
      <c r="D70" s="23">
        <v>500</v>
      </c>
      <c r="E70" s="23">
        <v>500</v>
      </c>
      <c r="F70" s="23">
        <v>0</v>
      </c>
    </row>
    <row r="71" spans="1:6" ht="93.6" x14ac:dyDescent="0.3">
      <c r="A71" s="21">
        <v>71</v>
      </c>
      <c r="B71" s="20" t="s">
        <v>73</v>
      </c>
      <c r="C71" s="24" t="s">
        <v>210</v>
      </c>
      <c r="D71" s="23">
        <v>500</v>
      </c>
      <c r="E71" s="23">
        <v>500</v>
      </c>
      <c r="F71" s="23">
        <v>0</v>
      </c>
    </row>
    <row r="72" spans="1:6" ht="93.6" x14ac:dyDescent="0.3">
      <c r="A72" s="21">
        <v>72</v>
      </c>
      <c r="B72" s="20" t="s">
        <v>74</v>
      </c>
      <c r="C72" s="24" t="s">
        <v>211</v>
      </c>
      <c r="D72" s="23">
        <v>500</v>
      </c>
      <c r="E72" s="23">
        <v>500</v>
      </c>
      <c r="F72" s="23">
        <v>0</v>
      </c>
    </row>
    <row r="73" spans="1:6" ht="31.2" x14ac:dyDescent="0.3">
      <c r="A73" s="21">
        <v>73</v>
      </c>
      <c r="B73" s="20" t="s">
        <v>238</v>
      </c>
      <c r="C73" s="24" t="s">
        <v>239</v>
      </c>
      <c r="D73" s="23">
        <v>500</v>
      </c>
      <c r="E73" s="23">
        <v>500</v>
      </c>
      <c r="F73" s="23">
        <v>0</v>
      </c>
    </row>
    <row r="74" spans="1:6" ht="93.6" x14ac:dyDescent="0.3">
      <c r="A74" s="21">
        <v>74</v>
      </c>
      <c r="B74" s="20" t="s">
        <v>75</v>
      </c>
      <c r="C74" s="24" t="s">
        <v>212</v>
      </c>
      <c r="D74" s="23">
        <v>500</v>
      </c>
      <c r="E74" s="23">
        <v>500</v>
      </c>
      <c r="F74" s="23">
        <v>0</v>
      </c>
    </row>
    <row r="75" spans="1:6" ht="93.6" x14ac:dyDescent="0.3">
      <c r="A75" s="21">
        <v>75</v>
      </c>
      <c r="B75" s="20" t="s">
        <v>76</v>
      </c>
      <c r="C75" s="24" t="s">
        <v>213</v>
      </c>
      <c r="D75" s="23">
        <v>500</v>
      </c>
      <c r="E75" s="23">
        <v>500</v>
      </c>
      <c r="F75" s="23">
        <v>0</v>
      </c>
    </row>
    <row r="76" spans="1:6" ht="78" x14ac:dyDescent="0.3">
      <c r="A76" s="21">
        <v>76</v>
      </c>
      <c r="B76" s="20" t="s">
        <v>77</v>
      </c>
      <c r="C76" s="24" t="s">
        <v>214</v>
      </c>
      <c r="D76" s="23">
        <v>500</v>
      </c>
      <c r="E76" s="23">
        <v>500</v>
      </c>
      <c r="F76" s="23">
        <v>0</v>
      </c>
    </row>
    <row r="77" spans="1:6" ht="93.6" x14ac:dyDescent="0.3">
      <c r="A77" s="21">
        <v>77</v>
      </c>
      <c r="B77" s="20" t="s">
        <v>78</v>
      </c>
      <c r="C77" s="24" t="s">
        <v>215</v>
      </c>
      <c r="D77" s="23">
        <v>500</v>
      </c>
      <c r="E77" s="23">
        <v>500</v>
      </c>
      <c r="F77" s="23">
        <v>0</v>
      </c>
    </row>
    <row r="78" spans="1:6" ht="93.6" x14ac:dyDescent="0.3">
      <c r="A78" s="21">
        <v>78</v>
      </c>
      <c r="B78" s="20" t="s">
        <v>79</v>
      </c>
      <c r="C78" s="24" t="s">
        <v>216</v>
      </c>
      <c r="D78" s="23">
        <v>0</v>
      </c>
      <c r="E78" s="23">
        <v>0</v>
      </c>
      <c r="F78" s="23">
        <v>0</v>
      </c>
    </row>
    <row r="79" spans="1:6" ht="93.6" x14ac:dyDescent="0.3">
      <c r="A79" s="21">
        <v>79</v>
      </c>
      <c r="B79" s="20" t="s">
        <v>80</v>
      </c>
      <c r="C79" s="24" t="s">
        <v>217</v>
      </c>
      <c r="D79" s="23">
        <v>500</v>
      </c>
      <c r="E79" s="23">
        <v>0</v>
      </c>
      <c r="F79" s="23">
        <v>0</v>
      </c>
    </row>
    <row r="80" spans="1:6" ht="93.6" x14ac:dyDescent="0.3">
      <c r="A80" s="21">
        <v>80</v>
      </c>
      <c r="B80" s="20" t="s">
        <v>81</v>
      </c>
      <c r="C80" s="24" t="s">
        <v>218</v>
      </c>
      <c r="D80" s="23">
        <v>500</v>
      </c>
      <c r="E80" s="23">
        <v>500</v>
      </c>
      <c r="F80" s="23">
        <v>0</v>
      </c>
    </row>
  </sheetData>
  <pageMargins left="0.7" right="0.7" top="0.75" bottom="0.75" header="0.3" footer="0.3"/>
  <webPublishItems count="1">
    <webPublishItem id="23112" divId="members_23112" sourceType="range" sourceRef="A1:C80" destinationFile="E:\RAGA\members.htm" title="memberslst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BF66-7E8E-4A95-8247-475E0C22B7DF}">
  <dimension ref="A1:A76"/>
  <sheetViews>
    <sheetView workbookViewId="0">
      <selection activeCell="A23" sqref="A23"/>
    </sheetView>
  </sheetViews>
  <sheetFormatPr defaultRowHeight="14.4" x14ac:dyDescent="0.3"/>
  <cols>
    <col min="1" max="1" width="34.21875" style="25" customWidth="1"/>
  </cols>
  <sheetData>
    <row r="1" spans="1:1" x14ac:dyDescent="0.3">
      <c r="A1" s="25" t="s">
        <v>5</v>
      </c>
    </row>
    <row r="2" spans="1:1" x14ac:dyDescent="0.3">
      <c r="A2" s="25" t="s">
        <v>6</v>
      </c>
    </row>
    <row r="3" spans="1:1" x14ac:dyDescent="0.3">
      <c r="A3" s="25" t="s">
        <v>7</v>
      </c>
    </row>
    <row r="4" spans="1:1" x14ac:dyDescent="0.3">
      <c r="A4" s="25" t="s">
        <v>9</v>
      </c>
    </row>
    <row r="5" spans="1:1" x14ac:dyDescent="0.3">
      <c r="A5" s="25" t="s">
        <v>10</v>
      </c>
    </row>
    <row r="6" spans="1:1" x14ac:dyDescent="0.3">
      <c r="A6" s="25" t="s">
        <v>11</v>
      </c>
    </row>
    <row r="7" spans="1:1" x14ac:dyDescent="0.3">
      <c r="A7" s="25" t="s">
        <v>12</v>
      </c>
    </row>
    <row r="8" spans="1:1" x14ac:dyDescent="0.3">
      <c r="A8" s="25" t="s">
        <v>13</v>
      </c>
    </row>
    <row r="9" spans="1:1" x14ac:dyDescent="0.3">
      <c r="A9" s="25" t="s">
        <v>14</v>
      </c>
    </row>
    <row r="10" spans="1:1" x14ac:dyDescent="0.3">
      <c r="A10" s="25" t="s">
        <v>15</v>
      </c>
    </row>
    <row r="11" spans="1:1" x14ac:dyDescent="0.3">
      <c r="A11" s="25" t="s">
        <v>16</v>
      </c>
    </row>
    <row r="12" spans="1:1" x14ac:dyDescent="0.3">
      <c r="A12" s="25" t="s">
        <v>17</v>
      </c>
    </row>
    <row r="13" spans="1:1" x14ac:dyDescent="0.3">
      <c r="A13" s="25" t="s">
        <v>18</v>
      </c>
    </row>
    <row r="14" spans="1:1" x14ac:dyDescent="0.3">
      <c r="A14" s="25" t="s">
        <v>19</v>
      </c>
    </row>
    <row r="15" spans="1:1" x14ac:dyDescent="0.3">
      <c r="A15" s="25" t="s">
        <v>20</v>
      </c>
    </row>
    <row r="16" spans="1:1" x14ac:dyDescent="0.3">
      <c r="A16" s="25" t="s">
        <v>21</v>
      </c>
    </row>
    <row r="17" spans="1:1" x14ac:dyDescent="0.3">
      <c r="A17" s="25" t="s">
        <v>22</v>
      </c>
    </row>
    <row r="18" spans="1:1" x14ac:dyDescent="0.3">
      <c r="A18" s="25" t="s">
        <v>23</v>
      </c>
    </row>
    <row r="19" spans="1:1" x14ac:dyDescent="0.3">
      <c r="A19" s="25" t="s">
        <v>24</v>
      </c>
    </row>
    <row r="20" spans="1:1" x14ac:dyDescent="0.3">
      <c r="A20" s="25" t="s">
        <v>25</v>
      </c>
    </row>
    <row r="21" spans="1:1" x14ac:dyDescent="0.3">
      <c r="A21" s="25" t="s">
        <v>26</v>
      </c>
    </row>
    <row r="22" spans="1:1" x14ac:dyDescent="0.3">
      <c r="A22" s="25" t="s">
        <v>27</v>
      </c>
    </row>
    <row r="23" spans="1:1" x14ac:dyDescent="0.3">
      <c r="A23" s="25" t="s">
        <v>28</v>
      </c>
    </row>
    <row r="24" spans="1:1" x14ac:dyDescent="0.3">
      <c r="A24" s="25" t="s">
        <v>29</v>
      </c>
    </row>
    <row r="25" spans="1:1" x14ac:dyDescent="0.3">
      <c r="A25" s="25" t="s">
        <v>30</v>
      </c>
    </row>
    <row r="26" spans="1:1" x14ac:dyDescent="0.3">
      <c r="A26" s="25" t="s">
        <v>31</v>
      </c>
    </row>
    <row r="27" spans="1:1" x14ac:dyDescent="0.3">
      <c r="A27" s="25" t="s">
        <v>32</v>
      </c>
    </row>
    <row r="28" spans="1:1" x14ac:dyDescent="0.3">
      <c r="A28" s="25" t="s">
        <v>33</v>
      </c>
    </row>
    <row r="29" spans="1:1" x14ac:dyDescent="0.3">
      <c r="A29" s="25" t="s">
        <v>231</v>
      </c>
    </row>
    <row r="30" spans="1:1" x14ac:dyDescent="0.3">
      <c r="A30" s="25" t="s">
        <v>34</v>
      </c>
    </row>
    <row r="31" spans="1:1" x14ac:dyDescent="0.3">
      <c r="A31" s="25" t="s">
        <v>35</v>
      </c>
    </row>
    <row r="32" spans="1:1" x14ac:dyDescent="0.3">
      <c r="A32" s="25" t="s">
        <v>36</v>
      </c>
    </row>
    <row r="33" spans="1:1" x14ac:dyDescent="0.3">
      <c r="A33" s="25" t="s">
        <v>37</v>
      </c>
    </row>
    <row r="34" spans="1:1" x14ac:dyDescent="0.3">
      <c r="A34" s="25" t="s">
        <v>38</v>
      </c>
    </row>
    <row r="35" spans="1:1" x14ac:dyDescent="0.3">
      <c r="A35" s="25" t="s">
        <v>39</v>
      </c>
    </row>
    <row r="36" spans="1:1" x14ac:dyDescent="0.3">
      <c r="A36" s="25" t="s">
        <v>40</v>
      </c>
    </row>
    <row r="37" spans="1:1" x14ac:dyDescent="0.3">
      <c r="A37" s="25" t="s">
        <v>41</v>
      </c>
    </row>
    <row r="38" spans="1:1" x14ac:dyDescent="0.3">
      <c r="A38" s="25" t="s">
        <v>42</v>
      </c>
    </row>
    <row r="39" spans="1:1" x14ac:dyDescent="0.3">
      <c r="A39" s="25" t="s">
        <v>43</v>
      </c>
    </row>
    <row r="40" spans="1:1" x14ac:dyDescent="0.3">
      <c r="A40" s="25" t="s">
        <v>44</v>
      </c>
    </row>
    <row r="41" spans="1:1" x14ac:dyDescent="0.3">
      <c r="A41" s="25" t="s">
        <v>45</v>
      </c>
    </row>
    <row r="42" spans="1:1" x14ac:dyDescent="0.3">
      <c r="A42" s="25" t="s">
        <v>46</v>
      </c>
    </row>
    <row r="43" spans="1:1" x14ac:dyDescent="0.3">
      <c r="A43" s="25" t="s">
        <v>47</v>
      </c>
    </row>
    <row r="44" spans="1:1" x14ac:dyDescent="0.3">
      <c r="A44" s="25" t="s">
        <v>48</v>
      </c>
    </row>
    <row r="45" spans="1:1" x14ac:dyDescent="0.3">
      <c r="A45" s="25" t="s">
        <v>49</v>
      </c>
    </row>
    <row r="46" spans="1:1" x14ac:dyDescent="0.3">
      <c r="A46" s="25" t="s">
        <v>50</v>
      </c>
    </row>
    <row r="47" spans="1:1" x14ac:dyDescent="0.3">
      <c r="A47" s="25" t="s">
        <v>52</v>
      </c>
    </row>
    <row r="48" spans="1:1" x14ac:dyDescent="0.3">
      <c r="A48" s="25" t="s">
        <v>53</v>
      </c>
    </row>
    <row r="49" spans="1:1" x14ac:dyDescent="0.3">
      <c r="A49" s="25" t="s">
        <v>54</v>
      </c>
    </row>
    <row r="50" spans="1:1" x14ac:dyDescent="0.3">
      <c r="A50" s="25" t="s">
        <v>55</v>
      </c>
    </row>
    <row r="51" spans="1:1" x14ac:dyDescent="0.3">
      <c r="A51" s="25" t="s">
        <v>56</v>
      </c>
    </row>
    <row r="52" spans="1:1" x14ac:dyDescent="0.3">
      <c r="A52" s="25" t="s">
        <v>57</v>
      </c>
    </row>
    <row r="53" spans="1:1" x14ac:dyDescent="0.3">
      <c r="A53" s="25" t="s">
        <v>122</v>
      </c>
    </row>
    <row r="54" spans="1:1" x14ac:dyDescent="0.3">
      <c r="A54" s="25" t="s">
        <v>58</v>
      </c>
    </row>
    <row r="55" spans="1:1" x14ac:dyDescent="0.3">
      <c r="A55" s="25" t="s">
        <v>60</v>
      </c>
    </row>
    <row r="56" spans="1:1" x14ac:dyDescent="0.3">
      <c r="A56" s="25" t="s">
        <v>61</v>
      </c>
    </row>
    <row r="57" spans="1:1" x14ac:dyDescent="0.3">
      <c r="A57" s="25" t="s">
        <v>62</v>
      </c>
    </row>
    <row r="58" spans="1:1" x14ac:dyDescent="0.3">
      <c r="A58" s="25" t="s">
        <v>63</v>
      </c>
    </row>
    <row r="59" spans="1:1" x14ac:dyDescent="0.3">
      <c r="A59" s="25" t="s">
        <v>64</v>
      </c>
    </row>
    <row r="60" spans="1:1" x14ac:dyDescent="0.3">
      <c r="A60" s="25" t="s">
        <v>65</v>
      </c>
    </row>
    <row r="61" spans="1:1" x14ac:dyDescent="0.3">
      <c r="A61" s="25" t="s">
        <v>66</v>
      </c>
    </row>
    <row r="62" spans="1:1" x14ac:dyDescent="0.3">
      <c r="A62" s="25" t="s">
        <v>67</v>
      </c>
    </row>
    <row r="63" spans="1:1" x14ac:dyDescent="0.3">
      <c r="A63" s="25" t="s">
        <v>68</v>
      </c>
    </row>
    <row r="64" spans="1:1" x14ac:dyDescent="0.3">
      <c r="A64" s="25" t="s">
        <v>69</v>
      </c>
    </row>
    <row r="65" spans="1:1" x14ac:dyDescent="0.3">
      <c r="A65" s="25" t="s">
        <v>70</v>
      </c>
    </row>
    <row r="66" spans="1:1" x14ac:dyDescent="0.3">
      <c r="A66" s="25" t="s">
        <v>71</v>
      </c>
    </row>
    <row r="67" spans="1:1" x14ac:dyDescent="0.3">
      <c r="A67" s="25" t="s">
        <v>72</v>
      </c>
    </row>
    <row r="68" spans="1:1" x14ac:dyDescent="0.3">
      <c r="A68" s="25" t="s">
        <v>73</v>
      </c>
    </row>
    <row r="69" spans="1:1" x14ac:dyDescent="0.3">
      <c r="A69" s="25" t="s">
        <v>74</v>
      </c>
    </row>
    <row r="70" spans="1:1" x14ac:dyDescent="0.3">
      <c r="A70" s="25" t="s">
        <v>238</v>
      </c>
    </row>
    <row r="71" spans="1:1" x14ac:dyDescent="0.3">
      <c r="A71" s="25" t="s">
        <v>75</v>
      </c>
    </row>
    <row r="72" spans="1:1" x14ac:dyDescent="0.3">
      <c r="A72" s="25" t="s">
        <v>76</v>
      </c>
    </row>
    <row r="73" spans="1:1" x14ac:dyDescent="0.3">
      <c r="A73" s="25" t="s">
        <v>77</v>
      </c>
    </row>
    <row r="74" spans="1:1" x14ac:dyDescent="0.3">
      <c r="A74" s="25" t="s">
        <v>78</v>
      </c>
    </row>
    <row r="75" spans="1:1" x14ac:dyDescent="0.3">
      <c r="A75" s="25" t="s">
        <v>79</v>
      </c>
    </row>
    <row r="76" spans="1:1" x14ac:dyDescent="0.3">
      <c r="A76" s="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M</dc:creator>
  <cp:lastModifiedBy>Gopinath M</cp:lastModifiedBy>
  <dcterms:created xsi:type="dcterms:W3CDTF">2015-06-05T18:17:20Z</dcterms:created>
  <dcterms:modified xsi:type="dcterms:W3CDTF">2025-08-10T15:36:57Z</dcterms:modified>
</cp:coreProperties>
</file>