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C45" i="4" l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5" i="4"/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<sst xmlns="http://schemas.openxmlformats.org/spreadsheetml/2006/main" count="1959" uniqueCount="481">
  <si>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</si>
  <si>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</si>
  <si>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</si>
  <si>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</si>
  <si>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</si>
  <si>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</si>
  <si>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</si>
  <si>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</si>
  <si>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</si>
  <si>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</si>
  <si>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</si>
  <si>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</si>
  <si>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</si>
  <si>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</si>
  <si>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</si>
  <si>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</si>
  <si>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</si>
  <si>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</si>
  <si>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</si>
  <si>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</si>
  <si>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</si>
  <si>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</si>
  <si>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</si>
  <si>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</si>
  <si>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</si>
  <si>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</si>
  <si>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</si>
  <si>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</si>
  <si>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</si>
  <si>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</si>
  <si>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</si>
  <si>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</si>
  <si>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</si>
  <si>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</si>
  <si>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</si>
  <si>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</si>
  <si>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</si>
  <si>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</si>
  <si>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</si>
  <si>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</si>
  <si>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</si>
  <si>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</si>
  <si>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</si>
  <si>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</si>
  <si>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</si>
  <si>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</si>
  <si>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</si>
  <si>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</si>
  <si>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</si>
  <si>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</si>
  <si>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</si>
  <si>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</si>
  <si>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</si>
  <si>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</si>
  <si>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</si>
  <si>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</si>
  <si>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</si>
  <si>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</si>
  <si>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</si>
  <si>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</si>
  <si>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</si>
  <si>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</si>
  <si>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</si>
  <si>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</si>
  <si>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</si>
  <si>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</si>
  <si>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</si>
  <si>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</si>
  <si>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</si>
  <si>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</si>
  <si>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</si>
  <si>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</si>
  <si>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</si>
  <si>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</si>
  <si>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</si>
  <si>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</si>
  <si>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</si>
  <si>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</si>
  <si>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</si>
  <si>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</si>
  <si>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</si>
  <si>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</si>
  <si>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</si>
  <si>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</si>
  <si>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</si>
  <si>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</si>
  <si>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</si>
  <si>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</si>
  <si>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</si>
  <si>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</si>
  <si>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</si>
  <si>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</si>
  <si>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</si>
  <si>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</si>
  <si>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</si>
  <si>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</si>
  <si>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</si>
  <si>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</si>
  <si>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</si>
  <si>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</si>
  <si>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</si>
  <si>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</si>
  <si>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</si>
  <si>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</si>
  <si>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</si>
  <si>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</si>
  <si>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</si>
  <si>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</si>
  <si>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</si>
  <si>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</si>
  <si>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</si>
  <si>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</si>
  <si>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</si>
  <si>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</si>
  <si>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</si>
  <si>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</si>
  <si>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</si>
  <si>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</si>
  <si>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</si>
  <si>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</si>
  <si>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</si>
  <si>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</si>
  <si>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</si>
  <si>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</si>
  <si>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</si>
  <si>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</si>
  <si>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</si>
  <si>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</si>
  <si>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</si>
  <si>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</si>
  <si>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</si>
  <si>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</si>
  <si>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</si>
  <si>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</si>
  <si>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</si>
  <si>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</si>
  <si>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</si>
  <si>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</si>
  <si>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</si>
  <si>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</si>
  <si>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</si>
  <si>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</si>
  <si>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</si>
  <si>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</si>
  <si>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</si>
  <si>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</si>
  <si>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</si>
  <si>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</si>
  <si>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</si>
  <si>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</si>
  <si>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</si>
  <si>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</si>
  <si>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</si>
  <si>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</si>
  <si>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</si>
  <si>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</si>
  <si>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</si>
  <si>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</si>
  <si>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</si>
  <si>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</si>
  <si>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</si>
  <si>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</si>
  <si>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</si>
  <si>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</si>
  <si>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</si>
  <si>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</si>
  <si>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</si>
  <si>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</si>
  <si>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</si>
  <si>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</si>
  <si>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</si>
  <si>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</si>
  <si>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</si>
  <si>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</si>
  <si>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</si>
  <si>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</si>
  <si>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</si>
  <si>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</si>
  <si>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</si>
  <si>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</si>
  <si>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</si>
  <si>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</si>
  <si>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</si>
  <si>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</si>
  <si>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</si>
  <si>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</si>
  <si>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</si>
  <si>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</si>
  <si>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</si>
  <si>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</si>
  <si>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</si>
  <si>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</si>
  <si>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</si>
  <si>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</si>
  <si>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</si>
  <si>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</si>
  <si>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</si>
  <si>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</si>
  <si>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</si>
  <si>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</si>
  <si>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</si>
  <si>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</si>
  <si>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</si>
  <si>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</si>
  <si>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</si>
  <si>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</si>
  <si>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</si>
  <si>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</si>
  <si>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</si>
  <si>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</si>
  <si>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</si>
  <si>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</si>
  <si>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</si>
  <si>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</si>
  <si>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</si>
  <si>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</si>
  <si>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</si>
  <si>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</si>
  <si>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</si>
  <si>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</si>
  <si>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</si>
  <si>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</si>
  <si>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</si>
  <si>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</si>
  <si>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</si>
  <si>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</si>
  <si>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</si>
  <si>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</si>
  <si>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</si>
  <si>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</si>
  <si>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</si>
  <si>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</si>
  <si>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</si>
  <si>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</si>
  <si>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</si>
  <si>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</si>
  <si>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</si>
  <si>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</si>
  <si>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</si>
  <si>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</si>
  <si>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</si>
  <si>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</si>
  <si>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</si>
  <si>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</si>
  <si>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</si>
  <si>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</si>
  <si>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</si>
  <si>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</si>
  <si>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</si>
  <si>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</si>
  <si>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</si>
  <si>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</si>
  <si>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</si>
  <si>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</si>
  <si>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</si>
  <si>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</si>
  <si>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</si>
  <si>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</si>
  <si>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</si>
  <si>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</si>
  <si>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</si>
  <si>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</si>
  <si>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</si>
  <si>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</si>
  <si>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</si>
  <si>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</si>
  <si>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</si>
  <si>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</si>
  <si>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</si>
  <si>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</si>
  <si>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</si>
  <si>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</si>
  <si>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</si>
  <si>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</si>
  <si>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</si>
  <si>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</si>
  <si>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</si>
  <si>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</si>
  <si>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</si>
  <si>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</si>
  <si>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</si>
  <si>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</si>
  <si>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</si>
  <si>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</si>
  <si>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</si>
  <si>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</si>
  <si>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</si>
  <si>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</si>
  <si>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</si>
  <si>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</si>
  <si>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</si>
  <si>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</si>
  <si>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</si>
  <si>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</si>
  <si>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</si>
  <si>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</si>
  <si>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</si>
  <si>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</si>
  <si>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</si>
  <si>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</si>
  <si>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</si>
  <si>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</si>
  <si>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</si>
  <si>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</si>
  <si>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</si>
  <si>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</si>
  <si>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</si>
  <si>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</si>
  <si>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</si>
  <si>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</si>
  <si>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</si>
  <si>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</si>
  <si>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</si>
  <si>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</si>
  <si>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</si>
  <si>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</si>
  <si>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</si>
  <si>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</si>
  <si>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</si>
  <si>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</si>
  <si>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</si>
  <si>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</si>
  <si>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</si>
  <si>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</si>
  <si>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</si>
  <si>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</si>
  <si>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</si>
  <si>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</si>
  <si>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</si>
  <si>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</si>
  <si>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</si>
  <si>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</si>
  <si>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</si>
  <si>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</si>
  <si>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</si>
  <si>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</si>
  <si>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</si>
  <si>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</si>
  <si>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</si>
  <si>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</si>
  <si>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</si>
  <si>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</si>
  <si>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</si>
  <si>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</si>
  <si>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</si>
  <si>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</si>
  <si>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</si>
  <si>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</si>
  <si>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</si>
  <si>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</si>
  <si>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</si>
  <si>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</si>
  <si>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</si>
  <si>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</si>
  <si>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</si>
  <si>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</si>
  <si>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</si>
  <si>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</si>
  <si>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</si>
  <si>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</si>
  <si>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</si>
  <si>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</si>
  <si>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</si>
  <si>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</si>
  <si>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</si>
  <si>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</si>
  <si>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</si>
  <si>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</si>
  <si>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</si>
  <si>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</si>
  <si>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</si>
  <si>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</si>
  <si>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</si>
  <si>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</si>
  <si>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</si>
  <si>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</si>
  <si>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</si>
  <si>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</si>
  <si>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</si>
  <si>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</si>
  <si>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</si>
  <si>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</si>
  <si>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</si>
  <si>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</si>
  <si>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</si>
  <si>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</si>
  <si>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</si>
  <si>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</si>
  <si>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</si>
  <si>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</si>
  <si>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</si>
  <si>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</si>
  <si>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</si>
  <si>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</si>
  <si>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</si>
  <si>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</si>
  <si>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</si>
  <si>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</si>
  <si>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</si>
  <si>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</si>
  <si>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</si>
  <si>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</si>
  <si>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</si>
  <si>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</si>
  <si>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</si>
  <si>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</si>
  <si>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</si>
  <si>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</si>
  <si>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</si>
  <si>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</si>
  <si>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</si>
  <si>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</si>
  <si>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</si>
  <si>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</si>
  <si>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</si>
  <si>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</si>
  <si>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</si>
  <si>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</si>
  <si>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</si>
  <si>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</si>
  <si>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</si>
  <si>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</si>
  <si>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</si>
  <si>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</si>
  <si>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</si>
  <si>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</si>
  <si>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</si>
  <si>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</si>
  <si>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</si>
  <si>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</si>
  <si>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</si>
  <si>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</si>
  <si>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</si>
  <si>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</si>
  <si>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</si>
  <si>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</si>
  <si>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</si>
  <si>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</si>
  <si>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</si>
  <si>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</si>
  <si>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</si>
  <si>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</si>
  <si>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</si>
  <si>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</si>
  <si>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</si>
  <si>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</si>
  <si>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</si>
  <si>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</si>
  <si>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</si>
  <si>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</si>
  <si>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</si>
  <si>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</si>
  <si>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</si>
  <si>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</si>
  <si>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</si>
  <si>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</si>
  <si>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</si>
  <si>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</si>
  <si>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</si>
  <si>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</si>
  <si>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</si>
  <si>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</si>
  <si>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</si>
  <si>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</si>
  <si>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</si>
  <si>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</si>
  <si>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</si>
  <si>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</si>
  <si>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</si>
  <si>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</si>
  <si>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</si>
  <si>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</si>
  <si>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/99999/fk4qz3fz89/v0.0.1</t>
  </si>
  <si>
    <t>/99999/fk4r225c4h/v0.0.1</t>
  </si>
  <si>
    <t>/99999/fk4cx5fm8f/v0.0.1</t>
  </si>
  <si>
    <t>/99999/fk4m91fj9z/v0.0.1</t>
  </si>
  <si>
    <t>/99999/fk40k3kt35/v0.0.1</t>
  </si>
  <si>
    <t>/99999/fk4m95ek9z/v0.0.1</t>
  </si>
  <si>
    <t>/99999/fk4t85em9x/v0.0.1</t>
  </si>
  <si>
    <t>/99999/cp4mc9723sd/v0.0.1</t>
  </si>
  <si>
    <t>/99999/cp4mc9723se/v0.0.1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</si>
</sst>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20" fillId="38" borderId="0" xfId="0" applyFont="1" applyFill="1"/>
    <xf numFmtId="0" fontId="0" fillId="39" borderId="11" xfId="0" applyFill="1" applyBorder="1" applyAlignment="1">
      <alignment horizontal="center"/>
    </xf>
    <xf numFmtId="0" fontId="20" fillId="38" borderId="10" xfId="0" applyFont="1" applyFill="1" applyBorder="1" applyAlignment="1">
      <alignment horizontal="left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20" fillId="38" borderId="12" xfId="0" applyNumberFormat="1" applyFont="1" applyFill="1" applyBorder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20" fillId="38" borderId="11" xfId="0" applyFont="1" applyFill="1" applyBorder="1" applyAlignment="1">
      <alignment horizontal="center"/>
    </xf>
    <xf numFmtId="0" fontId="20" fillId="38" borderId="11" xfId="0" applyFont="1" applyFill="1" applyBorder="1" applyAlignment="1">
      <alignment horizontal="center" vertical="center" textRotation="180"/>
    </xf>
    <xf numFmtId="0" fontId="0" fillId="38" borderId="10" xfId="0" applyFill="1" applyBorder="1" applyAlignment="1">
      <alignment horizontal="center" vertical="center" textRotation="180"/>
    </xf>
    <xf numFmtId="0" fontId="20" fillId="38" borderId="10" xfId="0" applyNumberFormat="1" applyFont="1" applyFill="1" applyBorder="1" applyAlignment="1">
      <alignment horizontal="center"/>
    </xf>
    <xf numFmtId="0" fontId="20" fillId="38" borderId="11" xfId="0" applyNumberFormat="1" applyFont="1" applyFill="1" applyBorder="1" applyAlignment="1">
      <alignment horizontal="center"/>
    </xf>
    <xf numFmtId="0" fontId="20" fillId="38" borderId="15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ont>
        <color theme="0" tint="-0.14999847407452621"/>
      </font>
    </dxf>
    <dxf>
      <fill>
        <patternFill>
          <bgColor theme="0" tint="-4.9989318521683403E-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89">
      <pivotArea collapsedLevelsAreSubtotals="1" fieldPosition="0">
        <references count="1">
          <reference field="0" count="1">
            <x v="42"/>
          </reference>
        </references>
      </pivotArea>
    </format>
    <format dxfId="188">
      <pivotArea dataOnly="0" labelOnly="1" fieldPosition="0">
        <references count="1">
          <reference field="0" count="1">
            <x v="42"/>
          </reference>
        </references>
      </pivotArea>
    </format>
    <format dxfId="187">
      <pivotArea collapsedLevelsAreSubtotals="1" fieldPosition="0">
        <references count="1">
          <reference field="0" count="1">
            <x v="123"/>
          </reference>
        </references>
      </pivotArea>
    </format>
    <format dxfId="186">
      <pivotArea dataOnly="0" labelOnly="1" fieldPosition="0">
        <references count="1">
          <reference field="0" count="1">
            <x v="123"/>
          </reference>
        </references>
      </pivotArea>
    </format>
    <format dxfId="185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85">
    <format dxfId="184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83">
      <pivotArea grandCol="1" outline="0" collapsedLevelsAreSubtotals="1" fieldPosition="0"/>
    </format>
    <format dxfId="182">
      <pivotArea type="topRight" dataOnly="0" labelOnly="1" outline="0" fieldPosition="0"/>
    </format>
    <format dxfId="181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80">
      <pivotArea dataOnly="0" labelOnly="1" grandCol="1" outline="0" fieldPosition="0"/>
    </format>
    <format dxfId="179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78">
      <pivotArea grandCol="1" outline="0" collapsedLevelsAreSubtotals="1" fieldPosition="0"/>
    </format>
    <format dxfId="177">
      <pivotArea type="topRight" dataOnly="0" labelOnly="1" outline="0" fieldPosition="0"/>
    </format>
    <format dxfId="176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75">
      <pivotArea dataOnly="0" labelOnly="1" grandCol="1" outline="0" fieldPosition="0"/>
    </format>
    <format dxfId="17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73">
      <pivotArea dataOnly="0" labelOnly="1" outline="0" fieldPosition="0">
        <references count="1">
          <reference field="2" count="0"/>
        </references>
      </pivotArea>
    </format>
    <format dxfId="172">
      <pivotArea field="0" type="button" dataOnly="0" labelOnly="1" outline="0" axis="axisCol" fieldPosition="0"/>
    </format>
    <format dxfId="171">
      <pivotArea dataOnly="0" labelOnly="1" fieldPosition="0">
        <references count="1">
          <reference field="0" count="1">
            <x v="22"/>
          </reference>
        </references>
      </pivotArea>
    </format>
    <format dxfId="17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69">
      <pivotArea dataOnly="0" labelOnly="1" outline="0" fieldPosition="0">
        <references count="1">
          <reference field="2" count="0"/>
        </references>
      </pivotArea>
    </format>
    <format dxfId="168">
      <pivotArea field="0" type="button" dataOnly="0" labelOnly="1" outline="0" axis="axisCol" fieldPosition="0"/>
    </format>
    <format dxfId="167">
      <pivotArea dataOnly="0" labelOnly="1" fieldPosition="0">
        <references count="1">
          <reference field="0" count="1">
            <x v="22"/>
          </reference>
        </references>
      </pivotArea>
    </format>
    <format dxfId="16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65">
      <pivotArea dataOnly="0" labelOnly="1" outline="0" fieldPosition="0">
        <references count="1">
          <reference field="2" count="0"/>
        </references>
      </pivotArea>
    </format>
    <format dxfId="164">
      <pivotArea field="0" type="button" dataOnly="0" labelOnly="1" outline="0" axis="axisCol" fieldPosition="0"/>
    </format>
    <format dxfId="163">
      <pivotArea dataOnly="0" labelOnly="1" fieldPosition="0">
        <references count="1">
          <reference field="0" count="1">
            <x v="22"/>
          </reference>
        </references>
      </pivotArea>
    </format>
    <format dxfId="162">
      <pivotArea field="2" type="button" dataOnly="0" labelOnly="1" outline="0" axis="axisPage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Row" fieldPosition="0"/>
    </format>
    <format dxfId="159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58">
      <pivotArea dataOnly="0" labelOnly="1" grandRow="1" outline="0" fieldPosition="0"/>
    </format>
    <format dxfId="157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5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5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5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5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5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51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150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149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48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147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146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45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44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43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42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41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4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39">
      <pivotArea dataOnly="0" labelOnly="1" fieldPosition="0">
        <references count="1">
          <reference field="1" count="1">
            <x v="25"/>
          </reference>
        </references>
      </pivotArea>
    </format>
    <format dxfId="138">
      <pivotArea dataOnly="0" labelOnly="1" fieldPosition="0">
        <references count="1">
          <reference field="1" count="1">
            <x v="80"/>
          </reference>
        </references>
      </pivotArea>
    </format>
    <format dxfId="137">
      <pivotArea dataOnly="0" labelOnly="1" fieldPosition="0">
        <references count="1">
          <reference field="1" count="1">
            <x v="201"/>
          </reference>
        </references>
      </pivotArea>
    </format>
    <format dxfId="136">
      <pivotArea dataOnly="0" labelOnly="1" fieldPosition="0">
        <references count="1">
          <reference field="1" count="1">
            <x v="221"/>
          </reference>
        </references>
      </pivotArea>
    </format>
    <format dxfId="135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134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133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132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131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129">
      <pivotArea dataOnly="0" labelOnly="1" fieldPosition="0">
        <references count="1">
          <reference field="0" count="1">
            <x v="43"/>
          </reference>
        </references>
      </pivotArea>
    </format>
    <format dxfId="128">
      <pivotArea dataOnly="0" labelOnly="1" fieldPosition="0">
        <references count="1">
          <reference field="0" count="1">
            <x v="42"/>
          </reference>
        </references>
      </pivotArea>
    </format>
    <format dxfId="127">
      <pivotArea dataOnly="0" labelOnly="1" fieldPosition="0">
        <references count="1">
          <reference field="0" count="1">
            <x v="123"/>
          </reference>
        </references>
      </pivotArea>
    </format>
    <format dxfId="126">
      <pivotArea dataOnly="0" labelOnly="1" fieldPosition="0">
        <references count="1">
          <reference field="1" count="1">
            <x v="42"/>
          </reference>
        </references>
      </pivotArea>
    </format>
    <format dxfId="125">
      <pivotArea dataOnly="0" labelOnly="1" fieldPosition="0">
        <references count="1">
          <reference field="1" count="1">
            <x v="45"/>
          </reference>
        </references>
      </pivotArea>
    </format>
    <format dxfId="124">
      <pivotArea dataOnly="0" labelOnly="1" fieldPosition="0">
        <references count="1">
          <reference field="1" count="1">
            <x v="47"/>
          </reference>
        </references>
      </pivotArea>
    </format>
    <format dxfId="123">
      <pivotArea dataOnly="0" labelOnly="1" fieldPosition="0">
        <references count="1">
          <reference field="1" count="1">
            <x v="72"/>
          </reference>
        </references>
      </pivotArea>
    </format>
    <format dxfId="122">
      <pivotArea dataOnly="0" labelOnly="1" fieldPosition="0">
        <references count="1">
          <reference field="1" count="1">
            <x v="14"/>
          </reference>
        </references>
      </pivotArea>
    </format>
    <format dxfId="121">
      <pivotArea dataOnly="0" labelOnly="1" fieldPosition="0">
        <references count="1">
          <reference field="1" count="1">
            <x v="0"/>
          </reference>
        </references>
      </pivotArea>
    </format>
    <format dxfId="12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19">
      <pivotArea dataOnly="0" labelOnly="1" fieldPosition="0">
        <references count="1">
          <reference field="1" count="1">
            <x v="7"/>
          </reference>
        </references>
      </pivotArea>
    </format>
    <format dxfId="118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117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16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15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14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13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112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111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110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109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108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107">
      <pivotArea dataOnly="0" labelOnly="1" fieldPosition="0">
        <references count="1">
          <reference field="1" count="1">
            <x v="5"/>
          </reference>
        </references>
      </pivotArea>
    </format>
    <format dxfId="106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105">
      <pivotArea dataOnly="0" labelOnly="1" fieldPosition="0">
        <references count="1">
          <reference field="1" count="1">
            <x v="7"/>
          </reference>
        </references>
      </pivotArea>
    </format>
    <format dxfId="104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03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02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01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100">
      <pivotArea dataOnly="0" labelOnly="1" fieldPosition="0">
        <references count="1">
          <reference field="1" count="1">
            <x v="147"/>
          </reference>
        </references>
      </pivotArea>
    </format>
    <format dxfId="99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98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97">
      <pivotArea dataOnly="0" labelOnly="1" fieldPosition="0">
        <references count="1">
          <reference field="1" count="1">
            <x v="144"/>
          </reference>
        </references>
      </pivotArea>
    </format>
    <format dxfId="96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95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94">
      <pivotArea dataOnly="0" labelOnly="1" fieldPosition="0">
        <references count="1">
          <reference field="1" count="1">
            <x v="213"/>
          </reference>
        </references>
      </pivotArea>
    </format>
    <format dxfId="93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92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91">
      <pivotArea dataOnly="0" labelOnly="1" fieldPosition="0">
        <references count="1">
          <reference field="1" count="1">
            <x v="199"/>
          </reference>
        </references>
      </pivotArea>
    </format>
    <format dxfId="90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89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88">
      <pivotArea dataOnly="0" labelOnly="1" fieldPosition="0">
        <references count="1">
          <reference field="1" count="1">
            <x v="27"/>
          </reference>
        </references>
      </pivotArea>
    </format>
    <format dxfId="87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86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85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84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83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82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81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80">
      <pivotArea field="1" grandCol="1" collapsedLevelsAreSubtotals="1" axis="axisRow" fieldPosition="0">
        <references count="1">
          <reference field="1" count="1">
            <x v="159"/>
          </reference>
        </references>
      </pivotArea>
    </format>
    <format dxfId="79">
      <pivotArea field="1" grandCol="1" collapsedLevelsAreSubtotals="1" axis="axisRow" fieldPosition="0">
        <references count="1">
          <reference field="1" count="1">
            <x v="205"/>
          </reference>
        </references>
      </pivotArea>
    </format>
    <format dxfId="78">
      <pivotArea field="1" grandCol="1" collapsedLevelsAreSubtotals="1" axis="axisRow" fieldPosition="0">
        <references count="1">
          <reference field="1" count="1">
            <x v="183"/>
          </reference>
        </references>
      </pivotArea>
    </format>
    <format dxfId="77">
      <pivotArea field="1" grandCol="1" collapsedLevelsAreSubtotals="1" axis="axisRow" fieldPosition="0">
        <references count="1">
          <reference field="1" count="1">
            <x v="186"/>
          </reference>
        </references>
      </pivotArea>
    </format>
    <format dxfId="76">
      <pivotArea field="1" grandCol="1" collapsedLevelsAreSubtotals="1" axis="axisRow" fieldPosition="0">
        <references count="1">
          <reference field="1" count="1">
            <x v="198"/>
          </reference>
        </references>
      </pivotArea>
    </format>
    <format dxfId="75">
      <pivotArea field="1" grandCol="1" collapsedLevelsAreSubtotals="1" axis="axisRow" fieldPosition="0">
        <references count="1">
          <reference field="1" count="1">
            <x v="151"/>
          </reference>
        </references>
      </pivotArea>
    </format>
    <format dxfId="74">
      <pivotArea field="1" grandCol="1" collapsedLevelsAreSubtotals="1" axis="axisRow" fieldPosition="0">
        <references count="1">
          <reference field="1" count="1">
            <x v="85"/>
          </reference>
        </references>
      </pivotArea>
    </format>
    <format dxfId="73">
      <pivotArea dataOnly="0" labelOnly="1" fieldPosition="0">
        <references count="1">
          <reference field="1" count="1">
            <x v="25"/>
          </reference>
        </references>
      </pivotArea>
    </format>
    <format dxfId="72">
      <pivotArea dataOnly="0" labelOnly="1" fieldPosition="0">
        <references count="1">
          <reference field="1" count="1">
            <x v="201"/>
          </reference>
        </references>
      </pivotArea>
    </format>
    <format dxfId="71">
      <pivotArea dataOnly="0" labelOnly="1" fieldPosition="0">
        <references count="1">
          <reference field="1" count="1">
            <x v="80"/>
          </reference>
        </references>
      </pivotArea>
    </format>
    <format dxfId="70">
      <pivotArea dataOnly="0" labelOnly="1" fieldPosition="0">
        <references count="1">
          <reference field="1" count="1">
            <x v="221"/>
          </reference>
        </references>
      </pivotArea>
    </format>
    <format dxfId="69">
      <pivotArea dataOnly="0" labelOnly="1" fieldPosition="0">
        <references count="1">
          <reference field="1" count="1">
            <x v="221"/>
          </reference>
        </references>
      </pivotArea>
    </format>
    <format dxfId="68">
      <pivotArea dataOnly="0" labelOnly="1" fieldPosition="0">
        <references count="1">
          <reference field="1" count="1">
            <x v="201"/>
          </reference>
        </references>
      </pivotArea>
    </format>
    <format dxfId="67">
      <pivotArea dataOnly="0" labelOnly="1" fieldPosition="0">
        <references count="1">
          <reference field="1" count="1">
            <x v="80"/>
          </reference>
        </references>
      </pivotArea>
    </format>
    <format dxfId="66">
      <pivotArea dataOnly="0" labelOnly="1" fieldPosition="0">
        <references count="1">
          <reference field="1" count="1">
            <x v="25"/>
          </reference>
        </references>
      </pivotArea>
    </format>
    <format dxfId="65">
      <pivotArea dataOnly="0" labelOnly="1" fieldPosition="0">
        <references count="1">
          <reference field="1" count="1">
            <x v="105"/>
          </reference>
        </references>
      </pivotArea>
    </format>
    <format dxfId="64">
      <pivotArea dataOnly="0" labelOnly="1" fieldPosition="0">
        <references count="1">
          <reference field="1" count="2">
            <x v="153"/>
            <x v="154"/>
          </reference>
        </references>
      </pivotArea>
    </format>
    <format dxfId="63">
      <pivotArea dataOnly="0" labelOnly="1" fieldPosition="0">
        <references count="1">
          <reference field="1" count="2">
            <x v="174"/>
            <x v="175"/>
          </reference>
        </references>
      </pivotArea>
    </format>
    <format dxfId="62">
      <pivotArea dataOnly="0" labelOnly="1" fieldPosition="0">
        <references count="1">
          <reference field="1" count="1">
            <x v="85"/>
          </reference>
        </references>
      </pivotArea>
    </format>
    <format dxfId="61">
      <pivotArea dataOnly="0" labelOnly="1" fieldPosition="0">
        <references count="1">
          <reference field="1" count="1">
            <x v="116"/>
          </reference>
        </references>
      </pivotArea>
    </format>
    <format dxfId="60">
      <pivotArea dataOnly="0" labelOnly="1" fieldPosition="0">
        <references count="1">
          <reference field="1" count="1">
            <x v="151"/>
          </reference>
        </references>
      </pivotArea>
    </format>
    <format dxfId="59">
      <pivotArea dataOnly="0" labelOnly="1" fieldPosition="0">
        <references count="1">
          <reference field="1" count="1">
            <x v="159"/>
          </reference>
        </references>
      </pivotArea>
    </format>
    <format dxfId="58">
      <pivotArea dataOnly="0" labelOnly="1" fieldPosition="0">
        <references count="1">
          <reference field="1" count="3">
            <x v="183"/>
            <x v="186"/>
            <x v="198"/>
          </reference>
        </references>
      </pivotArea>
    </format>
    <format dxfId="57">
      <pivotArea dataOnly="0" labelOnly="1" fieldPosition="0">
        <references count="1">
          <reference field="1" count="1">
            <x v="205"/>
          </reference>
        </references>
      </pivotArea>
    </format>
    <format dxfId="56">
      <pivotArea dataOnly="0" labelOnly="1" fieldPosition="0">
        <references count="1">
          <reference field="1" count="1">
            <x v="219"/>
          </reference>
        </references>
      </pivotArea>
    </format>
    <format dxfId="55">
      <pivotArea collapsedLevelsAreSubtotals="1" fieldPosition="0">
        <references count="2">
          <reference field="0" count="1" selected="0">
            <x v="39"/>
          </reference>
          <reference field="1" count="1">
            <x v="151"/>
          </reference>
        </references>
      </pivotArea>
    </format>
    <format dxfId="54">
      <pivotArea collapsedLevelsAreSubtotals="1" fieldPosition="0">
        <references count="2">
          <reference field="0" count="1" selected="0">
            <x v="38"/>
          </reference>
          <reference field="1" count="1">
            <x v="159"/>
          </reference>
        </references>
      </pivotArea>
    </format>
    <format dxfId="53">
      <pivotArea collapsedLevelsAreSubtotals="1" fieldPosition="0">
        <references count="2">
          <reference field="0" count="1" selected="0">
            <x v="64"/>
          </reference>
          <reference field="1" count="1">
            <x v="159"/>
          </reference>
        </references>
      </pivotArea>
    </format>
    <format dxfId="52">
      <pivotArea collapsedLevelsAreSubtotals="1" fieldPosition="0">
        <references count="2">
          <reference field="0" count="1" selected="0">
            <x v="36"/>
          </reference>
          <reference field="1" count="1">
            <x v="183"/>
          </reference>
        </references>
      </pivotArea>
    </format>
    <format dxfId="51">
      <pivotArea collapsedLevelsAreSubtotals="1" fieldPosition="0">
        <references count="2">
          <reference field="0" count="1" selected="0">
            <x v="41"/>
          </reference>
          <reference field="1" count="1">
            <x v="198"/>
          </reference>
        </references>
      </pivotArea>
    </format>
    <format dxfId="50">
      <pivotArea collapsedLevelsAreSubtotals="1" fieldPosition="0">
        <references count="2">
          <reference field="0" count="1" selected="0">
            <x v="108"/>
          </reference>
          <reference field="1" count="1">
            <x v="186"/>
          </reference>
        </references>
      </pivotArea>
    </format>
    <format dxfId="49">
      <pivotArea collapsedLevelsAreSubtotals="1" fieldPosition="0">
        <references count="2">
          <reference field="0" count="1" selected="0">
            <x v="115"/>
          </reference>
          <reference field="1" count="1">
            <x v="205"/>
          </reference>
        </references>
      </pivotArea>
    </format>
    <format dxfId="48">
      <pivotArea collapsedLevelsAreSubtotals="1" fieldPosition="0">
        <references count="2">
          <reference field="0" count="1" selected="0">
            <x v="115"/>
          </reference>
          <reference field="1" count="1">
            <x v="17"/>
          </reference>
        </references>
      </pivotArea>
    </format>
    <format dxfId="47">
      <pivotArea collapsedLevelsAreSubtotals="1" fieldPosition="0">
        <references count="2">
          <reference field="0" count="1" selected="0">
            <x v="115"/>
          </reference>
          <reference field="1" count="1">
            <x v="116"/>
          </reference>
        </references>
      </pivotArea>
    </format>
    <format dxfId="46">
      <pivotArea collapsedLevelsAreSubtotals="1" fieldPosition="0">
        <references count="2">
          <reference field="0" count="1" selected="0">
            <x v="36"/>
          </reference>
          <reference field="1" count="1">
            <x v="219"/>
          </reference>
        </references>
      </pivotArea>
    </format>
    <format dxfId="45">
      <pivotArea collapsedLevelsAreSubtotals="1" fieldPosition="0">
        <references count="2">
          <reference field="0" count="1" selected="0">
            <x v="39"/>
          </reference>
          <reference field="1" count="1">
            <x v="85"/>
          </reference>
        </references>
      </pivotArea>
    </format>
    <format dxfId="44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43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42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41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40">
      <pivotArea field="1" grandCol="1" collapsedLevelsAreSubtotals="1" axis="axisRow" fieldPosition="0">
        <references count="1">
          <reference field="1" count="2">
            <x v="174"/>
            <x v="175"/>
          </reference>
        </references>
      </pivotArea>
    </format>
    <format dxfId="39">
      <pivotArea field="1" grandCol="1" collapsedLevelsAreSubtotals="1" axis="axisRow" fieldPosition="0">
        <references count="1">
          <reference field="1" count="2">
            <x v="174"/>
            <x v="175"/>
          </reference>
        </references>
      </pivotArea>
    </format>
    <format dxfId="38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37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36">
      <pivotArea field="1" grandCol="1" collapsedLevelsAreSubtotals="1" axis="axisRow" fieldPosition="0">
        <references count="1">
          <reference field="1" count="1">
            <x v="201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201"/>
          </reference>
        </references>
      </pivotArea>
    </format>
    <format dxfId="34">
      <pivotArea collapsedLevelsAreSubtotals="1" fieldPosition="0">
        <references count="2">
          <reference field="0" count="1" selected="0">
            <x v="22"/>
          </reference>
          <reference field="1" count="1">
            <x v="105"/>
          </reference>
        </references>
      </pivotArea>
    </format>
    <format dxfId="33">
      <pivotArea dataOnly="0" labelOnly="1" fieldPosition="0">
        <references count="1">
          <reference field="1" count="1">
            <x v="105"/>
          </reference>
        </references>
      </pivotArea>
    </format>
    <format dxfId="32">
      <pivotArea collapsedLevelsAreSubtotals="1" fieldPosition="0">
        <references count="2">
          <reference field="0" count="1" selected="0">
            <x v="22"/>
          </reference>
          <reference field="1" count="1">
            <x v="105"/>
          </reference>
        </references>
      </pivotArea>
    </format>
    <format dxfId="31">
      <pivotArea dataOnly="0" labelOnly="1" fieldPosition="0">
        <references count="1">
          <reference field="1" count="1">
            <x v="105"/>
          </reference>
        </references>
      </pivotArea>
    </format>
    <format dxfId="30">
      <pivotArea dataOnly="0" labelOnly="1" fieldPosition="0">
        <references count="1">
          <reference field="1" count="2">
            <x v="153"/>
            <x v="154"/>
          </reference>
        </references>
      </pivotArea>
    </format>
    <format dxfId="29">
      <pivotArea dataOnly="0" labelOnly="1" fieldPosition="0">
        <references count="1">
          <reference field="1" count="2">
            <x v="153"/>
            <x v="154"/>
          </reference>
        </references>
      </pivotArea>
    </format>
    <format dxfId="28">
      <pivotArea collapsedLevelsAreSubtotals="1" fieldPosition="0">
        <references count="2">
          <reference field="0" count="1" selected="0">
            <x v="74"/>
          </reference>
          <reference field="1" count="2">
            <x v="153"/>
            <x v="154"/>
          </reference>
        </references>
      </pivotArea>
    </format>
    <format dxfId="27">
      <pivotArea collapsedLevelsAreSubtotals="1" fieldPosition="0">
        <references count="2">
          <reference field="0" count="1" selected="0">
            <x v="74"/>
          </reference>
          <reference field="1" count="2">
            <x v="153"/>
            <x v="154"/>
          </reference>
        </references>
      </pivotArea>
    </format>
    <format dxfId="26">
      <pivotArea collapsedLevelsAreSubtotals="1" fieldPosition="0">
        <references count="2">
          <reference field="0" count="1" selected="0">
            <x v="74"/>
          </reference>
          <reference field="1" count="1">
            <x v="175"/>
          </reference>
        </references>
      </pivotArea>
    </format>
    <format dxfId="25">
      <pivotArea collapsedLevelsAreSubtotals="1" fieldPosition="0">
        <references count="2">
          <reference field="0" count="1" selected="0">
            <x v="74"/>
          </reference>
          <reference field="1" count="1">
            <x v="175"/>
          </reference>
        </references>
      </pivotArea>
    </format>
    <format dxfId="24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23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22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21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20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18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17">
      <pivotArea dataOnly="0" labelOnly="1" fieldPosition="0">
        <references count="1">
          <reference field="1" count="1">
            <x v="199"/>
          </reference>
        </references>
      </pivotArea>
    </format>
    <format dxfId="16">
      <pivotArea dataOnly="0" labelOnly="1" fieldPosition="0">
        <references count="1">
          <reference field="1" count="1">
            <x v="199"/>
          </reference>
        </references>
      </pivotArea>
    </format>
    <format dxfId="15">
      <pivotArea collapsedLevelsAreSubtotals="1" fieldPosition="0">
        <references count="2">
          <reference field="0" count="1" selected="0">
            <x v="39"/>
          </reference>
          <reference field="1" count="1">
            <x v="199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199"/>
          </reference>
        </references>
      </pivotArea>
    </format>
    <format dxfId="13">
      <pivotArea dataOnly="0" labelOnly="1" fieldPosition="0">
        <references count="1">
          <reference field="1" count="2">
            <x v="174"/>
            <x v="175"/>
          </reference>
        </references>
      </pivotArea>
    </format>
    <format dxfId="12">
      <pivotArea dataOnly="0" labelOnly="1" fieldPosition="0">
        <references count="1">
          <reference field="1" count="2">
            <x v="174"/>
            <x v="175"/>
          </reference>
        </references>
      </pivotArea>
    </format>
    <format dxfId="11">
      <pivotArea collapsedLevelsAreSubtotals="1" fieldPosition="0">
        <references count="2">
          <reference field="0" count="1" selected="0">
            <x v="54"/>
          </reference>
          <reference field="1" count="1">
            <x v="174"/>
          </reference>
        </references>
      </pivotArea>
    </format>
    <format dxfId="10">
      <pivotArea collapsedLevelsAreSubtotals="1" fieldPosition="0">
        <references count="2">
          <reference field="0" count="1" selected="0">
            <x v="54"/>
          </reference>
          <reference field="1" count="1">
            <x v="174"/>
          </reference>
        </references>
      </pivotArea>
    </format>
    <format dxfId="9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8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7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6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4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221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221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25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2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2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2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2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2"/>
    </row>
    <row r="9" spans="1:7" x14ac:dyDescent="0.2">
      <c r="A9" s="39" t="s">
        <v>90</v>
      </c>
      <c r="B9" s="40">
        <v>1</v>
      </c>
    </row>
    <row r="10" spans="1:7" x14ac:dyDescent="0.2">
      <c r="A10" s="39" t="s">
        <v>31</v>
      </c>
      <c r="B10" s="40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2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2"/>
      <c r="G12" s="32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2"/>
      <c r="G13" s="32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2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2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2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2"/>
      <c r="G17" t="s">
        <v>438</v>
      </c>
    </row>
    <row r="18" spans="1:7" x14ac:dyDescent="0.2">
      <c r="A18" s="39" t="s">
        <v>91</v>
      </c>
      <c r="B18" s="40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G1" workbookViewId="0">
      <selection activeCell="R45" sqref="R45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7.75" bestFit="1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7" t="s">
        <v>90</v>
      </c>
      <c r="H4" s="27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7" t="s">
        <v>91</v>
      </c>
      <c r="Q4" s="6" t="s">
        <v>403</v>
      </c>
      <c r="R4" s="44" t="s">
        <v>1</v>
      </c>
      <c r="S4" s="44" t="s">
        <v>456</v>
      </c>
      <c r="T4" s="44" t="s">
        <v>457</v>
      </c>
      <c r="U4" s="44" t="s">
        <v>458</v>
      </c>
      <c r="V4" s="44" t="s">
        <v>459</v>
      </c>
    </row>
    <row r="5" spans="1:24" x14ac:dyDescent="0.2">
      <c r="A5" s="29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0">
        <v>1</v>
      </c>
      <c r="R5" s="33" t="str">
        <f>A5</f>
        <v>abacavir</v>
      </c>
      <c r="S5" s="33" t="s">
        <v>409</v>
      </c>
      <c r="T5" s="33" t="s">
        <v>419</v>
      </c>
      <c r="U5" s="33" t="s">
        <v>10</v>
      </c>
      <c r="V5" s="33" t="s">
        <v>10</v>
      </c>
      <c r="W5" s="33"/>
      <c r="X5" s="33"/>
    </row>
    <row r="6" spans="1:24" x14ac:dyDescent="0.2">
      <c r="A6" s="29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0">
        <v>1</v>
      </c>
      <c r="R6" s="33" t="str">
        <f t="shared" ref="R6:R42" si="0">A6</f>
        <v>allopurinol</v>
      </c>
      <c r="S6" s="33" t="s">
        <v>408</v>
      </c>
      <c r="T6" s="33" t="s">
        <v>432</v>
      </c>
      <c r="U6" s="33" t="s">
        <v>10</v>
      </c>
      <c r="V6" s="33" t="s">
        <v>10</v>
      </c>
      <c r="W6" s="33"/>
      <c r="X6" s="33"/>
    </row>
    <row r="7" spans="1:24" x14ac:dyDescent="0.2">
      <c r="A7" s="35" t="s">
        <v>18</v>
      </c>
      <c r="B7" s="25"/>
      <c r="C7" s="38">
        <v>1</v>
      </c>
      <c r="D7" s="23"/>
      <c r="E7" s="37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6">
        <v>2</v>
      </c>
      <c r="R7" s="31" t="str">
        <f t="shared" si="0"/>
        <v>amitriptyline</v>
      </c>
      <c r="S7" s="31" t="s">
        <v>413</v>
      </c>
      <c r="T7" s="31" t="s">
        <v>425</v>
      </c>
      <c r="U7" s="31" t="s">
        <v>426</v>
      </c>
      <c r="V7" s="31" t="s">
        <v>427</v>
      </c>
      <c r="W7" s="31" t="s">
        <v>428</v>
      </c>
      <c r="X7" s="31" t="s">
        <v>429</v>
      </c>
    </row>
    <row r="8" spans="1:24" x14ac:dyDescent="0.2">
      <c r="A8" s="29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0">
        <v>1</v>
      </c>
      <c r="R8" s="33" t="str">
        <f t="shared" si="0"/>
        <v>atazanavir</v>
      </c>
      <c r="S8" s="33" t="s">
        <v>23</v>
      </c>
      <c r="T8" s="33" t="s">
        <v>420</v>
      </c>
      <c r="U8" s="33" t="s">
        <v>427</v>
      </c>
      <c r="V8" s="33" t="s">
        <v>427</v>
      </c>
      <c r="W8" s="33"/>
      <c r="X8" s="33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1">
        <v>1</v>
      </c>
      <c r="O9" s="23"/>
      <c r="P9" s="23"/>
      <c r="Q9" s="30">
        <v>1</v>
      </c>
      <c r="R9" s="33" t="str">
        <f t="shared" si="0"/>
        <v>azathioprine</v>
      </c>
      <c r="S9" s="33" t="s">
        <v>26</v>
      </c>
      <c r="T9" s="33" t="s">
        <v>473</v>
      </c>
      <c r="U9" s="33" t="s">
        <v>427</v>
      </c>
      <c r="V9" s="33" t="s">
        <v>452</v>
      </c>
      <c r="W9" s="33"/>
      <c r="X9" s="33"/>
    </row>
    <row r="10" spans="1:24" x14ac:dyDescent="0.2">
      <c r="A10" s="53" t="s">
        <v>32</v>
      </c>
      <c r="B10" s="25"/>
      <c r="C10" s="25"/>
      <c r="D10" s="23"/>
      <c r="E10" s="23"/>
      <c r="F10" s="23"/>
      <c r="G10" s="23"/>
      <c r="H10" s="70">
        <v>1</v>
      </c>
      <c r="I10" s="23"/>
      <c r="J10" s="23"/>
      <c r="K10" s="23"/>
      <c r="L10" s="23"/>
      <c r="M10" s="23"/>
      <c r="N10" s="23"/>
      <c r="O10" s="23"/>
      <c r="P10" s="23"/>
      <c r="Q10" s="64">
        <v>1</v>
      </c>
      <c r="R10" s="34" t="str">
        <f t="shared" si="0"/>
        <v>capecitabine</v>
      </c>
      <c r="S10" s="34" t="s">
        <v>415</v>
      </c>
      <c r="T10" s="28"/>
      <c r="U10" s="28"/>
      <c r="V10" s="28"/>
      <c r="W10" s="28"/>
      <c r="X10" s="28"/>
    </row>
    <row r="11" spans="1:24" x14ac:dyDescent="0.2">
      <c r="A11" s="35" t="s">
        <v>36</v>
      </c>
      <c r="B11" s="25"/>
      <c r="C11" s="25"/>
      <c r="D11" s="23"/>
      <c r="E11" s="23"/>
      <c r="F11" s="23"/>
      <c r="G11" s="23"/>
      <c r="H11" s="23"/>
      <c r="I11" s="23"/>
      <c r="J11" s="37">
        <v>1</v>
      </c>
      <c r="K11" s="37">
        <v>1</v>
      </c>
      <c r="L11" s="23"/>
      <c r="M11" s="23"/>
      <c r="N11" s="23"/>
      <c r="O11" s="23"/>
      <c r="P11" s="23"/>
      <c r="Q11" s="36">
        <v>2</v>
      </c>
      <c r="R11" s="31" t="str">
        <f t="shared" si="0"/>
        <v>carbamazepine</v>
      </c>
      <c r="S11" s="31" t="s">
        <v>410</v>
      </c>
      <c r="T11" s="31" t="s">
        <v>460</v>
      </c>
      <c r="U11" s="31" t="s">
        <v>455</v>
      </c>
      <c r="V11" s="31" t="s">
        <v>10</v>
      </c>
      <c r="W11" s="31"/>
      <c r="X11" s="31" t="s">
        <v>430</v>
      </c>
    </row>
    <row r="12" spans="1:24" x14ac:dyDescent="0.2">
      <c r="A12" s="29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0">
        <v>1</v>
      </c>
      <c r="R12" s="33" t="str">
        <f t="shared" si="0"/>
        <v>citalopram</v>
      </c>
      <c r="S12" s="33" t="s">
        <v>17</v>
      </c>
      <c r="T12" s="33" t="s">
        <v>421</v>
      </c>
      <c r="U12" s="33" t="s">
        <v>427</v>
      </c>
      <c r="V12" s="33" t="s">
        <v>427</v>
      </c>
      <c r="W12" s="33"/>
      <c r="X12" s="33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3" t="s">
        <v>427</v>
      </c>
      <c r="V13" t="s">
        <v>427</v>
      </c>
      <c r="W13" t="s">
        <v>428</v>
      </c>
    </row>
    <row r="14" spans="1:24" x14ac:dyDescent="0.2">
      <c r="A14" s="29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0">
        <v>1</v>
      </c>
      <c r="R14" s="33" t="str">
        <f t="shared" si="0"/>
        <v>clopidogrel</v>
      </c>
      <c r="S14" s="33" t="s">
        <v>17</v>
      </c>
      <c r="T14" s="33" t="s">
        <v>422</v>
      </c>
      <c r="U14" s="33" t="s">
        <v>427</v>
      </c>
      <c r="V14" s="33" t="s">
        <v>427</v>
      </c>
      <c r="W14" s="33"/>
      <c r="X14" s="33"/>
    </row>
    <row r="15" spans="1:24" x14ac:dyDescent="0.2">
      <c r="A15" s="29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0">
        <v>1</v>
      </c>
      <c r="R15" s="33" t="str">
        <f t="shared" si="0"/>
        <v>codeine</v>
      </c>
      <c r="S15" s="33" t="s">
        <v>21</v>
      </c>
      <c r="T15" s="33" t="s">
        <v>423</v>
      </c>
      <c r="U15" s="33" t="s">
        <v>427</v>
      </c>
      <c r="V15" s="33" t="s">
        <v>427</v>
      </c>
      <c r="W15" s="33"/>
      <c r="X15" s="33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3" t="s">
        <v>427</v>
      </c>
      <c r="V16" s="43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3" t="s">
        <v>426</v>
      </c>
      <c r="V17" s="43" t="s">
        <v>427</v>
      </c>
      <c r="W17" t="s">
        <v>428</v>
      </c>
    </row>
    <row r="18" spans="1:24" x14ac:dyDescent="0.2">
      <c r="A18" s="29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0">
        <v>1</v>
      </c>
      <c r="R18" s="33" t="str">
        <f t="shared" si="0"/>
        <v>escitalopram</v>
      </c>
      <c r="S18" s="33" t="s">
        <v>17</v>
      </c>
      <c r="T18" s="33" t="s">
        <v>424</v>
      </c>
      <c r="U18" s="33" t="s">
        <v>427</v>
      </c>
      <c r="V18" s="33" t="s">
        <v>427</v>
      </c>
      <c r="W18" s="33"/>
      <c r="X18" s="33"/>
    </row>
    <row r="19" spans="1:24" x14ac:dyDescent="0.2">
      <c r="A19" s="53" t="s">
        <v>47</v>
      </c>
      <c r="B19" s="25"/>
      <c r="C19" s="25"/>
      <c r="D19" s="23"/>
      <c r="E19" s="23"/>
      <c r="F19" s="23"/>
      <c r="G19" s="23"/>
      <c r="H19" s="70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4" t="str">
        <f t="shared" si="0"/>
        <v>fluorouracil</v>
      </c>
      <c r="S19" s="34" t="s">
        <v>415</v>
      </c>
      <c r="T19" s="28"/>
      <c r="U19" s="28"/>
      <c r="V19" s="28"/>
      <c r="W19" s="28"/>
      <c r="X19" s="28"/>
    </row>
    <row r="20" spans="1:24" x14ac:dyDescent="0.2">
      <c r="A20" s="29" t="s">
        <v>48</v>
      </c>
      <c r="B20" s="25"/>
      <c r="C20" s="25"/>
      <c r="D20" s="23"/>
      <c r="E20" s="21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30">
        <v>1</v>
      </c>
      <c r="R20" s="33" t="str">
        <f t="shared" si="0"/>
        <v>fluvoxamine</v>
      </c>
      <c r="S20" s="33" t="s">
        <v>417</v>
      </c>
      <c r="T20" s="33" t="s">
        <v>479</v>
      </c>
      <c r="U20" s="33" t="s">
        <v>427</v>
      </c>
      <c r="V20" s="33" t="s">
        <v>427</v>
      </c>
      <c r="W20" s="33"/>
      <c r="X20" s="33"/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53" t="s">
        <v>54</v>
      </c>
      <c r="B22" s="69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64">
        <v>1</v>
      </c>
      <c r="R22" s="51" t="str">
        <f t="shared" si="0"/>
        <v>ivacaftor</v>
      </c>
      <c r="S22" s="51" t="s">
        <v>53</v>
      </c>
      <c r="T22" s="51"/>
      <c r="U22" s="51" t="s">
        <v>427</v>
      </c>
      <c r="V22" s="51" t="s">
        <v>427</v>
      </c>
      <c r="W22" s="51"/>
      <c r="X22" s="51"/>
    </row>
    <row r="23" spans="1:24" x14ac:dyDescent="0.2">
      <c r="A23" s="29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1">
        <v>1</v>
      </c>
      <c r="O23" s="23"/>
      <c r="P23" s="23"/>
      <c r="Q23" s="30">
        <v>1</v>
      </c>
      <c r="R23" s="33" t="str">
        <f t="shared" si="0"/>
        <v>mercaptopurine</v>
      </c>
      <c r="S23" s="33" t="s">
        <v>26</v>
      </c>
      <c r="T23" s="33" t="s">
        <v>475</v>
      </c>
      <c r="U23" s="33" t="s">
        <v>427</v>
      </c>
      <c r="V23" s="33" t="s">
        <v>452</v>
      </c>
      <c r="W23" s="33"/>
      <c r="X23" s="33"/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29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0">
        <v>1</v>
      </c>
      <c r="R25" s="33" t="str">
        <f t="shared" si="0"/>
        <v>ondansetron</v>
      </c>
      <c r="S25" s="33" t="s">
        <v>417</v>
      </c>
      <c r="T25" s="33" t="s">
        <v>450</v>
      </c>
      <c r="U25" s="33" t="s">
        <v>427</v>
      </c>
      <c r="V25" s="33" t="s">
        <v>427</v>
      </c>
      <c r="W25" s="33"/>
      <c r="X25" s="33"/>
    </row>
    <row r="26" spans="1:24" x14ac:dyDescent="0.2">
      <c r="A26" s="35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7">
        <v>1</v>
      </c>
      <c r="L26" s="23"/>
      <c r="M26" s="23"/>
      <c r="N26" s="23"/>
      <c r="O26" s="23"/>
      <c r="P26" s="23"/>
      <c r="Q26" s="36">
        <v>1</v>
      </c>
      <c r="R26" s="31" t="str">
        <f t="shared" si="0"/>
        <v>oxcarbazepine</v>
      </c>
      <c r="S26" s="31" t="s">
        <v>411</v>
      </c>
      <c r="T26" s="31" t="s">
        <v>431</v>
      </c>
      <c r="U26" s="31" t="s">
        <v>10</v>
      </c>
      <c r="V26" s="31" t="s">
        <v>10</v>
      </c>
      <c r="W26" s="31"/>
      <c r="X26" s="31" t="s">
        <v>430</v>
      </c>
    </row>
    <row r="27" spans="1:24" x14ac:dyDescent="0.2">
      <c r="A27" s="29" t="s">
        <v>63</v>
      </c>
      <c r="B27" s="25"/>
      <c r="C27" s="25"/>
      <c r="D27" s="23"/>
      <c r="E27" s="21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30">
        <v>1</v>
      </c>
      <c r="R27" s="33" t="str">
        <f t="shared" si="0"/>
        <v>paroxetine</v>
      </c>
      <c r="S27" s="33" t="s">
        <v>417</v>
      </c>
      <c r="T27" s="33" t="s">
        <v>480</v>
      </c>
      <c r="U27" s="33" t="s">
        <v>427</v>
      </c>
      <c r="V27" s="33" t="s">
        <v>427</v>
      </c>
      <c r="W27" s="33"/>
      <c r="X27" s="33"/>
    </row>
    <row r="28" spans="1:24" x14ac:dyDescent="0.2">
      <c r="A28" s="53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70">
        <v>1</v>
      </c>
      <c r="M28" s="23"/>
      <c r="N28" s="23"/>
      <c r="O28" s="23"/>
      <c r="P28" s="23"/>
      <c r="Q28" s="64">
        <v>1</v>
      </c>
      <c r="R28" s="51" t="str">
        <f t="shared" si="0"/>
        <v>peginterferon alfa-2a</v>
      </c>
      <c r="S28" s="51" t="s">
        <v>414</v>
      </c>
      <c r="T28" s="51"/>
      <c r="U28" s="51" t="s">
        <v>427</v>
      </c>
      <c r="V28" s="51" t="s">
        <v>427</v>
      </c>
      <c r="W28" s="51"/>
      <c r="X28" s="51"/>
    </row>
    <row r="29" spans="1:24" x14ac:dyDescent="0.2">
      <c r="A29" s="53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70">
        <v>1</v>
      </c>
      <c r="M29" s="23"/>
      <c r="N29" s="23"/>
      <c r="O29" s="23"/>
      <c r="P29" s="23"/>
      <c r="Q29" s="64">
        <v>1</v>
      </c>
      <c r="R29" s="51" t="str">
        <f t="shared" si="0"/>
        <v>peginterferon alfa-2b</v>
      </c>
      <c r="S29" s="51" t="s">
        <v>414</v>
      </c>
      <c r="T29" s="51"/>
      <c r="U29" s="51" t="s">
        <v>427</v>
      </c>
      <c r="V29" s="51" t="s">
        <v>427</v>
      </c>
      <c r="W29" s="51"/>
      <c r="X29" s="51"/>
    </row>
    <row r="30" spans="1:24" x14ac:dyDescent="0.2">
      <c r="A30" s="29" t="s">
        <v>65</v>
      </c>
      <c r="B30" s="25"/>
      <c r="C30" s="25"/>
      <c r="D30" s="21">
        <v>1</v>
      </c>
      <c r="E30" s="23"/>
      <c r="F30" s="23"/>
      <c r="G30" s="23"/>
      <c r="H30" s="23"/>
      <c r="I30" s="23"/>
      <c r="J30" s="23"/>
      <c r="K30" s="21">
        <v>1</v>
      </c>
      <c r="L30" s="23"/>
      <c r="M30" s="23"/>
      <c r="N30" s="23"/>
      <c r="O30" s="23"/>
      <c r="P30" s="23"/>
      <c r="Q30" s="30">
        <v>2</v>
      </c>
      <c r="R30" s="33" t="str">
        <f t="shared" si="0"/>
        <v>phenytoin</v>
      </c>
      <c r="S30" s="33" t="s">
        <v>412</v>
      </c>
      <c r="T30" s="33" t="s">
        <v>472</v>
      </c>
      <c r="U30" s="33" t="s">
        <v>453</v>
      </c>
      <c r="V30" s="33" t="s">
        <v>454</v>
      </c>
      <c r="W30" s="33"/>
      <c r="X30" s="33"/>
    </row>
    <row r="31" spans="1:24" x14ac:dyDescent="0.2">
      <c r="A31" s="53" t="s">
        <v>68</v>
      </c>
      <c r="B31" s="25"/>
      <c r="C31" s="25"/>
      <c r="D31" s="23"/>
      <c r="E31" s="23"/>
      <c r="F31" s="23"/>
      <c r="G31" s="23"/>
      <c r="H31" s="23"/>
      <c r="I31" s="70">
        <v>1</v>
      </c>
      <c r="J31" s="23"/>
      <c r="K31" s="23"/>
      <c r="L31" s="23"/>
      <c r="M31" s="23"/>
      <c r="N31" s="23"/>
      <c r="O31" s="23"/>
      <c r="P31" s="23"/>
      <c r="Q31" s="64">
        <v>1</v>
      </c>
      <c r="R31" s="51" t="str">
        <f t="shared" si="0"/>
        <v>rasburicase</v>
      </c>
      <c r="S31" s="51" t="s">
        <v>418</v>
      </c>
      <c r="T31" s="51"/>
      <c r="U31" s="51" t="s">
        <v>427</v>
      </c>
      <c r="V31" s="51" t="s">
        <v>427</v>
      </c>
      <c r="W31" s="51"/>
      <c r="X31" s="51"/>
    </row>
    <row r="32" spans="1:24" x14ac:dyDescent="0.2">
      <c r="A32" s="53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70">
        <v>1</v>
      </c>
      <c r="M32" s="23"/>
      <c r="N32" s="23"/>
      <c r="O32" s="23"/>
      <c r="P32" s="23"/>
      <c r="Q32" s="64">
        <v>1</v>
      </c>
      <c r="R32" s="51" t="str">
        <f t="shared" si="0"/>
        <v>ribavirin</v>
      </c>
      <c r="S32" s="51" t="s">
        <v>414</v>
      </c>
      <c r="T32" s="51"/>
      <c r="U32" s="51" t="s">
        <v>427</v>
      </c>
      <c r="V32" s="51" t="s">
        <v>427</v>
      </c>
      <c r="W32" s="51"/>
      <c r="X32" s="51"/>
    </row>
    <row r="33" spans="1:24" x14ac:dyDescent="0.2">
      <c r="A33" s="29" t="s">
        <v>160</v>
      </c>
      <c r="B33" s="25"/>
      <c r="C33" s="22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30">
        <v>1</v>
      </c>
      <c r="R33" s="33" t="str">
        <f t="shared" si="0"/>
        <v>sertraline</v>
      </c>
      <c r="S33" s="33" t="s">
        <v>17</v>
      </c>
      <c r="T33" s="33" t="s">
        <v>476</v>
      </c>
      <c r="U33" s="33" t="s">
        <v>427</v>
      </c>
      <c r="V33" s="33" t="s">
        <v>427</v>
      </c>
      <c r="W33" s="33"/>
      <c r="X33" s="33"/>
    </row>
    <row r="34" spans="1:24" x14ac:dyDescent="0.2">
      <c r="A34" s="29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1">
        <v>1</v>
      </c>
      <c r="N34" s="23"/>
      <c r="O34" s="23"/>
      <c r="P34" s="23"/>
      <c r="Q34" s="30">
        <v>1</v>
      </c>
      <c r="R34" s="33" t="str">
        <f t="shared" si="0"/>
        <v>simvastatin</v>
      </c>
      <c r="S34" s="33" t="s">
        <v>71</v>
      </c>
      <c r="T34" s="33" t="s">
        <v>477</v>
      </c>
      <c r="U34" s="33" t="s">
        <v>427</v>
      </c>
      <c r="V34" s="33" t="s">
        <v>452</v>
      </c>
      <c r="W34" s="33"/>
      <c r="X34" s="33"/>
    </row>
    <row r="35" spans="1:24" x14ac:dyDescent="0.2">
      <c r="A35" s="29" t="s">
        <v>77</v>
      </c>
      <c r="B35" s="25"/>
      <c r="C35" s="25"/>
      <c r="D35" s="23"/>
      <c r="E35" s="23"/>
      <c r="F35" s="21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30">
        <v>1</v>
      </c>
      <c r="R35" s="33" t="str">
        <f t="shared" si="0"/>
        <v>tacrolimus</v>
      </c>
      <c r="S35" s="33" t="s">
        <v>76</v>
      </c>
      <c r="T35" s="33" t="s">
        <v>478</v>
      </c>
      <c r="U35" s="33" t="s">
        <v>427</v>
      </c>
      <c r="V35" s="33" t="s">
        <v>452</v>
      </c>
      <c r="W35" s="33"/>
      <c r="X35" s="33"/>
    </row>
    <row r="36" spans="1:24" x14ac:dyDescent="0.2">
      <c r="A36" s="53" t="s">
        <v>79</v>
      </c>
      <c r="B36" s="25"/>
      <c r="C36" s="25"/>
      <c r="D36" s="23"/>
      <c r="E36" s="70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64">
        <v>1</v>
      </c>
      <c r="R36" s="51" t="str">
        <f t="shared" si="0"/>
        <v>tamoxifen</v>
      </c>
      <c r="S36" s="51" t="s">
        <v>417</v>
      </c>
      <c r="T36" s="51"/>
      <c r="U36" s="51" t="s">
        <v>427</v>
      </c>
      <c r="V36" s="51" t="s">
        <v>427</v>
      </c>
      <c r="W36" s="51"/>
      <c r="X36" s="51" t="s">
        <v>449</v>
      </c>
    </row>
    <row r="37" spans="1:24" x14ac:dyDescent="0.2">
      <c r="A37" s="53" t="s">
        <v>255</v>
      </c>
      <c r="B37" s="25"/>
      <c r="C37" s="25"/>
      <c r="D37" s="23"/>
      <c r="E37" s="23"/>
      <c r="F37" s="23"/>
      <c r="G37" s="23"/>
      <c r="H37" s="70">
        <v>1</v>
      </c>
      <c r="I37" s="23"/>
      <c r="J37" s="23"/>
      <c r="K37" s="23"/>
      <c r="L37" s="23"/>
      <c r="M37" s="23"/>
      <c r="N37" s="23"/>
      <c r="O37" s="23"/>
      <c r="P37" s="23"/>
      <c r="Q37" s="64">
        <v>1</v>
      </c>
      <c r="R37" s="34" t="str">
        <f t="shared" si="0"/>
        <v>tegafur</v>
      </c>
      <c r="S37" s="34" t="s">
        <v>415</v>
      </c>
      <c r="T37" s="28"/>
      <c r="U37" s="28"/>
      <c r="V37" s="28"/>
      <c r="W37" s="28"/>
      <c r="X37" s="28"/>
    </row>
    <row r="38" spans="1:24" x14ac:dyDescent="0.2">
      <c r="A38" s="29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1">
        <v>1</v>
      </c>
      <c r="O38" s="23"/>
      <c r="P38" s="23"/>
      <c r="Q38" s="30">
        <v>1</v>
      </c>
      <c r="R38" s="33" t="str">
        <f t="shared" si="0"/>
        <v>thioguanine</v>
      </c>
      <c r="S38" s="33" t="s">
        <v>26</v>
      </c>
      <c r="T38" s="33" t="s">
        <v>474</v>
      </c>
      <c r="U38" s="33" t="s">
        <v>427</v>
      </c>
      <c r="V38" s="33" t="s">
        <v>452</v>
      </c>
      <c r="W38" s="33"/>
      <c r="X38" s="33"/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29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0">
        <v>1</v>
      </c>
      <c r="R40" s="33" t="str">
        <f t="shared" si="0"/>
        <v>tropisetron</v>
      </c>
      <c r="S40" s="33" t="s">
        <v>417</v>
      </c>
      <c r="T40" s="33" t="s">
        <v>451</v>
      </c>
      <c r="U40" s="33" t="s">
        <v>427</v>
      </c>
      <c r="V40" s="33"/>
      <c r="W40" s="33"/>
      <c r="X40" s="33"/>
    </row>
    <row r="41" spans="1:24" x14ac:dyDescent="0.2">
      <c r="A41" s="29" t="s">
        <v>85</v>
      </c>
      <c r="B41" s="25"/>
      <c r="C41" s="22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0">
        <v>1</v>
      </c>
      <c r="R41" s="33" t="str">
        <f t="shared" si="0"/>
        <v>voriconazole</v>
      </c>
      <c r="S41" s="33" t="s">
        <v>17</v>
      </c>
      <c r="T41" s="33" t="s">
        <v>471</v>
      </c>
      <c r="U41" s="33" t="s">
        <v>427</v>
      </c>
      <c r="V41" s="33" t="s">
        <v>427</v>
      </c>
      <c r="W41" s="33"/>
      <c r="X41" s="33"/>
    </row>
    <row r="42" spans="1:24" x14ac:dyDescent="0.2">
      <c r="A42" s="53" t="s">
        <v>87</v>
      </c>
      <c r="B42" s="25"/>
      <c r="C42" s="25"/>
      <c r="D42" s="70">
        <v>1</v>
      </c>
      <c r="E42" s="23"/>
      <c r="F42" s="23"/>
      <c r="G42" s="70">
        <v>1</v>
      </c>
      <c r="H42" s="23"/>
      <c r="I42" s="23"/>
      <c r="J42" s="23"/>
      <c r="K42" s="23"/>
      <c r="L42" s="23"/>
      <c r="M42" s="23"/>
      <c r="N42" s="23"/>
      <c r="O42" s="23"/>
      <c r="P42" s="71">
        <v>1</v>
      </c>
      <c r="Q42" s="64">
        <v>3</v>
      </c>
      <c r="R42" s="34" t="str">
        <f t="shared" si="0"/>
        <v>warfarin</v>
      </c>
      <c r="S42" s="34" t="s">
        <v>416</v>
      </c>
      <c r="T42" s="28"/>
      <c r="U42" s="28"/>
      <c r="V42" s="28"/>
      <c r="W42" s="28"/>
      <c r="X42" s="51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5" spans="1:24" x14ac:dyDescent="0.2">
      <c r="B45" s="65" t="str">
        <f>B4</f>
        <v>CFTR</v>
      </c>
      <c r="C45" s="4" t="str">
        <f t="shared" ref="C45:P45" si="1">C4</f>
        <v>CYP2C19</v>
      </c>
      <c r="D45" s="4" t="str">
        <f t="shared" si="1"/>
        <v>CYP2C9</v>
      </c>
      <c r="E45" s="4" t="str">
        <f t="shared" si="1"/>
        <v>CYP2D6</v>
      </c>
      <c r="F45" s="4" t="str">
        <f t="shared" si="1"/>
        <v>CYP3A5</v>
      </c>
      <c r="G45" s="4" t="str">
        <f t="shared" si="1"/>
        <v>CYP4F2</v>
      </c>
      <c r="H45" s="4" t="str">
        <f t="shared" si="1"/>
        <v>DPYD</v>
      </c>
      <c r="I45" s="65" t="str">
        <f t="shared" si="1"/>
        <v>G6PD</v>
      </c>
      <c r="J45" s="4" t="str">
        <f t="shared" si="1"/>
        <v>HLA-A</v>
      </c>
      <c r="K45" s="4" t="str">
        <f t="shared" si="1"/>
        <v>HLA-B</v>
      </c>
      <c r="L45" s="65" t="str">
        <f t="shared" si="1"/>
        <v>IFNL3</v>
      </c>
      <c r="M45" s="4" t="str">
        <f t="shared" si="1"/>
        <v>SLCO1B1</v>
      </c>
      <c r="N45" s="4" t="str">
        <f t="shared" si="1"/>
        <v>TPMT</v>
      </c>
      <c r="O45" s="4" t="str">
        <f t="shared" si="1"/>
        <v>UGT1A1</v>
      </c>
      <c r="P45" s="4" t="str">
        <f t="shared" si="1"/>
        <v>VKORC1</v>
      </c>
    </row>
    <row r="46" spans="1:24" x14ac:dyDescent="0.2">
      <c r="A46" s="13" t="s">
        <v>433</v>
      </c>
      <c r="B46" s="65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45" t="s">
        <v>437</v>
      </c>
      <c r="H46" s="45" t="s">
        <v>462</v>
      </c>
      <c r="I46" s="66" t="s">
        <v>440</v>
      </c>
      <c r="J46" s="5" t="s">
        <v>437</v>
      </c>
      <c r="K46" s="5" t="s">
        <v>437</v>
      </c>
      <c r="L46" s="66" t="s">
        <v>446</v>
      </c>
      <c r="M46" s="52" t="s">
        <v>437</v>
      </c>
      <c r="N46" s="5" t="s">
        <v>437</v>
      </c>
      <c r="O46" s="42" t="s">
        <v>437</v>
      </c>
      <c r="P46" s="45" t="s">
        <v>462</v>
      </c>
    </row>
    <row r="47" spans="1:24" x14ac:dyDescent="0.2">
      <c r="A47" s="13" t="s">
        <v>434</v>
      </c>
      <c r="B47" s="65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45" t="s">
        <v>441</v>
      </c>
      <c r="H47" s="45" t="s">
        <v>441</v>
      </c>
      <c r="I47" s="66" t="s">
        <v>441</v>
      </c>
      <c r="J47" s="5" t="s">
        <v>439</v>
      </c>
      <c r="K47" s="5" t="s">
        <v>439</v>
      </c>
      <c r="L47" s="66" t="s">
        <v>448</v>
      </c>
      <c r="M47" s="5" t="s">
        <v>441</v>
      </c>
      <c r="N47" s="5" t="s">
        <v>441</v>
      </c>
      <c r="O47" s="42" t="s">
        <v>441</v>
      </c>
      <c r="P47" s="45" t="s">
        <v>441</v>
      </c>
    </row>
    <row r="48" spans="1:24" x14ac:dyDescent="0.2">
      <c r="A48" s="13" t="s">
        <v>436</v>
      </c>
      <c r="B48" s="65"/>
      <c r="C48" s="41"/>
      <c r="D48" s="5" t="s">
        <v>436</v>
      </c>
      <c r="E48" s="27"/>
      <c r="F48" s="5" t="s">
        <v>436</v>
      </c>
      <c r="G48" s="45" t="s">
        <v>436</v>
      </c>
      <c r="H48" s="45"/>
      <c r="I48" s="66"/>
      <c r="J48" s="27"/>
      <c r="K48" s="27"/>
      <c r="L48" s="66"/>
      <c r="M48" s="5" t="s">
        <v>436</v>
      </c>
      <c r="N48" s="5" t="s">
        <v>436</v>
      </c>
      <c r="O48" s="27"/>
      <c r="P48" s="45" t="s">
        <v>436</v>
      </c>
    </row>
    <row r="49" spans="1:16" x14ac:dyDescent="0.2">
      <c r="A49" s="13" t="s">
        <v>435</v>
      </c>
      <c r="B49" s="65" t="s">
        <v>444</v>
      </c>
      <c r="C49" s="4" t="s">
        <v>438</v>
      </c>
      <c r="D49" s="27"/>
      <c r="E49" s="5" t="s">
        <v>438</v>
      </c>
      <c r="F49" s="27"/>
      <c r="G49" s="45"/>
      <c r="H49" s="45" t="s">
        <v>438</v>
      </c>
      <c r="I49" s="66" t="s">
        <v>442</v>
      </c>
      <c r="J49" s="27"/>
      <c r="K49" s="27"/>
      <c r="L49" s="66" t="s">
        <v>447</v>
      </c>
      <c r="M49" s="27"/>
      <c r="N49" s="27"/>
      <c r="O49" s="42" t="s">
        <v>438</v>
      </c>
      <c r="P49" s="27"/>
    </row>
    <row r="50" spans="1:16" ht="159" customHeight="1" x14ac:dyDescent="0.2">
      <c r="A50" s="46"/>
      <c r="B50" s="68"/>
      <c r="C50" s="46" t="s">
        <v>463</v>
      </c>
      <c r="D50" s="47" t="s">
        <v>470</v>
      </c>
      <c r="E50" s="47" t="s">
        <v>464</v>
      </c>
      <c r="F50" s="47" t="s">
        <v>465</v>
      </c>
      <c r="G50" s="49"/>
      <c r="H50" s="49"/>
      <c r="I50" s="67"/>
      <c r="J50" s="48" t="s">
        <v>469</v>
      </c>
      <c r="K50" s="48" t="s">
        <v>469</v>
      </c>
      <c r="L50" s="67"/>
      <c r="M50" s="47" t="s">
        <v>466</v>
      </c>
      <c r="N50" s="47" t="s">
        <v>467</v>
      </c>
      <c r="O50" s="47" t="s">
        <v>468</v>
      </c>
      <c r="P50" s="50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4" t="s">
        <v>18</v>
      </c>
      <c r="B4" s="14" t="s">
        <v>17</v>
      </c>
      <c r="C4" s="56" t="s">
        <v>407</v>
      </c>
    </row>
    <row r="5" spans="1:3" ht="15" thickBot="1" x14ac:dyDescent="0.25">
      <c r="A5" s="55"/>
      <c r="B5" s="15" t="s">
        <v>21</v>
      </c>
      <c r="C5" s="57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58" t="s">
        <v>17</v>
      </c>
      <c r="C10" s="60" t="s">
        <v>407</v>
      </c>
    </row>
    <row r="11" spans="1:3" ht="15" thickBot="1" x14ac:dyDescent="0.25">
      <c r="A11" s="16" t="s">
        <v>93</v>
      </c>
      <c r="B11" s="59"/>
      <c r="C11" s="61"/>
    </row>
    <row r="12" spans="1:3" ht="15" thickTop="1" x14ac:dyDescent="0.2">
      <c r="A12" s="54" t="s">
        <v>115</v>
      </c>
      <c r="B12" s="14" t="s">
        <v>17</v>
      </c>
      <c r="C12" s="56" t="s">
        <v>407</v>
      </c>
    </row>
    <row r="13" spans="1:3" ht="15" thickBot="1" x14ac:dyDescent="0.25">
      <c r="A13" s="55"/>
      <c r="B13" s="15" t="s">
        <v>21</v>
      </c>
      <c r="C13" s="57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4" t="s">
        <v>122</v>
      </c>
      <c r="B17" s="14" t="s">
        <v>17</v>
      </c>
      <c r="C17" s="56" t="s">
        <v>407</v>
      </c>
    </row>
    <row r="18" spans="1:3" ht="15" thickBot="1" x14ac:dyDescent="0.25">
      <c r="A18" s="55"/>
      <c r="B18" s="15" t="s">
        <v>21</v>
      </c>
      <c r="C18" s="57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58" t="s">
        <v>131</v>
      </c>
      <c r="B21" s="19" t="s">
        <v>17</v>
      </c>
      <c r="C21" s="60" t="s">
        <v>407</v>
      </c>
    </row>
    <row r="22" spans="1:3" ht="15" thickBot="1" x14ac:dyDescent="0.25">
      <c r="A22" s="59"/>
      <c r="B22" s="16" t="s">
        <v>21</v>
      </c>
      <c r="C22" s="61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4" t="s">
        <v>94</v>
      </c>
      <c r="C29" s="56" t="s">
        <v>407</v>
      </c>
    </row>
    <row r="30" spans="1:3" x14ac:dyDescent="0.2">
      <c r="A30" s="14" t="s">
        <v>97</v>
      </c>
      <c r="B30" s="62"/>
      <c r="C30" s="63"/>
    </row>
    <row r="31" spans="1:3" ht="15" thickBot="1" x14ac:dyDescent="0.25">
      <c r="A31" s="15" t="s">
        <v>98</v>
      </c>
      <c r="B31" s="55"/>
      <c r="C31" s="57"/>
    </row>
    <row r="32" spans="1:3" ht="15" thickTop="1" x14ac:dyDescent="0.2">
      <c r="A32" s="58" t="s">
        <v>65</v>
      </c>
      <c r="B32" s="19" t="s">
        <v>64</v>
      </c>
      <c r="C32" s="60" t="s">
        <v>407</v>
      </c>
    </row>
    <row r="33" spans="1:3" ht="15" thickBot="1" x14ac:dyDescent="0.25">
      <c r="A33" s="59"/>
      <c r="B33" s="16" t="s">
        <v>7</v>
      </c>
      <c r="C33" s="61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58" t="s">
        <v>166</v>
      </c>
      <c r="B41" s="19" t="s">
        <v>17</v>
      </c>
      <c r="C41" s="60" t="s">
        <v>407</v>
      </c>
    </row>
    <row r="42" spans="1:3" ht="15" thickBot="1" x14ac:dyDescent="0.25">
      <c r="A42" s="59"/>
      <c r="B42" s="16" t="s">
        <v>21</v>
      </c>
      <c r="C42" s="61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4" t="s">
        <v>87</v>
      </c>
      <c r="B45" s="14" t="s">
        <v>64</v>
      </c>
      <c r="C45" s="56" t="s">
        <v>407</v>
      </c>
    </row>
    <row r="46" spans="1:3" x14ac:dyDescent="0.2">
      <c r="A46" s="62"/>
      <c r="B46" s="14" t="s">
        <v>90</v>
      </c>
      <c r="C46" s="63"/>
    </row>
    <row r="47" spans="1:3" x14ac:dyDescent="0.2">
      <c r="A47" s="62"/>
      <c r="B47" s="14" t="s">
        <v>91</v>
      </c>
      <c r="C47" s="63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2018-09-25T18:53:11Z</dcterms:modified>
</cp:coreProperties>
</file>