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gromov\Desktop\"/>
    </mc:Choice>
  </mc:AlternateContent>
  <xr:revisionPtr revIDLastSave="0" documentId="13_ncr:1_{9DD2ECED-160A-42B2-9489-889F1BDAB5D6}" xr6:coauthVersionLast="41" xr6:coauthVersionMax="41" xr10:uidLastSave="{00000000-0000-0000-0000-000000000000}"/>
  <bookViews>
    <workbookView xWindow="-120" yWindow="-120" windowWidth="29040" windowHeight="15840" tabRatio="541" activeTab="5" xr2:uid="{00000000-000D-0000-FFFF-FFFF00000000}"/>
  </bookViews>
  <sheets>
    <sheet name="Change Log" sheetId="75" r:id="rId1"/>
    <sheet name="temp" sheetId="4" r:id="rId2"/>
    <sheet name="PRODUCT_MARKT" sheetId="62" r:id="rId3"/>
    <sheet name="SAMPLES" sheetId="60" r:id="rId4"/>
    <sheet name="WOM" sheetId="63" r:id="rId5"/>
    <sheet name="EUROPE" sheetId="33" r:id="rId6"/>
    <sheet name="NAR" sheetId="77" r:id="rId7"/>
    <sheet name="SAM" sheetId="45" r:id="rId8"/>
    <sheet name="AUS" sheetId="41" r:id="rId9"/>
    <sheet name="ASIA" sheetId="47" r:id="rId10"/>
    <sheet name="INDIA" sheetId="49" r:id="rId11"/>
    <sheet name="AGCC" sheetId="51" r:id="rId12"/>
    <sheet name="NA" sheetId="53" r:id="rId13"/>
    <sheet name="SA" sheetId="55" r:id="rId14"/>
    <sheet name="ISR" sheetId="56" r:id="rId15"/>
    <sheet name="TUR" sheetId="57" r:id="rId16"/>
    <sheet name="CHILE" sheetId="58" r:id="rId17"/>
  </sheets>
  <definedNames>
    <definedName name="_xlnm._FilterDatabase" localSheetId="11" hidden="1">AGCC!$A$8:$I$8</definedName>
    <definedName name="_xlnm._FilterDatabase" localSheetId="9" hidden="1">ASIA!$A$8:$I$8</definedName>
    <definedName name="_xlnm._FilterDatabase" localSheetId="8" hidden="1">AUS!$A$8:$I$8</definedName>
    <definedName name="_xlnm._FilterDatabase" localSheetId="5" hidden="1">EUROPE!$A$9:$I$9</definedName>
    <definedName name="_xlnm._FilterDatabase" localSheetId="10" hidden="1">INDIA!$A$8:$I$8</definedName>
    <definedName name="_xlnm._FilterDatabase" localSheetId="12" hidden="1">NA!$A$8:$I$8</definedName>
    <definedName name="_xlnm._FilterDatabase" localSheetId="13" hidden="1">SA!$A$8:$I$8</definedName>
    <definedName name="_xlnm._FilterDatabase" localSheetId="7" hidden="1">SAM!$A$8:$I$8</definedName>
    <definedName name="_xlnm._FilterDatabase" localSheetId="3" hidden="1">SAMPLES!$A$9:$I$9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33" l="1"/>
  <c r="I58" i="33"/>
  <c r="H59" i="33"/>
  <c r="I59" i="33"/>
  <c r="I20" i="51" l="1"/>
  <c r="H20" i="51"/>
  <c r="I19" i="51"/>
  <c r="H19" i="51"/>
  <c r="I18" i="51"/>
  <c r="H18" i="51"/>
  <c r="I17" i="51"/>
  <c r="H17" i="51"/>
  <c r="I16" i="51"/>
  <c r="H16" i="51"/>
  <c r="I15" i="51"/>
  <c r="H15" i="51"/>
  <c r="I60" i="33" l="1"/>
  <c r="I61" i="33"/>
  <c r="H60" i="33"/>
  <c r="H61" i="33"/>
  <c r="H62" i="33"/>
  <c r="H119" i="33" l="1"/>
  <c r="I119" i="33"/>
  <c r="K119" i="33"/>
  <c r="H120" i="33"/>
  <c r="I120" i="33"/>
  <c r="K12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0" i="33"/>
  <c r="H69" i="77" l="1"/>
  <c r="I69" i="77"/>
  <c r="H70" i="77"/>
  <c r="I70" i="77"/>
  <c r="H75" i="77"/>
  <c r="I75" i="77"/>
  <c r="H76" i="77"/>
  <c r="I76" i="77"/>
  <c r="H77" i="77"/>
  <c r="I77" i="77"/>
  <c r="H78" i="77"/>
  <c r="I78" i="77"/>
  <c r="H49" i="77"/>
  <c r="I49" i="77"/>
  <c r="H50" i="77"/>
  <c r="I50" i="77"/>
  <c r="H51" i="77"/>
  <c r="I51" i="77"/>
  <c r="H52" i="77"/>
  <c r="I52" i="77"/>
  <c r="H53" i="77"/>
  <c r="I53" i="77"/>
  <c r="H54" i="77"/>
  <c r="I54" i="77"/>
  <c r="H55" i="77"/>
  <c r="I55" i="77"/>
  <c r="H56" i="77"/>
  <c r="I56" i="77"/>
  <c r="H57" i="77"/>
  <c r="I57" i="77"/>
  <c r="H58" i="77"/>
  <c r="I58" i="77"/>
  <c r="H59" i="77"/>
  <c r="I59" i="77"/>
  <c r="H60" i="77"/>
  <c r="I60" i="77"/>
  <c r="H61" i="77"/>
  <c r="I61" i="77"/>
  <c r="H62" i="77"/>
  <c r="I62" i="77"/>
  <c r="H63" i="77"/>
  <c r="I63" i="77"/>
  <c r="H64" i="77"/>
  <c r="I64" i="77"/>
  <c r="H65" i="77"/>
  <c r="I65" i="77"/>
  <c r="H66" i="77"/>
  <c r="I66" i="77"/>
  <c r="H67" i="77"/>
  <c r="I67" i="77"/>
  <c r="H68" i="77"/>
  <c r="I68" i="77"/>
  <c r="H71" i="77"/>
  <c r="I71" i="77"/>
  <c r="H72" i="77"/>
  <c r="I72" i="77"/>
  <c r="H73" i="77"/>
  <c r="I73" i="77"/>
  <c r="H74" i="77"/>
  <c r="I74" i="77"/>
  <c r="H28" i="77"/>
  <c r="I28" i="77"/>
  <c r="H29" i="77"/>
  <c r="I29" i="77"/>
  <c r="H30" i="77"/>
  <c r="I30" i="77"/>
  <c r="H31" i="77"/>
  <c r="I31" i="77"/>
  <c r="H32" i="77"/>
  <c r="I32" i="77"/>
  <c r="H33" i="77"/>
  <c r="I33" i="77"/>
  <c r="H34" i="77"/>
  <c r="I34" i="77"/>
  <c r="H35" i="77"/>
  <c r="I35" i="77"/>
  <c r="H36" i="77"/>
  <c r="I36" i="77"/>
  <c r="H37" i="77"/>
  <c r="I37" i="77"/>
  <c r="H38" i="77"/>
  <c r="I38" i="77"/>
  <c r="H39" i="77"/>
  <c r="I39" i="77"/>
  <c r="H40" i="77"/>
  <c r="I40" i="77"/>
  <c r="H41" i="77"/>
  <c r="I41" i="77"/>
  <c r="H42" i="77"/>
  <c r="I42" i="77"/>
  <c r="H43" i="77"/>
  <c r="I43" i="77"/>
  <c r="H44" i="77"/>
  <c r="I44" i="77"/>
  <c r="H45" i="77"/>
  <c r="I45" i="77"/>
  <c r="H46" i="77"/>
  <c r="I46" i="77"/>
  <c r="H47" i="77"/>
  <c r="I47" i="77"/>
  <c r="H48" i="77"/>
  <c r="I48" i="77"/>
  <c r="H22" i="77"/>
  <c r="I22" i="77"/>
  <c r="H23" i="77"/>
  <c r="I23" i="77"/>
  <c r="H24" i="77"/>
  <c r="I24" i="77"/>
  <c r="H25" i="77"/>
  <c r="I25" i="77"/>
  <c r="H26" i="77"/>
  <c r="I26" i="77"/>
  <c r="H27" i="77"/>
  <c r="I27" i="77"/>
  <c r="H11" i="77"/>
  <c r="I11" i="77"/>
  <c r="H12" i="77"/>
  <c r="I12" i="77"/>
  <c r="H13" i="77"/>
  <c r="I13" i="77"/>
  <c r="H14" i="77"/>
  <c r="I14" i="77"/>
  <c r="H15" i="77"/>
  <c r="I15" i="77"/>
  <c r="H16" i="77"/>
  <c r="I16" i="77"/>
  <c r="H17" i="77"/>
  <c r="I17" i="77"/>
  <c r="H18" i="77"/>
  <c r="I18" i="77"/>
  <c r="H19" i="77"/>
  <c r="I19" i="77"/>
  <c r="H20" i="77"/>
  <c r="I20" i="77"/>
  <c r="I10" i="77"/>
  <c r="H10" i="77"/>
  <c r="H13" i="53"/>
  <c r="I13" i="53"/>
  <c r="H14" i="53"/>
  <c r="I14" i="53"/>
  <c r="H15" i="53"/>
  <c r="I15" i="53"/>
  <c r="H16" i="47"/>
  <c r="I16" i="47"/>
  <c r="H17" i="47"/>
  <c r="I17" i="47"/>
  <c r="H18" i="47"/>
  <c r="I18" i="47"/>
  <c r="H19" i="47"/>
  <c r="I19" i="47"/>
  <c r="H20" i="47"/>
  <c r="I20" i="47"/>
  <c r="H21" i="47"/>
  <c r="I21" i="47"/>
  <c r="H22" i="47"/>
  <c r="I22" i="47"/>
  <c r="H23" i="47"/>
  <c r="I23" i="47"/>
  <c r="H24" i="47"/>
  <c r="I24" i="47"/>
  <c r="H25" i="47"/>
  <c r="I25" i="47"/>
  <c r="H10" i="41"/>
  <c r="I10" i="41"/>
  <c r="H11" i="41"/>
  <c r="I11" i="41"/>
  <c r="H12" i="41"/>
  <c r="I12" i="41"/>
  <c r="H13" i="41"/>
  <c r="I13" i="41"/>
  <c r="H14" i="41"/>
  <c r="I14" i="41"/>
  <c r="I187" i="33"/>
  <c r="H187" i="33"/>
  <c r="I186" i="33"/>
  <c r="H186" i="33"/>
  <c r="I185" i="33"/>
  <c r="H185" i="33"/>
  <c r="I184" i="33"/>
  <c r="H184" i="33"/>
  <c r="I183" i="33"/>
  <c r="H183" i="33"/>
  <c r="I182" i="33"/>
  <c r="H182" i="33"/>
  <c r="I181" i="33"/>
  <c r="H181" i="33"/>
  <c r="I180" i="33"/>
  <c r="H180" i="33"/>
  <c r="I179" i="33"/>
  <c r="H179" i="33"/>
  <c r="I178" i="33"/>
  <c r="H178" i="33"/>
  <c r="I177" i="33"/>
  <c r="H177" i="33"/>
  <c r="I176" i="33"/>
  <c r="H176" i="33"/>
  <c r="I175" i="33"/>
  <c r="H175" i="33"/>
  <c r="I174" i="33"/>
  <c r="H174" i="33"/>
  <c r="I173" i="33"/>
  <c r="H173" i="33"/>
  <c r="I172" i="33"/>
  <c r="H172" i="33"/>
  <c r="I171" i="33"/>
  <c r="H171" i="33"/>
  <c r="I170" i="33"/>
  <c r="H170" i="33"/>
  <c r="I169" i="33"/>
  <c r="H169" i="33"/>
  <c r="I168" i="33"/>
  <c r="H168" i="33"/>
  <c r="I167" i="33"/>
  <c r="H167" i="33"/>
  <c r="I166" i="33"/>
  <c r="H166" i="33"/>
  <c r="I165" i="33"/>
  <c r="H165" i="33"/>
  <c r="I164" i="33"/>
  <c r="H164" i="33"/>
  <c r="I163" i="33"/>
  <c r="H163" i="33"/>
  <c r="I162" i="33"/>
  <c r="H162" i="33"/>
  <c r="I161" i="33"/>
  <c r="H161" i="33"/>
  <c r="I160" i="33"/>
  <c r="H160" i="33"/>
  <c r="I159" i="33"/>
  <c r="H159" i="33"/>
  <c r="I158" i="33"/>
  <c r="H158" i="33"/>
  <c r="I157" i="33"/>
  <c r="H157" i="33"/>
  <c r="I156" i="33"/>
  <c r="H156" i="33"/>
  <c r="I155" i="33"/>
  <c r="H155" i="33"/>
  <c r="I154" i="33"/>
  <c r="H154" i="33"/>
  <c r="I153" i="33"/>
  <c r="H153" i="33"/>
  <c r="I152" i="33"/>
  <c r="H152" i="33"/>
  <c r="I151" i="33"/>
  <c r="H151" i="33"/>
  <c r="I150" i="33"/>
  <c r="H150" i="33"/>
  <c r="I149" i="33"/>
  <c r="H149" i="33"/>
  <c r="I148" i="33"/>
  <c r="H148" i="33"/>
  <c r="I147" i="33"/>
  <c r="H147" i="33"/>
  <c r="I146" i="33"/>
  <c r="H146" i="33"/>
  <c r="I145" i="33"/>
  <c r="H145" i="33"/>
  <c r="I144" i="33"/>
  <c r="H144" i="33"/>
  <c r="I143" i="33"/>
  <c r="H143" i="33"/>
  <c r="I142" i="33"/>
  <c r="H142" i="33"/>
  <c r="I141" i="33"/>
  <c r="H141" i="33"/>
  <c r="I140" i="33"/>
  <c r="H140" i="33"/>
  <c r="I139" i="33"/>
  <c r="H139" i="33"/>
  <c r="I138" i="33"/>
  <c r="H138" i="33"/>
  <c r="I137" i="33"/>
  <c r="H137" i="33"/>
  <c r="I136" i="33"/>
  <c r="H136" i="33"/>
  <c r="I135" i="33"/>
  <c r="H135" i="33"/>
  <c r="I134" i="33"/>
  <c r="H134" i="33"/>
  <c r="I133" i="33"/>
  <c r="H133" i="33"/>
  <c r="I132" i="33"/>
  <c r="H132" i="33"/>
  <c r="I131" i="33"/>
  <c r="H131" i="33"/>
  <c r="I130" i="33"/>
  <c r="H130" i="33"/>
  <c r="I129" i="33"/>
  <c r="H129" i="33"/>
  <c r="I128" i="33"/>
  <c r="H128" i="33"/>
  <c r="I127" i="33"/>
  <c r="H127" i="33"/>
  <c r="I126" i="33"/>
  <c r="H126" i="33"/>
  <c r="I125" i="33"/>
  <c r="H125" i="33"/>
  <c r="I124" i="33"/>
  <c r="H124" i="33"/>
  <c r="I123" i="33"/>
  <c r="H123" i="33"/>
  <c r="I122" i="33"/>
  <c r="H122" i="33"/>
  <c r="I121" i="33"/>
  <c r="H121" i="33"/>
  <c r="I118" i="33"/>
  <c r="H118" i="33"/>
  <c r="I117" i="33"/>
  <c r="H117" i="33"/>
  <c r="I116" i="33"/>
  <c r="H116" i="33"/>
  <c r="I115" i="33"/>
  <c r="H115" i="33"/>
  <c r="I114" i="33"/>
  <c r="H114" i="33"/>
  <c r="I112" i="33"/>
  <c r="H112" i="33"/>
  <c r="I111" i="33"/>
  <c r="H111" i="33"/>
  <c r="I110" i="33"/>
  <c r="H110" i="33"/>
  <c r="I109" i="33"/>
  <c r="H109" i="33"/>
  <c r="I108" i="33"/>
  <c r="H108" i="33"/>
  <c r="I107" i="33"/>
  <c r="H107" i="33"/>
  <c r="I106" i="33"/>
  <c r="H106" i="33"/>
  <c r="I105" i="33"/>
  <c r="H105" i="33"/>
  <c r="I104" i="33"/>
  <c r="H104" i="33"/>
  <c r="I103" i="33"/>
  <c r="H103" i="33"/>
  <c r="I102" i="33"/>
  <c r="H102" i="33"/>
  <c r="I101" i="33"/>
  <c r="H101" i="33"/>
  <c r="I100" i="33"/>
  <c r="H100" i="33"/>
  <c r="I99" i="33"/>
  <c r="H99" i="33"/>
  <c r="I98" i="33"/>
  <c r="H98" i="33"/>
  <c r="I97" i="33"/>
  <c r="H97" i="33"/>
  <c r="I96" i="33"/>
  <c r="H96" i="33"/>
  <c r="I95" i="33"/>
  <c r="H95" i="33"/>
  <c r="I94" i="33"/>
  <c r="H94" i="33"/>
  <c r="I93" i="33"/>
  <c r="H93" i="33"/>
  <c r="I92" i="33"/>
  <c r="H92" i="33"/>
  <c r="I91" i="33"/>
  <c r="H91" i="33"/>
  <c r="I90" i="33"/>
  <c r="H90" i="33"/>
  <c r="I89" i="33"/>
  <c r="H89" i="33"/>
  <c r="I88" i="33"/>
  <c r="H88" i="33"/>
  <c r="I87" i="33"/>
  <c r="H87" i="33"/>
  <c r="I86" i="33"/>
  <c r="H86" i="33"/>
  <c r="I85" i="33"/>
  <c r="H85" i="33"/>
  <c r="I84" i="33"/>
  <c r="H84" i="33"/>
  <c r="I83" i="33"/>
  <c r="H83" i="33"/>
  <c r="I82" i="33"/>
  <c r="H82" i="33"/>
  <c r="I81" i="33"/>
  <c r="H81" i="33"/>
  <c r="I80" i="33"/>
  <c r="H80" i="33"/>
  <c r="I79" i="33"/>
  <c r="H79" i="33"/>
  <c r="I78" i="33"/>
  <c r="H78" i="33"/>
  <c r="I77" i="33"/>
  <c r="H77" i="33"/>
  <c r="I76" i="33"/>
  <c r="H76" i="33"/>
  <c r="I75" i="33"/>
  <c r="H75" i="33"/>
  <c r="I74" i="33"/>
  <c r="H74" i="33"/>
  <c r="I73" i="33"/>
  <c r="H73" i="33"/>
  <c r="I72" i="33"/>
  <c r="H72" i="33"/>
  <c r="I71" i="33"/>
  <c r="H71" i="33"/>
  <c r="I70" i="33"/>
  <c r="H70" i="33"/>
  <c r="I69" i="33"/>
  <c r="H69" i="33"/>
  <c r="I68" i="33"/>
  <c r="H68" i="33"/>
  <c r="I67" i="33"/>
  <c r="H67" i="33"/>
  <c r="I66" i="33"/>
  <c r="H66" i="33"/>
  <c r="I65" i="33"/>
  <c r="H65" i="33"/>
  <c r="I64" i="33"/>
  <c r="H64" i="33"/>
  <c r="I63" i="33"/>
  <c r="H63" i="33"/>
  <c r="I62" i="33"/>
  <c r="I57" i="33"/>
  <c r="H57" i="33"/>
  <c r="I56" i="33"/>
  <c r="H56" i="33"/>
  <c r="I55" i="33"/>
  <c r="H55" i="33"/>
  <c r="I54" i="33"/>
  <c r="H54" i="33"/>
  <c r="I53" i="33"/>
  <c r="H53" i="33"/>
  <c r="I52" i="33"/>
  <c r="H52" i="33"/>
  <c r="I51" i="33"/>
  <c r="H51" i="33"/>
  <c r="I50" i="33"/>
  <c r="H50" i="33"/>
  <c r="I49" i="33"/>
  <c r="H49" i="33"/>
  <c r="I48" i="33"/>
  <c r="H48" i="33"/>
  <c r="I47" i="33"/>
  <c r="H47" i="33"/>
  <c r="I46" i="33"/>
  <c r="H46" i="33"/>
  <c r="I45" i="33"/>
  <c r="H45" i="33"/>
  <c r="I44" i="33"/>
  <c r="H44" i="33"/>
  <c r="I43" i="33"/>
  <c r="H43" i="33"/>
  <c r="I42" i="33"/>
  <c r="H42" i="33"/>
  <c r="I41" i="33"/>
  <c r="H41" i="33"/>
  <c r="I40" i="33"/>
  <c r="H40" i="33"/>
  <c r="I39" i="33"/>
  <c r="H39" i="33"/>
  <c r="I38" i="33"/>
  <c r="H38" i="33"/>
  <c r="I37" i="33"/>
  <c r="H37" i="33"/>
  <c r="I36" i="33"/>
  <c r="H36" i="33"/>
  <c r="I35" i="33"/>
  <c r="H35" i="33"/>
  <c r="I34" i="33"/>
  <c r="H34" i="33"/>
  <c r="I33" i="33"/>
  <c r="H33" i="33"/>
  <c r="I32" i="33"/>
  <c r="H32" i="33"/>
  <c r="I31" i="33"/>
  <c r="H31" i="33"/>
  <c r="I30" i="33"/>
  <c r="H30" i="33"/>
  <c r="I29" i="33"/>
  <c r="H29" i="33"/>
  <c r="I28" i="33"/>
  <c r="H28" i="33"/>
  <c r="I27" i="33"/>
  <c r="H27" i="33"/>
  <c r="I26" i="33"/>
  <c r="H26" i="33"/>
  <c r="I25" i="33"/>
  <c r="H25" i="33"/>
  <c r="I24" i="33"/>
  <c r="H24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5" i="33"/>
  <c r="H15" i="33"/>
  <c r="I14" i="33"/>
  <c r="H14" i="33"/>
  <c r="I13" i="33"/>
  <c r="H13" i="33"/>
  <c r="I12" i="33"/>
  <c r="H12" i="33"/>
  <c r="I11" i="33"/>
  <c r="H11" i="33"/>
  <c r="I10" i="33"/>
  <c r="H10" i="33"/>
  <c r="I15" i="60"/>
  <c r="I16" i="60"/>
  <c r="I14" i="60"/>
  <c r="I13" i="60"/>
  <c r="H10" i="60"/>
  <c r="H11" i="60"/>
  <c r="I12" i="60"/>
  <c r="I11" i="60"/>
  <c r="I10" i="60"/>
  <c r="H10" i="58"/>
  <c r="I10" i="58"/>
  <c r="I9" i="58"/>
  <c r="H9" i="58"/>
  <c r="H10" i="57"/>
  <c r="I10" i="57"/>
  <c r="H11" i="57"/>
  <c r="I11" i="57"/>
  <c r="H12" i="57"/>
  <c r="I12" i="57"/>
  <c r="H13" i="57"/>
  <c r="I13" i="57"/>
  <c r="H14" i="57"/>
  <c r="I14" i="57"/>
  <c r="H15" i="57"/>
  <c r="I15" i="57"/>
  <c r="I9" i="57"/>
  <c r="H9" i="57"/>
  <c r="I9" i="56"/>
  <c r="H9" i="56"/>
  <c r="H12" i="55"/>
  <c r="I12" i="55"/>
  <c r="H10" i="55"/>
  <c r="I10" i="55"/>
  <c r="H11" i="55"/>
  <c r="I11" i="55"/>
  <c r="H13" i="55"/>
  <c r="I13" i="55"/>
  <c r="H14" i="55"/>
  <c r="I14" i="55"/>
  <c r="I9" i="55"/>
  <c r="H9" i="55"/>
  <c r="H10" i="53"/>
  <c r="I10" i="53"/>
  <c r="H11" i="53"/>
  <c r="I11" i="53"/>
  <c r="H12" i="53"/>
  <c r="I12" i="53"/>
  <c r="I9" i="53"/>
  <c r="H9" i="53"/>
  <c r="H10" i="51"/>
  <c r="I10" i="51"/>
  <c r="H11" i="51"/>
  <c r="I11" i="51"/>
  <c r="H12" i="51"/>
  <c r="I12" i="51"/>
  <c r="H13" i="51"/>
  <c r="I13" i="51"/>
  <c r="H14" i="51"/>
  <c r="I14" i="51"/>
  <c r="H9" i="51"/>
  <c r="I9" i="51"/>
  <c r="H9" i="49"/>
  <c r="I9" i="49"/>
  <c r="H10" i="49"/>
  <c r="I10" i="49"/>
  <c r="H11" i="49"/>
  <c r="I11" i="49"/>
  <c r="H12" i="49"/>
  <c r="I12" i="49"/>
  <c r="H13" i="49"/>
  <c r="I13" i="49"/>
  <c r="H14" i="49"/>
  <c r="I14" i="49"/>
  <c r="H15" i="49"/>
  <c r="I15" i="49"/>
  <c r="H16" i="49"/>
  <c r="I16" i="49"/>
  <c r="H17" i="49"/>
  <c r="I17" i="49"/>
  <c r="H18" i="49"/>
  <c r="I18" i="49"/>
  <c r="H19" i="49"/>
  <c r="I19" i="49"/>
  <c r="H20" i="49"/>
  <c r="I20" i="49"/>
  <c r="H21" i="49"/>
  <c r="I21" i="49"/>
  <c r="H22" i="49"/>
  <c r="I22" i="49"/>
  <c r="H23" i="49"/>
  <c r="I23" i="49"/>
  <c r="H24" i="49"/>
  <c r="I24" i="49"/>
  <c r="H25" i="49"/>
  <c r="I25" i="49"/>
  <c r="H26" i="49"/>
  <c r="I26" i="49"/>
  <c r="H27" i="49"/>
  <c r="I27" i="49"/>
  <c r="H28" i="49"/>
  <c r="I28" i="49"/>
  <c r="H29" i="49"/>
  <c r="I29" i="49"/>
  <c r="H30" i="49"/>
  <c r="I30" i="49"/>
  <c r="H31" i="49"/>
  <c r="I31" i="49"/>
  <c r="H32" i="49"/>
  <c r="I32" i="49"/>
  <c r="H33" i="49"/>
  <c r="I33" i="49"/>
  <c r="H34" i="49"/>
  <c r="I34" i="49"/>
  <c r="H35" i="49"/>
  <c r="I35" i="49"/>
  <c r="H36" i="49"/>
  <c r="I36" i="49"/>
  <c r="H37" i="49"/>
  <c r="I37" i="49"/>
  <c r="H38" i="49"/>
  <c r="I38" i="49"/>
  <c r="H39" i="49"/>
  <c r="I39" i="49"/>
  <c r="H10" i="47"/>
  <c r="I10" i="47"/>
  <c r="H11" i="47"/>
  <c r="I11" i="47"/>
  <c r="H12" i="47"/>
  <c r="I12" i="47"/>
  <c r="H13" i="47"/>
  <c r="I13" i="47"/>
  <c r="H14" i="47"/>
  <c r="I14" i="47"/>
  <c r="H15" i="47"/>
  <c r="I15" i="47"/>
  <c r="I9" i="47"/>
  <c r="H9" i="47"/>
  <c r="H25" i="45"/>
  <c r="I25" i="45"/>
  <c r="H26" i="45"/>
  <c r="I26" i="45"/>
  <c r="H27" i="45"/>
  <c r="I27" i="45"/>
  <c r="H28" i="45"/>
  <c r="I28" i="45"/>
  <c r="H10" i="45"/>
  <c r="I10" i="45"/>
  <c r="H11" i="45"/>
  <c r="I11" i="45"/>
  <c r="H12" i="45"/>
  <c r="I12" i="45"/>
  <c r="H13" i="45"/>
  <c r="I13" i="45"/>
  <c r="H14" i="45"/>
  <c r="I14" i="45"/>
  <c r="H15" i="45"/>
  <c r="I15" i="45"/>
  <c r="H16" i="45"/>
  <c r="I16" i="45"/>
  <c r="H17" i="45"/>
  <c r="I17" i="45"/>
  <c r="H18" i="45"/>
  <c r="I18" i="45"/>
  <c r="H19" i="45"/>
  <c r="I19" i="45"/>
  <c r="H20" i="45"/>
  <c r="I20" i="45"/>
  <c r="H21" i="45"/>
  <c r="I21" i="45"/>
  <c r="H22" i="45"/>
  <c r="I22" i="45"/>
  <c r="H23" i="45"/>
  <c r="I23" i="45"/>
  <c r="H24" i="45"/>
  <c r="I24" i="45"/>
  <c r="H31" i="45"/>
  <c r="I31" i="45"/>
  <c r="H32" i="45"/>
  <c r="I32" i="45"/>
  <c r="H33" i="45"/>
  <c r="I33" i="45"/>
  <c r="H34" i="45"/>
  <c r="I34" i="45"/>
  <c r="H35" i="45"/>
  <c r="I35" i="45"/>
  <c r="H36" i="45"/>
  <c r="I36" i="45"/>
  <c r="H30" i="45"/>
  <c r="I30" i="45"/>
  <c r="I9" i="45"/>
  <c r="H9" i="45"/>
  <c r="H9" i="41"/>
  <c r="I9" i="41"/>
</calcChain>
</file>

<file path=xl/sharedStrings.xml><?xml version="1.0" encoding="utf-8"?>
<sst xmlns="http://schemas.openxmlformats.org/spreadsheetml/2006/main" count="2135" uniqueCount="1295">
  <si>
    <t>UR_ID</t>
  </si>
  <si>
    <t>ADMIN_PLACE_ID</t>
  </si>
  <si>
    <t>ISO_COUNTRY_CODE</t>
  </si>
  <si>
    <t>STATE_NAME</t>
  </si>
  <si>
    <t>NAME</t>
  </si>
  <si>
    <t>DEU</t>
  </si>
  <si>
    <t>Berlin</t>
  </si>
  <si>
    <t>ISO 3166-2</t>
  </si>
  <si>
    <t>CDC_USER</t>
  </si>
  <si>
    <t>AUT</t>
  </si>
  <si>
    <t>BEL</t>
  </si>
  <si>
    <t>CHE</t>
  </si>
  <si>
    <t>DNK</t>
  </si>
  <si>
    <t>ESP</t>
  </si>
  <si>
    <t>FIN</t>
  </si>
  <si>
    <t>FRA</t>
  </si>
  <si>
    <t>GBR</t>
  </si>
  <si>
    <t>ITA</t>
  </si>
  <si>
    <t>NLD</t>
  </si>
  <si>
    <t>NOR</t>
  </si>
  <si>
    <t>PRT</t>
  </si>
  <si>
    <t>SWE</t>
  </si>
  <si>
    <t>CDCA_</t>
  </si>
  <si>
    <t>COUNTRY_NAME</t>
  </si>
  <si>
    <t>NDSA_</t>
  </si>
  <si>
    <t>COVERED_DATA_REGION</t>
  </si>
  <si>
    <t>PRODUCT_ID</t>
  </si>
  <si>
    <t>PRODUCT_NAME</t>
  </si>
  <si>
    <t>EUROPE_FALLBACK</t>
  </si>
  <si>
    <t>EUROPE_LIVECACHE</t>
  </si>
  <si>
    <t>BIH</t>
  </si>
  <si>
    <t>BLR</t>
  </si>
  <si>
    <t>CYP</t>
  </si>
  <si>
    <t>CZE</t>
  </si>
  <si>
    <t>EST</t>
  </si>
  <si>
    <t>GRC</t>
  </si>
  <si>
    <t>HRV</t>
  </si>
  <si>
    <t>HUN</t>
  </si>
  <si>
    <t>KAZ</t>
  </si>
  <si>
    <t>KOS</t>
  </si>
  <si>
    <t>LTU</t>
  </si>
  <si>
    <t>LVA</t>
  </si>
  <si>
    <t>POL</t>
  </si>
  <si>
    <t>ROU</t>
  </si>
  <si>
    <t>RUS</t>
  </si>
  <si>
    <t>SRB</t>
  </si>
  <si>
    <t>SVK</t>
  </si>
  <si>
    <t>SVN</t>
  </si>
  <si>
    <t>TUR</t>
  </si>
  <si>
    <t>Turkey</t>
  </si>
  <si>
    <t>UKR</t>
  </si>
  <si>
    <t>Avtonomna Respublika Krym</t>
  </si>
  <si>
    <t>UR_SET_ID</t>
  </si>
  <si>
    <t>EU</t>
  </si>
  <si>
    <t>ADMIN_ORDER</t>
  </si>
  <si>
    <t>AUS</t>
  </si>
  <si>
    <t>Australia</t>
  </si>
  <si>
    <t>NZL</t>
  </si>
  <si>
    <t>New Zealand</t>
  </si>
  <si>
    <t>AUSTRALIA_LIVECACHE</t>
  </si>
  <si>
    <t>Queensland</t>
  </si>
  <si>
    <t>South Australia</t>
  </si>
  <si>
    <t>Victoria</t>
  </si>
  <si>
    <t>Western Australia</t>
  </si>
  <si>
    <t>AU_VIC</t>
  </si>
  <si>
    <t>AU_QUE</t>
  </si>
  <si>
    <t>ARG</t>
  </si>
  <si>
    <t>BRA</t>
  </si>
  <si>
    <t>CHL</t>
  </si>
  <si>
    <t>Chile</t>
  </si>
  <si>
    <t>COL</t>
  </si>
  <si>
    <t>GUF</t>
  </si>
  <si>
    <t>French Guiana</t>
  </si>
  <si>
    <t>PER</t>
  </si>
  <si>
    <t>Peru</t>
  </si>
  <si>
    <t>Buenos Aires</t>
  </si>
  <si>
    <t>SOUTH_AMERICA_LIVECACHE</t>
  </si>
  <si>
    <t>Paraná</t>
  </si>
  <si>
    <t>AR_BA</t>
  </si>
  <si>
    <t>Bahia</t>
  </si>
  <si>
    <t>Minas Gerais</t>
  </si>
  <si>
    <t>Rio Grande do Sul</t>
  </si>
  <si>
    <t>Santa Catarina</t>
  </si>
  <si>
    <t>São Paulo</t>
  </si>
  <si>
    <t>BR_BA</t>
  </si>
  <si>
    <t>BR_MG</t>
  </si>
  <si>
    <t>BR_PR</t>
  </si>
  <si>
    <t>BR_RS</t>
  </si>
  <si>
    <t>BR_SC</t>
  </si>
  <si>
    <t>BR_SP</t>
  </si>
  <si>
    <t>MEX</t>
  </si>
  <si>
    <t>NORTH_AMERICA_FALLBACK</t>
  </si>
  <si>
    <t>NORTH_AMERICA_LIVECACHE</t>
  </si>
  <si>
    <t>CAN</t>
  </si>
  <si>
    <t>USA</t>
  </si>
  <si>
    <t>Alabama</t>
  </si>
  <si>
    <t>Alaska</t>
  </si>
  <si>
    <t>Arizona</t>
  </si>
  <si>
    <t>Arkansas</t>
  </si>
  <si>
    <t>Colorado</t>
  </si>
  <si>
    <t>Hawaii</t>
  </si>
  <si>
    <t>Indiana</t>
  </si>
  <si>
    <t>Kansas</t>
  </si>
  <si>
    <t>Louisiana</t>
  </si>
  <si>
    <t>Michigan</t>
  </si>
  <si>
    <t>Minnesota</t>
  </si>
  <si>
    <t>Mississippi</t>
  </si>
  <si>
    <t>Missouri</t>
  </si>
  <si>
    <t>New Jersey</t>
  </si>
  <si>
    <t>New Mexico</t>
  </si>
  <si>
    <t>Ohio</t>
  </si>
  <si>
    <t>Oklahoma</t>
  </si>
  <si>
    <t>Oregon</t>
  </si>
  <si>
    <t>South Carolina</t>
  </si>
  <si>
    <t>Tennessee</t>
  </si>
  <si>
    <t>Virginia</t>
  </si>
  <si>
    <t>Washington</t>
  </si>
  <si>
    <t>Wisconsin</t>
  </si>
  <si>
    <t>Saskatchewan</t>
  </si>
  <si>
    <t>ASIA_LIVECACHE</t>
  </si>
  <si>
    <t>INDIA_LIVECACHE</t>
  </si>
  <si>
    <t>IDN</t>
  </si>
  <si>
    <t>Indonesia</t>
  </si>
  <si>
    <t>MYS</t>
  </si>
  <si>
    <t>Malaysia</t>
  </si>
  <si>
    <t>PHL</t>
  </si>
  <si>
    <t>THA</t>
  </si>
  <si>
    <t>Thailand</t>
  </si>
  <si>
    <t>VNM</t>
  </si>
  <si>
    <t>Vietnam</t>
  </si>
  <si>
    <t>IND</t>
  </si>
  <si>
    <t>India</t>
  </si>
  <si>
    <t>Andhra Pradesh</t>
  </si>
  <si>
    <t>Bihar</t>
  </si>
  <si>
    <t>Chhattisgarh</t>
  </si>
  <si>
    <t>Daman &amp; Diu</t>
  </si>
  <si>
    <t>Jammu &amp; Kashmir</t>
  </si>
  <si>
    <t>Jharkhand</t>
  </si>
  <si>
    <t>Odisha</t>
  </si>
  <si>
    <t>Telangana</t>
  </si>
  <si>
    <t>IN_AP</t>
  </si>
  <si>
    <t>IN_BR</t>
  </si>
  <si>
    <t>IN_CT</t>
  </si>
  <si>
    <t>IN_DD</t>
  </si>
  <si>
    <t>IN_HR</t>
  </si>
  <si>
    <t>IN_JH</t>
  </si>
  <si>
    <t>IN_OD</t>
  </si>
  <si>
    <t>IN_TG</t>
  </si>
  <si>
    <t>SAU</t>
  </si>
  <si>
    <t>AGCC_LIVECACHE</t>
  </si>
  <si>
    <t>NORTH_AFRICA_LIVECACHE</t>
  </si>
  <si>
    <t>SOUTH_AFRICA_LIVECACHE</t>
  </si>
  <si>
    <t>DZA</t>
  </si>
  <si>
    <t>Algeria</t>
  </si>
  <si>
    <t>EGY</t>
  </si>
  <si>
    <t>Egypt</t>
  </si>
  <si>
    <t>MAR</t>
  </si>
  <si>
    <t>Morocco</t>
  </si>
  <si>
    <t>TUN</t>
  </si>
  <si>
    <t>Tunisia</t>
  </si>
  <si>
    <t>ZAF</t>
  </si>
  <si>
    <t>South Africa</t>
  </si>
  <si>
    <t>NAR</t>
  </si>
  <si>
    <t>ISRAEL_LIVECACHE</t>
  </si>
  <si>
    <t>TURKEY_LIVECACHE</t>
  </si>
  <si>
    <t>CHILE_LIVECACHE</t>
  </si>
  <si>
    <t>ISR</t>
  </si>
  <si>
    <t>Israel</t>
  </si>
  <si>
    <t>Europe</t>
  </si>
  <si>
    <t>North America</t>
  </si>
  <si>
    <t>South America</t>
  </si>
  <si>
    <t>Asia</t>
  </si>
  <si>
    <t>North Africa</t>
  </si>
  <si>
    <t>0:0:0:0</t>
  </si>
  <si>
    <t>Munich</t>
  </si>
  <si>
    <t>Garching</t>
  </si>
  <si>
    <t>MUC</t>
  </si>
  <si>
    <t>GAR</t>
  </si>
  <si>
    <t>1:1:1:1:1:1:1:1:1:1:1</t>
  </si>
  <si>
    <t>MARKET</t>
  </si>
  <si>
    <t>RDW</t>
  </si>
  <si>
    <t>Rest of World</t>
  </si>
  <si>
    <t>WOM</t>
  </si>
  <si>
    <t>-</t>
  </si>
  <si>
    <t>World Overview Map</t>
  </si>
  <si>
    <t>1:1</t>
  </si>
  <si>
    <t>23680778:23672584</t>
  </si>
  <si>
    <t>#mexico set up for both markets NAR and SAM, as defined by VW</t>
  </si>
  <si>
    <t>#below regions belonging to source schema of North America, but should be stored in Product of South America</t>
  </si>
  <si>
    <t>26937668:26937667</t>
  </si>
  <si>
    <t>26569034:26569037:26569031</t>
  </si>
  <si>
    <t>Stuttgart</t>
  </si>
  <si>
    <t>IN_JK_DA</t>
  </si>
  <si>
    <t>STU</t>
  </si>
  <si>
    <t>NDSA_STU</t>
  </si>
  <si>
    <t>EUROPE_3D</t>
  </si>
  <si>
    <t>NORTH_AMERICA_3D</t>
  </si>
  <si>
    <t>SOUTH_AMERICA_3D</t>
  </si>
  <si>
    <t>AUSTRALIA_3D</t>
  </si>
  <si>
    <t>ASIA_3D</t>
  </si>
  <si>
    <t>INDIA_3D</t>
  </si>
  <si>
    <t>AGCC_3D</t>
  </si>
  <si>
    <t>NORTH_AFRICA_3D</t>
  </si>
  <si>
    <t>SOUTH_AFRICA_3D</t>
  </si>
  <si>
    <t>ISRAEL_3D</t>
  </si>
  <si>
    <t>TURKEY_3D</t>
  </si>
  <si>
    <t>CHILE_3D</t>
  </si>
  <si>
    <t>20138131:20130295:20128890</t>
  </si>
  <si>
    <t>1:1:1</t>
  </si>
  <si>
    <t>Austria East (A1)</t>
  </si>
  <si>
    <t>20134400:20129532:20136826:20137807</t>
  </si>
  <si>
    <t>1:1:1:1</t>
  </si>
  <si>
    <t>Austria West (A1)</t>
  </si>
  <si>
    <t>20132880:20134876</t>
  </si>
  <si>
    <t>Austria Centeral (A1)</t>
  </si>
  <si>
    <t>20204377:20207797</t>
  </si>
  <si>
    <t>Belgium South (BB)</t>
  </si>
  <si>
    <t>20205526:20128887</t>
  </si>
  <si>
    <t>1:0</t>
  </si>
  <si>
    <t>BEL+LUX</t>
  </si>
  <si>
    <t>Belgium North + Luxembourg (BB)</t>
  </si>
  <si>
    <t>20147078:20146368:20145192:20140645:20146885:20138723:20147215:20141413:20141801:20141812</t>
  </si>
  <si>
    <t>1:1:1:1:1:1:1:1:1:1</t>
  </si>
  <si>
    <t>Switzerland West (CA)</t>
  </si>
  <si>
    <t>20143249:20142248:20142184:20140520:20142588:20139969:20140485:20140461:20142075:20140360:20142270:20143952:20144437:20140298:20140609:20138138:20209045</t>
  </si>
  <si>
    <t>1:1:1:1:1:1:1:1:1:1:1:1:1:1:1:1:0</t>
  </si>
  <si>
    <t>CHE+LIE</t>
  </si>
  <si>
    <t>Switzerland East + Liechtenstein (CA)</t>
  </si>
  <si>
    <t>20185460:20185283:20185686:20185816:20185294:20185302:20186089:20185311:20185988:20185322:20186577:20186778:20186162:20186358:20177282:20177446:20177377:20177550:20177648:20177738:20177889:20178011:20178132:20178225:20178304:20178444:20178530:20177268:20178646:20178764:20178858:20178968:20177276:20179164:20179246:20179399:20177252</t>
  </si>
  <si>
    <t>2:2:2:2:2:2:2:2:2:2:2:2:2:2:2:2:2:2:2:2:2:2:2:2:2:2:2:2:2:2:2:2:2:2:2:2:2</t>
  </si>
  <si>
    <t>Germany Bayern South (G1)</t>
  </si>
  <si>
    <t>20179558:20180697:20179679:20179782:20179527:20179923:20180099:20179536:20180382:20180519:20180286:20179548:20180833:20180962:20181154:20181273:20181414:20180813:20181612:20181760:20180801:20180824:20182943:20183021:20183252:20183358:20182977:20183555:20183428:20183712:20183802:20182957:20182987:20183009:20181912:20181870:20182083:20181877:20182235:20181889:20182344:20182477:20181902:20182597:20182697:20182791:20182867:20183925:20183955:20184943:20183938:20183946:20185093:20184092:20184391:20184524:20184769:20184645:20184229</t>
  </si>
  <si>
    <t>2:2:2:2:2:2:2:2:2:2:2:2:2:2:2:2:2:2:2:2:2:2:2:2:2:2:2:2:2:2:2:2:2:2:2:2:2:2:2:2:2:2:2:2:2:2:2:2:2:2:2:2:2:2:2:2:2:2:2</t>
  </si>
  <si>
    <t>Germany Bayern North (G1)</t>
  </si>
  <si>
    <t>1</t>
  </si>
  <si>
    <t>Germany Hesse (G2)</t>
  </si>
  <si>
    <t>20164001:20186904</t>
  </si>
  <si>
    <t>Germany Rheinland-Pfalz, Saarland (G2)</t>
  </si>
  <si>
    <t>20159347:20160159:20160172:20160576:20160329:20160254:20159695:20160652:20159208:20159464:20159118:20159946:20159634:20160489:20159554:20159808:20159538:20160250:20160071:20160208:20160230:20157461:20160915:20160789:20157516:20159093:20159082:20159069:20157419:20157469:20157384:20159272:20157875</t>
  </si>
  <si>
    <t>2:2:2:2:2:2:2:2:2:2:2:2:2:2:2:2:2:2:2:2:2:2:2:2:2:2:2:2:2:2:2:2:2</t>
  </si>
  <si>
    <t>Germany West North (G3)</t>
  </si>
  <si>
    <t>20151840:20152228:20153504:20152024:20152915:20153268:20151574:20152515:20152115:20151543:20152431:20151603:20153966:20153026:20151630:20155613:20154607:20154755:20153794</t>
  </si>
  <si>
    <t>2:2:2:2:2:2:2:2:2:2:2:2:2:2:2:2:2:2:2</t>
  </si>
  <si>
    <t>Germany Lower Saxony South (G4)</t>
  </si>
  <si>
    <t>20155946:20156017:20156176:20154117:20155877:20152696:20155884:20156280:20156544:20156606:20154385:20156694:20156811:20155900:20156909:20155918:20154937:20155020:20155449:20157090:20155790:20157168:20155933:20157245:20153626:20155299:20157339</t>
  </si>
  <si>
    <t>2:2:2:2:2:2:2:2:2:2:2:2:2:2:2:2:2:2:2:2:2:2:2:2:2:2:1</t>
  </si>
  <si>
    <t>Germany Lower Saxony North + Bremen (G4)</t>
  </si>
  <si>
    <t>20189515:20147701:20151514</t>
  </si>
  <si>
    <t>Germany Schleswig-Holstein+ Hamburg + Mecklenburg-Vorpommern (G4 +G5)</t>
  </si>
  <si>
    <t>20187401:20187428:20194537</t>
  </si>
  <si>
    <t>Germany Berlin + Brandenburg + Sachsen-Anhalt (G5)</t>
  </si>
  <si>
    <t>20174386:20174600:20175328:20175481:20174699:20174961:20175081:20175196:20175669:20174375:20176258:20176513:20176750:20176884:20175857:20177097:20176004:20176095:20176238</t>
  </si>
  <si>
    <t>Germany Tübingen + Freiburg (Baden-Württemberg) (G6)</t>
  </si>
  <si>
    <t>20173986:20174127:20174255:20173236:20173258:20173597:20173425:20173754:20173221:20173551:20173575:20173975:20171515:20171626:20171802:20172942:20172304:20172289:20172519:20171968:20172807:20173009:20172131:20172627:20171490</t>
  </si>
  <si>
    <t>2:2:2:2:2:2:2:2:2:2:2:2:2:2:2:2:2:2:2:2:2:2:2:2:2</t>
  </si>
  <si>
    <t>Germany Stuttgart + Karlsruhe (Baden-Württemberg)</t>
  </si>
  <si>
    <t>20158002:20158889:20157628:20157687:20157793:20158780:20158166:20158311:20158406:20158671:20158557:20157493:20158057:20157488:20157476:20157370:20158069:20157434:20157440:20158021</t>
  </si>
  <si>
    <t>2:2:2:2:2:2:2:2:2:2:2:2:2:2:2:2:2:2:2:2</t>
  </si>
  <si>
    <t>Germany West South (G7)</t>
  </si>
  <si>
    <t>20191185:20196974</t>
  </si>
  <si>
    <t>Germany Southeast (G8)</t>
  </si>
  <si>
    <t>0</t>
  </si>
  <si>
    <t>Denmark (S4)</t>
  </si>
  <si>
    <t>Spain Aragon (K1)</t>
  </si>
  <si>
    <t>20224864:20226116:20226796</t>
  </si>
  <si>
    <t>2:2:1</t>
  </si>
  <si>
    <t>Spain Lleida + Tarragona + Illes Balears (K1)</t>
  </si>
  <si>
    <t>20215742:20223544</t>
  </si>
  <si>
    <t>2:2</t>
  </si>
  <si>
    <t>Spain Barcelona + Girona (K1)</t>
  </si>
  <si>
    <t>Spain Madrid Region (K2)</t>
  </si>
  <si>
    <t>20221905:20221908:20226788</t>
  </si>
  <si>
    <t>Spain South (K2)</t>
  </si>
  <si>
    <t>20221892:20221891:20221889:20221886</t>
  </si>
  <si>
    <t>2:2:2:2</t>
  </si>
  <si>
    <t>Spain Eastern Andalusia (K2)</t>
  </si>
  <si>
    <t>20221898:20666721:20666722</t>
  </si>
  <si>
    <t>Spain Islas Canarias + Autonomous cities (K5+K2)</t>
  </si>
  <si>
    <t>20226808:20221914:20221912:20221918</t>
  </si>
  <si>
    <t>1:2:2:2</t>
  </si>
  <si>
    <t>Spain Northwest (K3)</t>
  </si>
  <si>
    <t>20226795:20226794</t>
  </si>
  <si>
    <t>Spain Galicia Pontevedra + Ourense (K3)</t>
  </si>
  <si>
    <t>20226792:20226793</t>
  </si>
  <si>
    <t>Spain Galicia A Coruña + Lugo (K3)</t>
  </si>
  <si>
    <t>20221901:20226798:20226804:20226802</t>
  </si>
  <si>
    <t>Spain Northeast (K7)</t>
  </si>
  <si>
    <t>20221910:20221915:20221916:20221917:20221913:20221911</t>
  </si>
  <si>
    <t>2:2:2:2:2:2</t>
  </si>
  <si>
    <t>Spain Central North (K7)</t>
  </si>
  <si>
    <t>20221904:20226810</t>
  </si>
  <si>
    <t>2:1</t>
  </si>
  <si>
    <t>Spain Murcia (K9)</t>
  </si>
  <si>
    <t>20221906:20221907:20226784</t>
  </si>
  <si>
    <t>Spain Valencia (K9)</t>
  </si>
  <si>
    <t>20221890:20221887:20221888:20221893:20558991</t>
  </si>
  <si>
    <t>2:2:2:2:0</t>
  </si>
  <si>
    <t>ESP+GIB</t>
  </si>
  <si>
    <t>Spain Western Andalusia + Gibraltar (K2)</t>
  </si>
  <si>
    <t>2</t>
  </si>
  <si>
    <t>Finland Southern Savonia (SP)</t>
  </si>
  <si>
    <t>20505176:20505245</t>
  </si>
  <si>
    <t>Finland East (SP)</t>
  </si>
  <si>
    <t>20504389:20504439:20504486</t>
  </si>
  <si>
    <t>2:2:2</t>
  </si>
  <si>
    <t>Finland Southeast (SQ)</t>
  </si>
  <si>
    <t>20422914:20448122</t>
  </si>
  <si>
    <t>Finland Southwest (SQ)</t>
  </si>
  <si>
    <t>20504637:20504532:20504786</t>
  </si>
  <si>
    <t>Finland Ostrobothnia (SU)</t>
  </si>
  <si>
    <t>20504682:20428851</t>
  </si>
  <si>
    <t>Finland Central (SU)</t>
  </si>
  <si>
    <t>20428850:20501531</t>
  </si>
  <si>
    <t>Finland Northwest (SU)</t>
  </si>
  <si>
    <t>Finland Lappi (SV)</t>
  </si>
  <si>
    <t>Finland Norra Finland (SV)</t>
  </si>
  <si>
    <t>France Ile de France (F1)</t>
  </si>
  <si>
    <t>20002101:20002123:20038939</t>
  </si>
  <si>
    <t>France Hauts-de-France South (F2)</t>
  </si>
  <si>
    <t>20000003:20030132</t>
  </si>
  <si>
    <t>France Hauts-de-France North (F2)</t>
  </si>
  <si>
    <t>20038936:20002109</t>
  </si>
  <si>
    <t>France Normandy East (F2)</t>
  </si>
  <si>
    <t>France Corse (F3)</t>
  </si>
  <si>
    <t>20016718:20050216:20049094:20047276</t>
  </si>
  <si>
    <t>France Central East (F3)</t>
  </si>
  <si>
    <t>20054650:20053715:20006030:20035500</t>
  </si>
  <si>
    <t>France East Central (F3)</t>
  </si>
  <si>
    <t>20065458:20060200</t>
  </si>
  <si>
    <t>France Brittany Northeast (F4)</t>
  </si>
  <si>
    <t>20064592:20074367</t>
  </si>
  <si>
    <t>France Brittany Southwest (F4)</t>
  </si>
  <si>
    <t>20068992:20081830:20087642:20088858:20080046</t>
  </si>
  <si>
    <t>1:2:2:2:2</t>
  </si>
  <si>
    <t>France West w/o Brittany (F4)</t>
  </si>
  <si>
    <t>20104588:20098861:20101674</t>
  </si>
  <si>
    <t>France Pyrénées-Atlantiques + Landes + Lot-et-Garonne (F5)</t>
  </si>
  <si>
    <t>20000384:20091910</t>
  </si>
  <si>
    <t>France Gironde + Dordogne (F5)</t>
  </si>
  <si>
    <t>20094636:20106207:20096397:20109291</t>
  </si>
  <si>
    <t>France South (F5)</t>
  </si>
  <si>
    <t>20052818:20108315:20085946:20050213:20100651</t>
  </si>
  <si>
    <t>2:2:2:2:2</t>
  </si>
  <si>
    <t>France South Central (F5)</t>
  </si>
  <si>
    <t>France Centre-Val de Loire (F6)</t>
  </si>
  <si>
    <t>20004500:20025328:20011170:20037146:20008483</t>
  </si>
  <si>
    <t>France Central North (F6)</t>
  </si>
  <si>
    <t>20086863:20052821:20082675:20052815:20090273:20061327</t>
  </si>
  <si>
    <t>France Central South (F6)</t>
  </si>
  <si>
    <t>20021659:20018579:20002105:20008486:20002120</t>
  </si>
  <si>
    <t>France North Central  (F7)</t>
  </si>
  <si>
    <t>20013307:20015084:20035503:20044221:20034358</t>
  </si>
  <si>
    <t>France East (F7)</t>
  </si>
  <si>
    <t>20002048:20023153:20019877:20041294</t>
  </si>
  <si>
    <t>France Northeast  (F7)</t>
  </si>
  <si>
    <t>20107629:20084624:20083640:20097832:20300625</t>
  </si>
  <si>
    <t>FRA+AND</t>
  </si>
  <si>
    <t>France Southwest + Andorra (F5)</t>
  </si>
  <si>
    <t>20000193:20210071</t>
  </si>
  <si>
    <t>FRA+MCO</t>
  </si>
  <si>
    <t>France Provence-Alpes-Côte d'Azur + Monaco (F3)</t>
  </si>
  <si>
    <t>20336732:20336836:20337579:20337655:20337811:20337453:20334714:20334448:20336428:20338671:20338357:20334253:20335121:20335385:20335863</t>
  </si>
  <si>
    <t>1:1:1:1:1:1:1:1:1:1:1:1:1:1:1</t>
  </si>
  <si>
    <t>UK Southeast England (E1)</t>
  </si>
  <si>
    <t>20355986:20338322:20335089:20355210:20344764:20354833:20343933</t>
  </si>
  <si>
    <t>1:1:1:1:1:1:1</t>
  </si>
  <si>
    <t>England Central East (E2)</t>
  </si>
  <si>
    <t>20352622:20353913:20335105:20334235:20352323:20338966:20344777:20357053:20496347:20358966</t>
  </si>
  <si>
    <t>1:1:1:1:1:1:1:1:0:1</t>
  </si>
  <si>
    <t>20287683:20343211:20343180:20345040:20358328:20358640:20338667</t>
  </si>
  <si>
    <t>0:1:1:1:1:1:1</t>
  </si>
  <si>
    <t>England Central West + Wales (E2+E6)</t>
  </si>
  <si>
    <t>20343157:20343208:20344500:20344788:20345050:20346756</t>
  </si>
  <si>
    <t>1:1:1:1:1:1</t>
  </si>
  <si>
    <t>England Central North (E3)</t>
  </si>
  <si>
    <t>Scotland (E5)</t>
  </si>
  <si>
    <t>20339026:20339029:20347950:20343938:20345544:20345678:20486695</t>
  </si>
  <si>
    <t>1:1:1:1:1:1:0</t>
  </si>
  <si>
    <t>GBR+IMN</t>
  </si>
  <si>
    <t>England North + Isle of Man (E3)</t>
  </si>
  <si>
    <t>20403688:20403667</t>
  </si>
  <si>
    <t>0:0</t>
  </si>
  <si>
    <t>IRL+GBR</t>
  </si>
  <si>
    <t>Ireland + Northern Ireland (E7+E4)</t>
  </si>
  <si>
    <t>20114908:20115370:20116116:20118212:20124305:23517944</t>
  </si>
  <si>
    <t>Italy Lombardy West (I1)</t>
  </si>
  <si>
    <t>20113850:20110486:20111508:20111784:20124499:20123756</t>
  </si>
  <si>
    <t>1:2:2:2:2:2</t>
  </si>
  <si>
    <t>Italy North Piedmont + Aosta Valley (I1)</t>
  </si>
  <si>
    <t>20112082:20112881:20113250:20114100</t>
  </si>
  <si>
    <t>2:2:2:1</t>
  </si>
  <si>
    <t>Italy South Piedmont + Liguria (I1)</t>
  </si>
  <si>
    <t>20119435:20115871:20117513:20119168:20116753:20118799:20124017</t>
  </si>
  <si>
    <t>1:2:2:2:2:2:2</t>
  </si>
  <si>
    <t>Italy Lombardy East + Trentino-Alto Adige (I1+I4)</t>
  </si>
  <si>
    <t>20126351:20123528</t>
  </si>
  <si>
    <t>Italy Tuscany + Umbria (I2)</t>
  </si>
  <si>
    <t>20218506:20221118</t>
  </si>
  <si>
    <t>Italy Puglia + Basilicata (I3)</t>
  </si>
  <si>
    <t>20127654:20221521</t>
  </si>
  <si>
    <t>Italy Campania + Calabria (I3)</t>
  </si>
  <si>
    <t>Italy Emilia-Romagna (I3)</t>
  </si>
  <si>
    <t>20120537:20122842</t>
  </si>
  <si>
    <t>Italy Veneto + Friuli-Venezia Giulia (I4)</t>
  </si>
  <si>
    <t>Italy Sardegna (I5)</t>
  </si>
  <si>
    <t>20126201:23667688</t>
  </si>
  <si>
    <t>ITA + MLT</t>
  </si>
  <si>
    <t>Italy Sicilia  + Malta</t>
  </si>
  <si>
    <t>20126185:20127658:20127665:20210072</t>
  </si>
  <si>
    <t>1:1:1:0</t>
  </si>
  <si>
    <t>ITA+SMR</t>
  </si>
  <si>
    <t>Italy Central + San Marino (I2)</t>
  </si>
  <si>
    <t>20126288:20128888</t>
  </si>
  <si>
    <t>ITA+VAT</t>
  </si>
  <si>
    <t>Italy Lazio + Vaticano (I2)</t>
  </si>
  <si>
    <t>23055879:23055652:23055547:23055662:23055529</t>
  </si>
  <si>
    <t>1:1:1:1:1</t>
  </si>
  <si>
    <t>Netherlands East (N7)</t>
  </si>
  <si>
    <t>23055858:23055789:23055502:23055596:23055903:23055938:23055625</t>
  </si>
  <si>
    <t>Netherlands West (NL)</t>
  </si>
  <si>
    <t>Norway Northern +Trøndelag (N1)</t>
  </si>
  <si>
    <t>20421987:20421965:20421989:20465436</t>
  </si>
  <si>
    <t>Norway East (N1)</t>
  </si>
  <si>
    <t>20422756:20422813:20456975:20465659</t>
  </si>
  <si>
    <t>Norway Central (N1)</t>
  </si>
  <si>
    <t>20461499:20485017:20461356:20465769:20484692:20460089:20460054</t>
  </si>
  <si>
    <t>Norway Western  + Southern (N1)</t>
  </si>
  <si>
    <t>20319435:20319270:20318826:20317377:20319661:23489552:20320375:20320163:20318723:20318327:22920642:22912159:23489547:23489548:23489549:23489550:23489551:23489554:23489555:23489553</t>
  </si>
  <si>
    <t>1:1:1:1:1:1:1:1:1:1:1:1:1:1:1:1:1:1:1:1</t>
  </si>
  <si>
    <t>Portugal South and Portuguese Atlantic Islands (K4+K6)</t>
  </si>
  <si>
    <t>20321048:20318016:20320468:20320768:20318919:20318498:20317490:20317149:20319762</t>
  </si>
  <si>
    <t>1:1:1:1:1:1:1:1:1</t>
  </si>
  <si>
    <t>Portugal North (K8)</t>
  </si>
  <si>
    <t>20298403:20298625:20298847:20298890</t>
  </si>
  <si>
    <t>Sweden East (S1)</t>
  </si>
  <si>
    <t>20298798:20298743:20298808:20298696:20298658</t>
  </si>
  <si>
    <t>Sweden Southeast (S1)</t>
  </si>
  <si>
    <t>Sweden Västra Götalands County (S2)</t>
  </si>
  <si>
    <t>20299383:20299368:20298740:20299186</t>
  </si>
  <si>
    <t>Sweden Southwest (S2)</t>
  </si>
  <si>
    <t>20412818:20366141:20298844:20298918:20366393:20373329:20370152</t>
  </si>
  <si>
    <t>Sweden North (S3)</t>
  </si>
  <si>
    <t>25783058:22903211</t>
  </si>
  <si>
    <t>ALB+MNE</t>
  </si>
  <si>
    <t>Albania + Montenegro (M3+MK)</t>
  </si>
  <si>
    <t>0:0:0</t>
  </si>
  <si>
    <t>23796253:20656214</t>
  </si>
  <si>
    <t>MKD+BGR</t>
  </si>
  <si>
    <t>Macedonia + Bulgaria (M4+H7)</t>
  </si>
  <si>
    <t>Bosnia and Herzegovina (M6)</t>
  </si>
  <si>
    <t>27011935:27011905:27011941:27011921</t>
  </si>
  <si>
    <t>Belarus West (M7)</t>
  </si>
  <si>
    <t>27011948:27011908:27011909</t>
  </si>
  <si>
    <t>Belarus East (M7)</t>
  </si>
  <si>
    <t>20446117:20437007:20442660:20442647:20431184:20435257:20441121</t>
  </si>
  <si>
    <t>Czech Republic West (C1)</t>
  </si>
  <si>
    <t>20439757:20435657:20433061:20437660:20429227:20447187:20438848</t>
  </si>
  <si>
    <t>Czech Republic East (C2)</t>
  </si>
  <si>
    <t>Estonia (H4)</t>
  </si>
  <si>
    <t>20493453:20653323:20653321</t>
  </si>
  <si>
    <t>Greece Southeast (GJ)</t>
  </si>
  <si>
    <t>20563669:20651091:20653324</t>
  </si>
  <si>
    <t>Greece Southwest (GJ)</t>
  </si>
  <si>
    <t>20653318:20653319:20653320:20653322</t>
  </si>
  <si>
    <t>Greece Central Noth (GK)</t>
  </si>
  <si>
    <t>20653299:20653300:20653317</t>
  </si>
  <si>
    <t>Greece Macedonia (GK)</t>
  </si>
  <si>
    <t>20642357:20633739</t>
  </si>
  <si>
    <t>Croatia (H2)</t>
  </si>
  <si>
    <t>Hungary (H1)</t>
  </si>
  <si>
    <t>23804346:23804350:23804359</t>
  </si>
  <si>
    <t>Kazakhstan Southeast (KV)</t>
  </si>
  <si>
    <t>23804345:23804373</t>
  </si>
  <si>
    <t>Kazakhstan Karagandy + East (KV + KW)</t>
  </si>
  <si>
    <t>23804347:23804348:23804358:23804374</t>
  </si>
  <si>
    <t>Kazakhstan North (KW)</t>
  </si>
  <si>
    <t>Kazakhstan Central West (KZ)</t>
  </si>
  <si>
    <t>23804351:23804372:23804352</t>
  </si>
  <si>
    <t>Kazakhstan  West (KZ)</t>
  </si>
  <si>
    <t>23804344:23804369</t>
  </si>
  <si>
    <t>Kazakhstan Southwest (KZ)</t>
  </si>
  <si>
    <t>Kosovë (KT)</t>
  </si>
  <si>
    <t>Lithuania (H6)</t>
  </si>
  <si>
    <t>Latvia (H5)</t>
  </si>
  <si>
    <t>20631896:20629915:20629651:20628728:20625395</t>
  </si>
  <si>
    <t>Poland North (P1)</t>
  </si>
  <si>
    <t>20629406:20628466:20627182:20626116:20625723</t>
  </si>
  <si>
    <t>Poland East (P2)</t>
  </si>
  <si>
    <t>20626579:20627925:20628101:20629003:20625002:20626775</t>
  </si>
  <si>
    <t>Poland South (P3)</t>
  </si>
  <si>
    <t>20666591:20666594</t>
  </si>
  <si>
    <t>Russia Novgorod + Pskov (4A)</t>
  </si>
  <si>
    <t>20666600:20666588</t>
  </si>
  <si>
    <t>Russia Komi + Nenets (4A)</t>
  </si>
  <si>
    <t>20666585:20666597</t>
  </si>
  <si>
    <t>Russia Murmansk + Karelia (4A)</t>
  </si>
  <si>
    <t>20666579:20666603</t>
  </si>
  <si>
    <t>Russia Arkhangelsk + Vologda (4A)</t>
  </si>
  <si>
    <t>23027291:23027363:23026800</t>
  </si>
  <si>
    <t>Russia Volga West (4B)</t>
  </si>
  <si>
    <t>23333910:23420336:23420428</t>
  </si>
  <si>
    <t>Russia Krasnoyarsk + Khakassia + Tuva (4C)</t>
  </si>
  <si>
    <t>23420976:23421225:23420322</t>
  </si>
  <si>
    <t>Russia Buryatia + Zabaykalsky Krai + Irkutsk  (4C)</t>
  </si>
  <si>
    <t>20666459:20666576</t>
  </si>
  <si>
    <t>Russia Belgorod + Voronezh (4E)</t>
  </si>
  <si>
    <t>20666537:20666546:20666573</t>
  </si>
  <si>
    <t>Russia Ivanovo + Kostroma + Vladimir (4D)</t>
  </si>
  <si>
    <t>20666552:20666564:20666558</t>
  </si>
  <si>
    <t>Russia Lipetsk + Tambov + Ryazan (4E+4D)</t>
  </si>
  <si>
    <t>20666543:20666555:20666567</t>
  </si>
  <si>
    <t>Russia Kaluga + Oryol + Tula (4F)</t>
  </si>
  <si>
    <t>20666561:20666534:20666549</t>
  </si>
  <si>
    <t>Russia Smolensk + Bryansk + Kursk (4G+4F)</t>
  </si>
  <si>
    <t>23027184:23027021:23026901</t>
  </si>
  <si>
    <t>Russia Southeast (4H)</t>
  </si>
  <si>
    <t xml:space="preserve">Russia Perm Krai (4J) </t>
  </si>
  <si>
    <t>23026563:23027164</t>
  </si>
  <si>
    <t xml:space="preserve">Russia Bashkortostan + Orenburg (4J) </t>
  </si>
  <si>
    <t>20674787:20666582:20655222</t>
  </si>
  <si>
    <t>Russia West (R1+R2)</t>
  </si>
  <si>
    <t>Russia Moscow (R3)</t>
  </si>
  <si>
    <t>Russia North Caucasus (R4)</t>
  </si>
  <si>
    <t>23026783:23026969:23027056:23027237</t>
  </si>
  <si>
    <t>Russia Volga Central West (R5)</t>
  </si>
  <si>
    <t>Russia Nizhny Novgorod (R5)</t>
  </si>
  <si>
    <t>Russia Ural (R6)</t>
  </si>
  <si>
    <t>23333900:23359195:23421141</t>
  </si>
  <si>
    <t>Russia Omsk + Kemerovo + Tomsk (R7)</t>
  </si>
  <si>
    <t>23420141:23333884:23420919</t>
  </si>
  <si>
    <t>Russia Altai Republic + Altai Krai + Novosibirsk  (R7)</t>
  </si>
  <si>
    <t>Russia Primorsky Krai (R8)</t>
  </si>
  <si>
    <t>23420165:23420570:23420274:23421008</t>
  </si>
  <si>
    <t>Russia Siberia East (R8)</t>
  </si>
  <si>
    <t>23420837:23420179:23420261:23420925</t>
  </si>
  <si>
    <t>Russia Siberia Northeast (R8 + R9)</t>
  </si>
  <si>
    <t>Russia Moscow Region (RF)</t>
  </si>
  <si>
    <t>20666540:20666570</t>
  </si>
  <si>
    <t>Russia Yaroslavl + Tver (RG)</t>
  </si>
  <si>
    <t>Russia Rostov (RH)</t>
  </si>
  <si>
    <t>23027008:23027077</t>
  </si>
  <si>
    <t>Russia Adygea + Krasnodar Krai (RH)</t>
  </si>
  <si>
    <t>23026776:23027168:23027041</t>
  </si>
  <si>
    <t>Russia Volga Central East (RK)</t>
  </si>
  <si>
    <t>Crimea Republic (RZ+PX)</t>
  </si>
  <si>
    <t>23832387</t>
  </si>
  <si>
    <t>Kosovo (Serbian View) (M5)</t>
  </si>
  <si>
    <t>23832397:23832398</t>
  </si>
  <si>
    <t>Serbia Central + Vojvodina (M5)</t>
  </si>
  <si>
    <t>Slovakia (M2)</t>
  </si>
  <si>
    <t>Slovenia (H3)</t>
  </si>
  <si>
    <t>22748378:22748365:22747422:22747257:22747767:22748735:22749465:22746945:22747007:22747069:22749693</t>
  </si>
  <si>
    <t>Turkey Northwest (T1)</t>
  </si>
  <si>
    <t>22748262:22749602:22749380:22747165:22747407:22747125:22748757:22747888:22748631:22749080</t>
  </si>
  <si>
    <t>Turkey Southwest (T2)</t>
  </si>
  <si>
    <t>22748108:22749073:22749111:22749035:22749826:22749719:22746909:22748397:22748389:22748629:22748085:22747734:22749384:22747554:22747895:22748230:22747445:22748442:22748514:22748464:22748354</t>
  </si>
  <si>
    <t>1:1:1:1:1:1:1:1:1:1:1:1:1:1:1:1:1:1:1:1:1</t>
  </si>
  <si>
    <t>Turkey Central (T3)</t>
  </si>
  <si>
    <t>22748008:22747172:22747560:22747658:22747268:22748123:22748405</t>
  </si>
  <si>
    <t>Turkey South East (T4)</t>
  </si>
  <si>
    <t>22747456:22748772:22748183:22748693:22748050:22748430</t>
  </si>
  <si>
    <t>Turkey South West (T4)</t>
  </si>
  <si>
    <t>22747748:22749009:22748764:22747612:22749640:22747613:22749830:22747651:22749582:22748677:22747230:22748653:22747123</t>
  </si>
  <si>
    <t>1:1:1:1:1:1:1:1:1:1:1:1:1</t>
  </si>
  <si>
    <t>Turkey Southeast (T5)</t>
  </si>
  <si>
    <t>22748790:22749673:22749334:22747222:22747648:22747757:22747339:22748732:22747441:22747655:22748651:22749259:22749280</t>
  </si>
  <si>
    <t>Turkey Northeast (T5)</t>
  </si>
  <si>
    <t>23675588:23684840:23687410:23690592:23692523</t>
  </si>
  <si>
    <t>Ukraine West (U1)</t>
  </si>
  <si>
    <t>23687040:23676320:23677299:23689103:23684492</t>
  </si>
  <si>
    <t>Ukraine Central (U2)</t>
  </si>
  <si>
    <t>23677627:23684287:23675162:23675170</t>
  </si>
  <si>
    <t>Ukraine Northeast (U3)</t>
  </si>
  <si>
    <t>23680115:23684186</t>
  </si>
  <si>
    <t>Ukraine Central West (U4)</t>
  </si>
  <si>
    <t>Ukraine South (U5+UR)</t>
  </si>
  <si>
    <t>23682209:23685743:23673915</t>
  </si>
  <si>
    <t>Ukraine Southeast (U6)</t>
  </si>
  <si>
    <t>ISO TAG</t>
  </si>
  <si>
    <t>BEL_SOU</t>
  </si>
  <si>
    <t>BEL_LUX</t>
  </si>
  <si>
    <t>CHE_WEST</t>
  </si>
  <si>
    <t>CHE_EAST_LIE</t>
  </si>
  <si>
    <t>DEU_G1_SO</t>
  </si>
  <si>
    <t>DEU_G1_NO</t>
  </si>
  <si>
    <t>DEU_G2_HE</t>
  </si>
  <si>
    <t>DEU_G2_RP_SA</t>
  </si>
  <si>
    <t>DEU_G3</t>
  </si>
  <si>
    <t>DEU_G4_SN_BR</t>
  </si>
  <si>
    <t>DEU_G4_G5</t>
  </si>
  <si>
    <t>DEU_G5</t>
  </si>
  <si>
    <t>DEU_G7</t>
  </si>
  <si>
    <t>DEU_G8</t>
  </si>
  <si>
    <t>DEU_G6_SO</t>
  </si>
  <si>
    <t>DEU_G6_NO</t>
  </si>
  <si>
    <t>DEN</t>
  </si>
  <si>
    <t>ESP_K1_BAL</t>
  </si>
  <si>
    <t>ESP_K1_BAR</t>
  </si>
  <si>
    <t>ESP_K2_MAD</t>
  </si>
  <si>
    <t>ESP_K2_SO</t>
  </si>
  <si>
    <t>ESP_K2_K5</t>
  </si>
  <si>
    <t>ESP_K3_NO</t>
  </si>
  <si>
    <t>ESP_K3_PO</t>
  </si>
  <si>
    <t>ESP_K3_LU</t>
  </si>
  <si>
    <t>ESP_K7_NO</t>
  </si>
  <si>
    <t>ESP_K7_CEN</t>
  </si>
  <si>
    <t>ESP_K9_MU</t>
  </si>
  <si>
    <t>ESP_K9_VAL</t>
  </si>
  <si>
    <t>NOR_EAST</t>
  </si>
  <si>
    <t>NOR_CEN</t>
  </si>
  <si>
    <t>NOR_WEST</t>
  </si>
  <si>
    <t>PRT_SO</t>
  </si>
  <si>
    <t>PRT_NO</t>
  </si>
  <si>
    <t>SWE_EAST</t>
  </si>
  <si>
    <t>SWE_SOWE</t>
  </si>
  <si>
    <t>SWE_SOEA</t>
  </si>
  <si>
    <t>SWE_NO</t>
  </si>
  <si>
    <t>SWE_GOT</t>
  </si>
  <si>
    <t>ALB_MNE</t>
  </si>
  <si>
    <t>MKD_BGR</t>
  </si>
  <si>
    <t>BLR_WEST</t>
  </si>
  <si>
    <t>BLR_EAST</t>
  </si>
  <si>
    <t>GRC_SOES</t>
  </si>
  <si>
    <t>GRC_SOWE</t>
  </si>
  <si>
    <t>GRC_CEN</t>
  </si>
  <si>
    <t>GRC_MAC</t>
  </si>
  <si>
    <t>POL_EAST</t>
  </si>
  <si>
    <t>ESP_K1_ARA</t>
  </si>
  <si>
    <t>GBR_E1</t>
  </si>
  <si>
    <t>GBR_E5</t>
  </si>
  <si>
    <t>GBR_E2_E6</t>
  </si>
  <si>
    <t>DEU_G4_SA_SO</t>
  </si>
  <si>
    <t>FIN_SA</t>
  </si>
  <si>
    <t>FIN_EAST</t>
  </si>
  <si>
    <t>FIN_SOEA</t>
  </si>
  <si>
    <t>FIN_SOWE</t>
  </si>
  <si>
    <t>FIN_OSTR</t>
  </si>
  <si>
    <t>FIN_CEN</t>
  </si>
  <si>
    <t>FIN_NOWE</t>
  </si>
  <si>
    <t>FIN_LAP</t>
  </si>
  <si>
    <t>FIN_NOR</t>
  </si>
  <si>
    <t>FRA_F1</t>
  </si>
  <si>
    <t>FRA_F2_SO</t>
  </si>
  <si>
    <t>FRA_F2_NO</t>
  </si>
  <si>
    <t>FRA_F2_WE</t>
  </si>
  <si>
    <t>FRA_F2_EA</t>
  </si>
  <si>
    <t>FRA_F3_COR</t>
  </si>
  <si>
    <t>FRA_F3_CE</t>
  </si>
  <si>
    <t>FRA_F3_EA</t>
  </si>
  <si>
    <t>FRA_F4_NO</t>
  </si>
  <si>
    <t>FRA_F4_SO</t>
  </si>
  <si>
    <t>FRA_F4_WE</t>
  </si>
  <si>
    <t>FRA_F5_PY</t>
  </si>
  <si>
    <t>FRA_F5_DO</t>
  </si>
  <si>
    <t>FRA_F5_SO</t>
  </si>
  <si>
    <t>FRA_F5_CE</t>
  </si>
  <si>
    <t>FRA_F6_LO</t>
  </si>
  <si>
    <t>FRA_F6_NO</t>
  </si>
  <si>
    <t>FRA_F6_SO</t>
  </si>
  <si>
    <t>FRA_F7_NO</t>
  </si>
  <si>
    <t>FRA_F7_EA</t>
  </si>
  <si>
    <t>FRA_F7_NE</t>
  </si>
  <si>
    <t>FRA_F3_MON</t>
  </si>
  <si>
    <t>FRA_F5_AND</t>
  </si>
  <si>
    <t>GBR_E4_E7</t>
  </si>
  <si>
    <t>GBR_E3_NO</t>
  </si>
  <si>
    <t>GBR_E3_CE</t>
  </si>
  <si>
    <t>NED_EAST</t>
  </si>
  <si>
    <t>NED_WEST</t>
  </si>
  <si>
    <t>NOR_NOR</t>
  </si>
  <si>
    <t>ITA_I1_WE</t>
  </si>
  <si>
    <t>ITA_I1_NO</t>
  </si>
  <si>
    <t>ITA_I1_SO</t>
  </si>
  <si>
    <t>ITA_I1_I4</t>
  </si>
  <si>
    <t>ITA_I2</t>
  </si>
  <si>
    <t>ITA_I4</t>
  </si>
  <si>
    <t>ITA_I5</t>
  </si>
  <si>
    <t>ITA_I2_CEN</t>
  </si>
  <si>
    <t>ITA_I2_VAT</t>
  </si>
  <si>
    <t>ITA_I3_SO</t>
  </si>
  <si>
    <t>ITA_I3_CE</t>
  </si>
  <si>
    <t>ITA_I3_NO</t>
  </si>
  <si>
    <t>ITA_SIZ</t>
  </si>
  <si>
    <t>CZE_WEST</t>
  </si>
  <si>
    <t>CZE_EAST</t>
  </si>
  <si>
    <t>KAZ_SOEA</t>
  </si>
  <si>
    <t>KAZ_EAST</t>
  </si>
  <si>
    <t>KAZ_NORTH</t>
  </si>
  <si>
    <t>KAZ_CEWE</t>
  </si>
  <si>
    <t>KAZ_WEST</t>
  </si>
  <si>
    <t>KAZ_SOWE</t>
  </si>
  <si>
    <t>POL_NORTH</t>
  </si>
  <si>
    <t>POL_SOUTH</t>
  </si>
  <si>
    <t>RUS_CRI</t>
  </si>
  <si>
    <t>SRB_KOS_DA</t>
  </si>
  <si>
    <t>UKR_SOEA</t>
  </si>
  <si>
    <t>UKR_NOEA</t>
  </si>
  <si>
    <t>UKR_CRI_DA</t>
  </si>
  <si>
    <t>TUR_T1_NOWE</t>
  </si>
  <si>
    <t>TUR_T2_SOWE</t>
  </si>
  <si>
    <t>TUR_T3_CEN</t>
  </si>
  <si>
    <t>TUR_T4_SOEA</t>
  </si>
  <si>
    <t>TUR_T4_SOWE</t>
  </si>
  <si>
    <t>TUR_T5_SOEA</t>
  </si>
  <si>
    <t>TUR_T5_NOEA</t>
  </si>
  <si>
    <t>UKR_WE</t>
  </si>
  <si>
    <t>UKR_CE</t>
  </si>
  <si>
    <t>UKR_CEWE</t>
  </si>
  <si>
    <t>UKR_SO</t>
  </si>
  <si>
    <t>RUS_4B</t>
  </si>
  <si>
    <t>RUS_4A_1</t>
  </si>
  <si>
    <t>RUS_4A_2</t>
  </si>
  <si>
    <t>RUS_4A_3</t>
  </si>
  <si>
    <t>RUS_4A_4</t>
  </si>
  <si>
    <t>RUS_4C_1</t>
  </si>
  <si>
    <t>RUS_4C_2</t>
  </si>
  <si>
    <t>RUS_4E</t>
  </si>
  <si>
    <t>RUS_4D</t>
  </si>
  <si>
    <t>RUS_4E_4D</t>
  </si>
  <si>
    <t>RUS_4F</t>
  </si>
  <si>
    <t>RUS_4F_4G</t>
  </si>
  <si>
    <t>RUS_4H</t>
  </si>
  <si>
    <t>RUS_4J_2</t>
  </si>
  <si>
    <t>RUS_4J_1</t>
  </si>
  <si>
    <t>RUS_R1_R2</t>
  </si>
  <si>
    <t>RUS_R3</t>
  </si>
  <si>
    <t>RUS_R4</t>
  </si>
  <si>
    <t>RUS_R5_1</t>
  </si>
  <si>
    <t>RUS_R5_2</t>
  </si>
  <si>
    <t>RUS_R6</t>
  </si>
  <si>
    <t>RUS_R7_1</t>
  </si>
  <si>
    <t>RUS_R7_2</t>
  </si>
  <si>
    <t>RUS_R8_1</t>
  </si>
  <si>
    <t>RUS_R8_2</t>
  </si>
  <si>
    <t>RUS_R8_R9</t>
  </si>
  <si>
    <t>RUS_RF</t>
  </si>
  <si>
    <t>RUS_RG</t>
  </si>
  <si>
    <t>RUS_RH_1</t>
  </si>
  <si>
    <t>RUS_RH_2</t>
  </si>
  <si>
    <t>RUS_RK</t>
  </si>
  <si>
    <t>GBR_E2_CEEA</t>
  </si>
  <si>
    <t>GBR_E2_SOWE</t>
  </si>
  <si>
    <t>Romania (H8)</t>
  </si>
  <si>
    <t>23674959:23682686:23679632:20678153</t>
  </si>
  <si>
    <t>UKR+MDA</t>
  </si>
  <si>
    <t>Ukraine Northwest + Moldova (U1+U4+H9)</t>
  </si>
  <si>
    <t>UKR_NOWE_MDA</t>
  </si>
  <si>
    <t>AUT_EAST</t>
  </si>
  <si>
    <t>AUT_WEST</t>
  </si>
  <si>
    <t>AUT_CEN</t>
  </si>
  <si>
    <t>Bremem</t>
  </si>
  <si>
    <t>BER</t>
  </si>
  <si>
    <t>BRE</t>
  </si>
  <si>
    <t>NDSA_BER</t>
  </si>
  <si>
    <t>NDSA_BRE</t>
  </si>
  <si>
    <t>23517927:23667692:23667693</t>
  </si>
  <si>
    <t>ISL+FRO+SJM</t>
  </si>
  <si>
    <t>ISL_FRO_SJM</t>
  </si>
  <si>
    <t>V10_2</t>
  </si>
  <si>
    <t>Iceland + Føroyar + Svalbard (N2+FO+SJ)</t>
  </si>
  <si>
    <t>Version</t>
  </si>
  <si>
    <t>List of changes</t>
  </si>
  <si>
    <t>Date</t>
  </si>
  <si>
    <t>02.11.2017</t>
  </si>
  <si>
    <t>South Lower Saxony South (G4)</t>
  </si>
  <si>
    <t>South Lower Saxony North (G4)</t>
  </si>
  <si>
    <t>20151840:20152228:20153504:20152024:20152915:20153268:20151574:20152515:20152115</t>
  </si>
  <si>
    <t>20151543:20152431:20151603:20153966:20153026:20151630:20155613:20154607:20154755:20153794</t>
  </si>
  <si>
    <t>2:2:2:2:2:2:2:2:2</t>
  </si>
  <si>
    <t>2:2:2:2:2:2:2:2:2:2</t>
  </si>
  <si>
    <t>V10_3</t>
  </si>
  <si>
    <t>06.11.2017</t>
  </si>
  <si>
    <t>Added aditional sample regions for UM team (NDSAKELA-4720)
 - DEU_G4_SA_SO_SO
 - DEU_G4_SA_SO_NO</t>
  </si>
  <si>
    <t>Tymofiy</t>
  </si>
  <si>
    <t>Torsten</t>
  </si>
  <si>
    <t>V10_4</t>
  </si>
  <si>
    <t>WOM_EU</t>
  </si>
  <si>
    <t>14.11.2017</t>
  </si>
  <si>
    <t>Editor</t>
  </si>
  <si>
    <t>adapt UR_ID/UR_SET_IDS for LC and FB for EU (LC_IDS=FB_IDS=3D_IDs)
remove unceccessary markets - MRM-FBs
adjust product_id from samples
add EU WOM
add North America states to the SAM MRM Market</t>
  </si>
  <si>
    <t>04.12.2017</t>
  </si>
  <si>
    <t>V11</t>
  </si>
  <si>
    <t>refactoring of all tabs
new MRM split</t>
  </si>
  <si>
    <t>_171G1</t>
  </si>
  <si>
    <t>1469256831:1469256837</t>
  </si>
  <si>
    <t>New South Wales+Australian Capital Territory</t>
  </si>
  <si>
    <t>1469256833:1469256835:1469285955</t>
  </si>
  <si>
    <t>AU_NSW_ACT</t>
  </si>
  <si>
    <t>22883449:22889779:22883597:22888338:25305749:22888813:22887351:22887700:22883414:22885439:22884307:22883392:22886547:22889152:22884510:22888489:22886962:22889702:22886098:22890277:22887574:22883426:22889607:22885780</t>
  </si>
  <si>
    <t>1:1:1:1:1:1:1:1:1:1:1:1:1:1:1:1:1:1:1:1:1:1:1:1</t>
  </si>
  <si>
    <t>TH_1</t>
  </si>
  <si>
    <t>TH_2</t>
  </si>
  <si>
    <t>22884171:22883868:22886807:22884155:22885143:22884676:22887818:22886817:22885582:22882974:22886981:22889614:22888908:22889114:22887381:22886760</t>
  </si>
  <si>
    <t>1:1:1:1:1:1:1:1:1:1:1:1:1:1:1:1</t>
  </si>
  <si>
    <t>TH_3</t>
  </si>
  <si>
    <t>22885059:22886715:22885247:22885568:22886220:22887609:22887265:22884085</t>
  </si>
  <si>
    <t>1:1:1:1:1:1:1:1</t>
  </si>
  <si>
    <t>TH_4</t>
  </si>
  <si>
    <t>22886515:22889466:22882720:22885565:22889713:22883179:22883363:22888117:22884148:22886840:22888438:22885084:22885350</t>
  </si>
  <si>
    <t>TH_5</t>
  </si>
  <si>
    <t>22883015:22889619:22889617:22889190:22887085:22886868:22886296:22886150:22885640:22885517:22884685:22884325:22884231:22884042:22883779</t>
  </si>
  <si>
    <t>TH_6</t>
  </si>
  <si>
    <t>27352944:27352954:27352940:27352941:27352942:27352955:27352945:27352943:27352947</t>
  </si>
  <si>
    <t>IDN_1</t>
  </si>
  <si>
    <t>IDN_2</t>
  </si>
  <si>
    <t>27352963:27352958:27352959</t>
  </si>
  <si>
    <t>IDN_3</t>
  </si>
  <si>
    <t>27352960:27352956:27352953:27352938:27352993</t>
  </si>
  <si>
    <t>IDN_4</t>
  </si>
  <si>
    <t>27352937:27352939:27352992:27352949:27352962:27352948:27352952:27352936:27352946:27352950:27352957:27352996:27352997:27352998:27352999:27352951</t>
  </si>
  <si>
    <t>IDN_5</t>
  </si>
  <si>
    <t>23824649:23824668:23824731:23824660:23824655:23824679:23824662:23824678:23824650:23824732:23824674:23824672:23824657:23824720:23824719:23824673:23824654:23824671:23824730:23824663:23824723:23824670:23824722:23824735:23824694:23824490:23824736:23824724:23824733:23824666:23824489:23824715:23824727:23824665</t>
  </si>
  <si>
    <t>1:1:1:1:1:1:1:1:1:1:1:1:1:1:1:1:1:1:1:1:1:1:1:1:1:1:1:1:1:1:1:1:1:1</t>
  </si>
  <si>
    <t>VNM_1</t>
  </si>
  <si>
    <t>23824651:23824658:23824692:23824726:23824653:23824675:23824729:23824677:23824728:23824734:23824659:23824713:23824656:23824680:23824714:23824695:23824721:23824676:23824693:23824696:23824717:23824664:23824661:23824652:23824667:23824669:23824716:23824725:23824491</t>
  </si>
  <si>
    <t>1:1:1:1:1:1:1:1:1:1:1:1:1:1:1:1:1:1:1:1:1:1:1:1:1:1:1:1:1</t>
  </si>
  <si>
    <t>VNM_2</t>
  </si>
  <si>
    <t>23869283:23869292:23869294:23869293:23869289:23869477:23869288</t>
  </si>
  <si>
    <t>Philipines</t>
  </si>
  <si>
    <t>PHL_1</t>
  </si>
  <si>
    <t>1:1:1:1:1:1:1:1:1:1:1:1</t>
  </si>
  <si>
    <t>PHL_2</t>
  </si>
  <si>
    <t>23286652:23287074:23285213:23285942:23285876</t>
  </si>
  <si>
    <t>MYS_1</t>
  </si>
  <si>
    <t>23285573:23287696:23286767:23285065:23286729:23288259:23285327:23284819:23289268:21160468:23287002</t>
  </si>
  <si>
    <t>1:1:1:1:1:1:1:1:1:0:0</t>
  </si>
  <si>
    <t>MYS_SGP_BRN</t>
  </si>
  <si>
    <t>Malaysia:Singapore:Brunei</t>
  </si>
  <si>
    <t>22798678,27056595,22806650,22802877,22802934,22800178,22796117,22799064,27058365,22801788,22801475,22802883,27057014,22801102,22804743,22803332</t>
  </si>
  <si>
    <t>2:2:2:2:2:2:2:2:2:2:2:2:2:2:2:1</t>
  </si>
  <si>
    <t>Uttar Pradesh0+Delhi</t>
  </si>
  <si>
    <t>IN_UP0_DL</t>
  </si>
  <si>
    <t>22799981,22800948,22806122,25829038,22806103,22798697,22805450,22805734,22804029,22796875,22801127,22803432,22797514,22796864,22803805,22802427,25830451,22799238,22798242,22796639</t>
  </si>
  <si>
    <t>Uttar Pradesh1</t>
  </si>
  <si>
    <t>IN_UP1</t>
  </si>
  <si>
    <t>22803429,22798737,22801936,22801708,22804588,22805765,22801776,22799182,22801938,22803059,22803440,22805937,22800512,22806668,22796199,22804847,22801300,22806374,22795585,22806284,22801504</t>
  </si>
  <si>
    <t>2:2:2:2:2:2:2:2:2:2:2:2:2:2:2:2:2:2:2:2:2</t>
  </si>
  <si>
    <t>Uttar Pradesh2</t>
  </si>
  <si>
    <t>IN_UP2</t>
  </si>
  <si>
    <t>22799445,22804710,22797733,22802328,22806207,22801511,22805547,22802098,22799428,22799789,22806560,22802044,22806376,25829376,22799347,22806247,27430774,22796154,22799508</t>
  </si>
  <si>
    <t>Uttar Pradesh3</t>
  </si>
  <si>
    <t>IN_UP3</t>
  </si>
  <si>
    <t>22801043,22800796,22797582,27474677,22802012,22806808,22804701,22797497,22805789,22796873,22800544,22804663</t>
  </si>
  <si>
    <t>2:2:2:2:2:2:2:2:2:2:1:1</t>
  </si>
  <si>
    <t>Maharashtra0+Goa+Dadra and Nagar Haveli</t>
  </si>
  <si>
    <t>IN_MH0_GDN</t>
  </si>
  <si>
    <t>22806862,22799164,22795857,22800509,22800128,22796657,22800396,22805361,22796655,22799634,22804258,22801567,22799931,22802235,22805491</t>
  </si>
  <si>
    <t>2:2:2:2:2:2:2:2:2:2:2:2:2:2:2</t>
  </si>
  <si>
    <t>Maharashtra1</t>
  </si>
  <si>
    <t>IN_MH1</t>
  </si>
  <si>
    <t>22799620,22798821,22806343,22795601,22801307,22804924,22805359,22805513,22796641,22806594,22796033</t>
  </si>
  <si>
    <t>2:2:2:2:2:2:2:2:2:2:2</t>
  </si>
  <si>
    <t>Maharashtra2</t>
  </si>
  <si>
    <t>IN_MH2</t>
  </si>
  <si>
    <t>22802307,22798657,22800618,22804089,22796141,22801770,22802928,22797170,22803499,22799403</t>
  </si>
  <si>
    <t>Rajasthan0</t>
  </si>
  <si>
    <t>IN_RJ0</t>
  </si>
  <si>
    <t>22802541,22803331,22805643,22803073,22798676,22805462,22802730,22800103,22796536,22797002,22804138,22806663,22803646,22804036,22800746,25606163,22806684,22799328,22796420,22798800,22806546,22802988,22806388</t>
  </si>
  <si>
    <t>2:2:2:2:2:2:2:2:2:2:2:2:2:2:2:2:2:2:2:2:2:2:2</t>
  </si>
  <si>
    <t>Rajasthan1</t>
  </si>
  <si>
    <t>IN_RJ1</t>
  </si>
  <si>
    <t>22799815,22806558,22800473,25603699,22802880,22801034,22798027,22804574,22804021,22800958,22806637,22805377,22796929,22799994,22798732,22797530,22805535,25603682,22801987</t>
  </si>
  <si>
    <t>Karnataka0</t>
  </si>
  <si>
    <t>IN_KA0</t>
  </si>
  <si>
    <t>22797474,22797731,22797242,22796809,22799633,25674909,22799906,22804398,22795877,22801623,22805827,22798431,22802998</t>
  </si>
  <si>
    <t>2:2:2:2:2:2:2:2:2:2:2:1:1</t>
  </si>
  <si>
    <t>Karnataka1 + Kerala+Lakshadweep</t>
  </si>
  <si>
    <t>IN_KA1_KL</t>
  </si>
  <si>
    <t>22795635,22805593,22801036,25802533,22803852,22797893,22799991,25792470,22804061,22801063,22799258,22798056,22798117,22800848</t>
  </si>
  <si>
    <t>2:2:2:2:2:2:2:2:2:2:2:2:2:2</t>
  </si>
  <si>
    <t>Tamil Nadu0</t>
  </si>
  <si>
    <t>IN_TN0</t>
  </si>
  <si>
    <t>22800141,22799909,22799326,22799735,22799267,22797310,22803731,22798626,22804093,22803428,22801527,22804769,22802426,22806596,22799560,22804964,22805242,22800857,22801875</t>
  </si>
  <si>
    <t>2:2:2:2:2:2:2:2:2:2:2:2:2:2:2:2:2:2:1</t>
  </si>
  <si>
    <t>Tamil Nadu1+ Puducherry</t>
  </si>
  <si>
    <t>IN_TN1_PY</t>
  </si>
  <si>
    <t>22799617,22797757,25823162,22800847,22801554,22796419,22801377,22800886,22803537,22799913,22801733,25823164,26875030,22806242,22797203,22806425,22803709,22801126,22804669,22800973,22803795,22796110</t>
  </si>
  <si>
    <t>2:2:2:2:2:2:2:2:2:2:2:2:2:2:2:2:2:2:2:2:2:2</t>
  </si>
  <si>
    <t>Madhya Pradesh0</t>
  </si>
  <si>
    <t>IN_MP0</t>
  </si>
  <si>
    <t>22796211,22805051,25823163,22797967,22798446,22803179,22799135,22799561,22806012,22798157,22798236,22802077,22806869,22796870,22802834,22801209,22802033,22801394,25823386,22801575,22797906,22803420,22800553,22797833,25828350,22802568,22795607,22797529,25829105</t>
  </si>
  <si>
    <t>2:2:2:2:2:2:2:2:2:2:2:2:2:2:2:2:2:2:2:2:2:2:2:2:2:2:2:2:2</t>
  </si>
  <si>
    <t>Madhya Pradesh1</t>
  </si>
  <si>
    <t>IN_MP1</t>
  </si>
  <si>
    <t>22806128,22805865,26908269,25603661,22804945,22801257,22806383,22798177,22796556,22796031,22796159,22806728,22796569,22797881</t>
  </si>
  <si>
    <t>Gujarat0</t>
  </si>
  <si>
    <t>IN_GJ0</t>
  </si>
  <si>
    <t>26909741,22796856,26907804,26909259,22806517,22799371,22801998,22805953,22800763,22806304,22796261,22796295,26909849,27487239,22798058,22805356,22802169,22805164,26944002</t>
  </si>
  <si>
    <t>Gujarat1</t>
  </si>
  <si>
    <t>IN_GJ1</t>
  </si>
  <si>
    <t>22795742,22804305,22805012,22799939,22803476,22804405,22798644,22796834,22797493,22795882,22799936,22803561</t>
  </si>
  <si>
    <t>2:2:2:2:2:2:2:2:2:2:2:1</t>
  </si>
  <si>
    <t>West Bengal0+Sikkim</t>
  </si>
  <si>
    <t>IN_WB0_SK</t>
  </si>
  <si>
    <t>22797340,22797260,22802548,22796712,22799065,22801973,25775682,22799224</t>
  </si>
  <si>
    <t>2:2:2:2:2:2:2:2</t>
  </si>
  <si>
    <t>West Bengal1</t>
  </si>
  <si>
    <t>IN_WB1</t>
  </si>
  <si>
    <t>22796937</t>
  </si>
  <si>
    <t>Haryana:</t>
  </si>
  <si>
    <t>22803663:22800533</t>
  </si>
  <si>
    <t>Punjab+Chandigarh</t>
  </si>
  <si>
    <t>IN_PB_CH</t>
  </si>
  <si>
    <t>22797444:22796142</t>
  </si>
  <si>
    <t>Uttarakhand+Himachal Pradesh</t>
  </si>
  <si>
    <t>IN_UT_HP</t>
  </si>
  <si>
    <t>22806029,22798933,22799769,22799835,22804129,22802718,22802893,22805045</t>
  </si>
  <si>
    <t>East India (Tripura Arunachal Pradesh Meghalaya Mizoram Manipur Andaman &amp; Nicobar Islands Nagaland Assam)</t>
  </si>
  <si>
    <t>IN_EAST</t>
  </si>
  <si>
    <t>22803320</t>
  </si>
  <si>
    <t>21480892:21480917:21480919:21480921:21424222</t>
  </si>
  <si>
    <t>SAU_1</t>
  </si>
  <si>
    <t>21480936:21454307:21424631</t>
  </si>
  <si>
    <t>SAU_2</t>
  </si>
  <si>
    <t>21426747:21480918:21480891:21480920:23330154</t>
  </si>
  <si>
    <t>SAU_3</t>
  </si>
  <si>
    <t>21397206:21425362</t>
  </si>
  <si>
    <t>ARE+OMN</t>
  </si>
  <si>
    <t>ARE_OMN</t>
  </si>
  <si>
    <t>23514592:28050656</t>
  </si>
  <si>
    <t>LBN+JOR</t>
  </si>
  <si>
    <t>LBN_JOR</t>
  </si>
  <si>
    <t>21420453:21417285:21405268</t>
  </si>
  <si>
    <t>BHR_QAT_KWT</t>
  </si>
  <si>
    <t>Arabic Gulf Council Countries</t>
  </si>
  <si>
    <t>23713179:23713011:23713973:23714050</t>
  </si>
  <si>
    <t>23712712:23713563:23714238:23713189:23713717:23712992:23713861:23713390:23712733:23712772:23712841</t>
  </si>
  <si>
    <t>23712807:23713710:23712991:23713310:23713699:23713426:23713077:23712783:23713112:23713203:23713329:23713626</t>
  </si>
  <si>
    <t>27855954:27855958:27855962:27855964:27855966:27855972:27855980:27855988:27855992:27855998:27856002:27856004:27856006:27856008:27856270:27856276:27856278:27856280:27856284:27856290:27856292:27856302:27856304:27856306:27856308:27856316</t>
  </si>
  <si>
    <t>1:1:1:1:1:1:1:1:1:1:1:1:1:1:1:1:1:1:1:1:1:1:1:1:1:1</t>
  </si>
  <si>
    <t>27855956:27855960:27855968:27855970:27855974:27855978:27855982:27855984:27855986:27855990:27856000:27856272:27856288:27856296:27856300:27855994:27856294:27855996:27855976:27856298:27856282:27856286</t>
  </si>
  <si>
    <t>1:1:1:1:1:1:1:1:1:1:1:1:1:1:1:1:1:1:1:1:1:1</t>
  </si>
  <si>
    <t>23488313:23488521:23488565:23488754:23489033</t>
  </si>
  <si>
    <t>South Argentina</t>
  </si>
  <si>
    <t>AR_SOUTH</t>
  </si>
  <si>
    <t>23294858:23294294:23294635:23294854:23294121:23293860:23294065:23293898:23294813:23294925:23294106:26003765</t>
  </si>
  <si>
    <t>North Argentina</t>
  </si>
  <si>
    <t>AR_NORTH</t>
  </si>
  <si>
    <t>23029204:23031642</t>
  </si>
  <si>
    <t>Espírito Santo+Rio de Janeiro</t>
  </si>
  <si>
    <t>BRA_JD1</t>
  </si>
  <si>
    <t>23029195:23029196:23029197</t>
  </si>
  <si>
    <t>Brazil JB1</t>
  </si>
  <si>
    <t>BRA_JB1</t>
  </si>
  <si>
    <t>23029198:23029199:23029200:23029201:23029202</t>
  </si>
  <si>
    <t>Brazil JB2</t>
  </si>
  <si>
    <t>BRA_JB2</t>
  </si>
  <si>
    <t>23028904:23028905:23028906:23028907:23028908:23028909:23028910</t>
  </si>
  <si>
    <t>2:2:2:2:2:2:2</t>
  </si>
  <si>
    <t>Brazil JA1</t>
  </si>
  <si>
    <t>BRA_JA1</t>
  </si>
  <si>
    <t>23037320:23037321:23037322:23037323</t>
  </si>
  <si>
    <t>Brazil JA2</t>
  </si>
  <si>
    <t>BRA_JA2</t>
  </si>
  <si>
    <t>23656818:23655758:23655902:23656285:23655236:23655900:23655851:23656664:23656707:23654462:23655141:23655952:23656898:23656496:23654951:23655899:23655492</t>
  </si>
  <si>
    <t>1:1:1:1:1:1:1:1:1:1:1:1:1:1:1:1:1</t>
  </si>
  <si>
    <t>South Columbia</t>
  </si>
  <si>
    <t>23656318:23655948:23655006:23656483:23654840:23656291:23654565:23654569:23654416:23656806:23655273:23655168:23655177:23656211:23656046:23655841</t>
  </si>
  <si>
    <t>North Columbia</t>
  </si>
  <si>
    <t>22012725:22018907:22015390:22034167</t>
  </si>
  <si>
    <t>Mexico 1</t>
  </si>
  <si>
    <t>22001958:22000863:22001668:22002224:22001794</t>
  </si>
  <si>
    <t>Mexico 2</t>
  </si>
  <si>
    <t>22007462:22006323:22021215:22003855:22005047:22004008</t>
  </si>
  <si>
    <t>Mexico 3</t>
  </si>
  <si>
    <t>22004683:22006687:22004599:22006970:22019104:22015924:22020864</t>
  </si>
  <si>
    <t>Mexico 4</t>
  </si>
  <si>
    <t>22012080:22018753:22014879:22015826:22010312:22011267</t>
  </si>
  <si>
    <t>Mexico 5</t>
  </si>
  <si>
    <t>22008368:22011940:22009564:22021057</t>
  </si>
  <si>
    <t>Mexico 6</t>
  </si>
  <si>
    <t>23671200:23671186</t>
  </si>
  <si>
    <t>PAN+CRI</t>
  </si>
  <si>
    <t>Panama + Costa Rica</t>
  </si>
  <si>
    <t>25246640:22928233</t>
  </si>
  <si>
    <t>PRY+URY</t>
  </si>
  <si>
    <t>Paraguay + Uruguay</t>
  </si>
  <si>
    <t>23355239:23410565:23410558</t>
  </si>
  <si>
    <t>VEN+GLP+MTQ</t>
  </si>
  <si>
    <t>Venezuela + Guadeloupe + Martinique</t>
  </si>
  <si>
    <t>SAM_MEX_1</t>
  </si>
  <si>
    <t>SAM_MEX_2</t>
  </si>
  <si>
    <t>SAM_MEX_3</t>
  </si>
  <si>
    <t>SAM_MEX_4</t>
  </si>
  <si>
    <t>SAM_MEX_5</t>
  </si>
  <si>
    <t>SAM_MEX_6</t>
  </si>
  <si>
    <t>COL_SOUTH</t>
  </si>
  <si>
    <t>COL_NORTH</t>
  </si>
  <si>
    <t>PRY_URY</t>
  </si>
  <si>
    <t>VEN_GU_MA</t>
  </si>
  <si>
    <t>PAN_CRI</t>
  </si>
  <si>
    <t>AU_WEST</t>
  </si>
  <si>
    <t>AU_SOUTH</t>
  </si>
  <si>
    <t>EGY_1</t>
  </si>
  <si>
    <t>EGY_2</t>
  </si>
  <si>
    <t>EGY_3</t>
  </si>
  <si>
    <t>DZA_1</t>
  </si>
  <si>
    <t>DZA_2</t>
  </si>
  <si>
    <t>CHL_NR</t>
  </si>
  <si>
    <t>CHL_SA</t>
  </si>
  <si>
    <t>NAR_MEX_1</t>
  </si>
  <si>
    <t>NAR_MEX_2</t>
  </si>
  <si>
    <t>NAR_MEX_3</t>
  </si>
  <si>
    <t>NAR_MEX_4</t>
  </si>
  <si>
    <t>NAR_MEX_5</t>
  </si>
  <si>
    <t>NAR_MEX_6</t>
  </si>
  <si>
    <t>WOM_NAR</t>
  </si>
  <si>
    <t>22832174:22832176</t>
  </si>
  <si>
    <t>BWA+NAM</t>
  </si>
  <si>
    <t>Botswana+Namibia</t>
  </si>
  <si>
    <t>22832175:23403911:23401264</t>
  </si>
  <si>
    <t>0:1:1</t>
  </si>
  <si>
    <t>Lesotho+ZAF(Eastern Cape+Western Cape)</t>
  </si>
  <si>
    <t>22832177:23404538:23401605</t>
  </si>
  <si>
    <t>Swaziland+ZAF(Gauteng+Mpumalanga)</t>
  </si>
  <si>
    <t>23404230:23400502:23400864</t>
  </si>
  <si>
    <t>Free State+Kwazulu Natal+Northern Cape</t>
  </si>
  <si>
    <t>23400208:23404209</t>
  </si>
  <si>
    <t>Limpopo+North West</t>
  </si>
  <si>
    <t>BWA_NAM</t>
  </si>
  <si>
    <t>ZAF_FS_KN_NC</t>
  </si>
  <si>
    <t>ZAF_LI_NW</t>
  </si>
  <si>
    <t>ZAF_EC_WC_LSO</t>
  </si>
  <si>
    <t>ZAF_GA_MP_SWZ</t>
  </si>
  <si>
    <t>ZAF+SWZ</t>
  </si>
  <si>
    <t>ZAF+LSO</t>
  </si>
  <si>
    <t>V11_1</t>
  </si>
  <si>
    <t>12.12.2017</t>
  </si>
  <si>
    <t>fix Philipines admin places
bring back REU - Reunion</t>
  </si>
  <si>
    <t>MOZ+ZWE+REU</t>
  </si>
  <si>
    <t>Mozambique+Zimbabwe+Reunion</t>
  </si>
  <si>
    <t>MOZ_ZWE_REU</t>
  </si>
  <si>
    <t>23495768:26557122:23382345</t>
  </si>
  <si>
    <t>DEU_G4_SA_1</t>
  </si>
  <si>
    <t>DEU_G4_SA_2</t>
  </si>
  <si>
    <t>NDSA_DEU_G4_SA_1</t>
  </si>
  <si>
    <t>MRM_TUR_T1_NOWE</t>
  </si>
  <si>
    <t>MRM_TUR_T2_SOWE</t>
  </si>
  <si>
    <t>MRM_TUR_T3_CEN</t>
  </si>
  <si>
    <t>MRM_TUR_T4_SOEA</t>
  </si>
  <si>
    <t>MRM_TUR_T4_SOWE</t>
  </si>
  <si>
    <t>MRM_TUR_T5_SOEA</t>
  </si>
  <si>
    <t>MRM_TUR_T5_NOEA</t>
  </si>
  <si>
    <t>V11_2</t>
  </si>
  <si>
    <t>adapt MRM turkey</t>
  </si>
  <si>
    <t>02.01.2018</t>
  </si>
  <si>
    <t>V11_3</t>
  </si>
  <si>
    <t>23294221:23294707:23294969:23294057:23294902:23294771:23294306:23294895:23294458:23294939:23294245</t>
  </si>
  <si>
    <t>WOM_ASIA</t>
  </si>
  <si>
    <t>WOM_AUS</t>
  </si>
  <si>
    <t>new Argentina splits
add all WOMs</t>
  </si>
  <si>
    <t>11.01.2018</t>
  </si>
  <si>
    <t>Europe - SAMPLES</t>
  </si>
  <si>
    <t>V11_4</t>
  </si>
  <si>
    <t>new North America split</t>
  </si>
  <si>
    <t>26.01.2018</t>
  </si>
  <si>
    <t>21055265:21168199</t>
  </si>
  <si>
    <t>21086807:21168201</t>
  </si>
  <si>
    <t>21055263:21168200</t>
  </si>
  <si>
    <t>21161812:21161824:21161820:21161816</t>
  </si>
  <si>
    <t>21156117:21156135:21156126:21156120:21156114:21156129:21156132</t>
  </si>
  <si>
    <t>21156138:21086524:21156123:21156111:21156097:21086527:21086515:21086512:21085640:21086521:21086506:21085649:21085638:21085585:21085656:21055224:21086533:21086509:21086530:21055225:21086536</t>
  </si>
  <si>
    <t>21085653:21085611:21055223:21085630:21055226:21085616:21086548:21085632:21086539:21085599:21086542:21086257:21085623:21085588:21086518:21162934:21085604:21085592:21086259:21055222:21086258:21086545</t>
  </si>
  <si>
    <t>21166724:21170537</t>
  </si>
  <si>
    <t>Québec_1</t>
  </si>
  <si>
    <t>21162040:21155603:21155645:21161722:21155488:21155475:21157465:21155664:21161915:21161734:21161728:21162025:21155680:21166783:21157469:21155639:21157476:21166922:21167512:21161888:21166885:21167603:21167225:21167580:21157467:21161900:21157459:21157480:21161882:21167041:21161891:21167708:21167402:21157471:21167250:21157473:21161897:21161885:21161894:21167002:21157460:21166983:21166699:21167460:21166824:21166951:21167209:21170442:21167222:21167635:21170488:21167356:21166964</t>
  </si>
  <si>
    <t>2:2:2:2:2:2:2:2:2:2:2:2:2:2:2:2:2:2:2:2:2:2:2:2:2:2:2:2:2:2:2:2:2:2:2:2:2:2:2:2:2:2:2:2:2:2:2:2:2:2:2:2:2</t>
  </si>
  <si>
    <t>Québec_2</t>
  </si>
  <si>
    <t>21166621:21166584:21167632:21167749:21167665:21167196:21167375:21167144:21167541:21167076:21166666:21167427:21167165:21167333:21167113:21167277:21159500:21159501:21171504:21161984:21161746:21161740:21162005:21167652:21157550:21155473:21166853:21167314:21155556:21155597:21167489:21155577:21162525:21155662:21155684:21155696:21155655:21161743:21166868:21155586:21155561:21155632:21161725:21155619:21161731:21155629:21161737:21155498</t>
  </si>
  <si>
    <t>2:2:2:2:2:2:2:2:2:2:2:2:2:2:2:2:2:2:2:2:2:2:2:2:2:2:2:2:2:2:2:2:2:2:2:2:2:2:2:2:2:2:2:2:2:2:2:2</t>
  </si>
  <si>
    <t>Québec_3</t>
  </si>
  <si>
    <t>CA_NORTH</t>
  </si>
  <si>
    <t>CA_EAST</t>
  </si>
  <si>
    <t>CA_NOEA</t>
  </si>
  <si>
    <t>CA_SA</t>
  </si>
  <si>
    <t>CA_WEST</t>
  </si>
  <si>
    <t>21015610:21016500:21016033:21016761:21016569:21015962:21016627:21016165:21015451:21016565:21015655:21016673:21016640:21015896:21015245:21015722:21016356:21016611:21015468:21016056:21016798:21016974:21015382:21015553:21015951:21016298:21015262:21015944:21015814:21015492:21016513:21015594:21015505:21016118:21016373:21015602:21015966:21015713:21015818:21016273:21016860:21017041:21016384:21015879:21016986:21016263:21016283:21016792:21015857:21015649:21015326:21015274:21016746:21016037:21016979:21015809:21015236:21016865:21016225:21015220:21016428:21016144:21016469:21015495:21016548:21017045:21016749:21016848:21017016:21015740:21016454:21015885:21016786:21016174:21016789:21016474:21016371:21015422:21015509:21016662:21015607:21016694:21016582:21016149:21015732:21017021:21015578:21016953:21016916:21015597:21016647:21015514:21016875:21016595:21016171:21015777:21015389:21016616:21015662:21015769</t>
  </si>
  <si>
    <t>8:8:8:8:8:8:8:8:8:8:8:8:8:8:8:8:8:8:8:8:8:8:8:8:8:8:8:8:8:8:8:8:8:8:8:8:8:8:8:8:8:8:8:8:8:8:8:8:8:8:8:8:8:8:8:8:8:8:8:8:8:8:8:8:8:8:8:8:8:8:8:8:8:8:8:8:8:8:8:8:8:8:8:8:8:8:8:8:8:8:8:8:8:8:8:8:8:8:8:8</t>
  </si>
  <si>
    <t>21015901:21015574:21015569:21016126:21016803:21015600:21016188:21016390:21016743:21015519:21016210:21016778:21016465:21015614:21016739:21016451:21015957:21015787:21015328:21016858:21015379:21016795:21015747:21016102:21016152:21016682:21016432:21016270:21016289:21016630:21016306:21015586:21016239:21016924:21016367:21015658:21016394:21015744:21016524:21015400:21016131:21016927:21016634:21016059:21016654:21015882:21016266</t>
  </si>
  <si>
    <t>8:8:8:8:8:8:8:8:8:8:8:8:8:8:8:8:8:8:8:8:8:8:8:8:8:8:8:8:8:8:8:8:8:8:8:8:8:8:8:8:8:8:8:8:8:8:8</t>
  </si>
  <si>
    <t>21015280:21016348:21017033:21015841:21016650:21015781:21016994:21015321:21015845:21016869:21016766:21016878:21015215:21016257:21015265:21015337:21015447:21016275:21016906:21016458:21016045:21016506:21016676:21016920:21016325:21015457:21015482:21016443:21015562:21015920:21015268:21016425:21015293:21016321:21016024:21016699:21015395:21016137:21015374:21015408:21016420:21016440:21015935:21017053:21015931:21016589:21016517:21015853:21015248:21016961:21016939:21015801:21017009:21015890:21016897:21015223:21016754:21016479:21015256:21015717:21016315:21015557:21016718:21016944:21016311:21016233:21016714:21016620:21015707</t>
  </si>
  <si>
    <t>8:8:8:8:8:8:8:8:8:8:8:8:8:8:8:8:8:8:8:8:8:8:8:8:8:8:8:8:8:8:8:8:8:8:8:8:8:8:8:8:8:8:8:8:8:8:8:8:8:8:8:8:8:8:8:8:8:8:8:8:8:8:8:8:8:8:8:8:8</t>
  </si>
  <si>
    <t>21016418:21016965:21016901:21016362:21016709:21016183:21015277:21015821:21016970:21015887:21016334:21016936:21016178:21015970:21016545:21015727:21015348:21016667:21015473:21016435:21016203:21015417:21016724:21015862:21016191:21016553:21015231:21016573:21017050:21016279:21016201:21015386:21016261:21016781:21016081:21016989:21015428:21015978</t>
  </si>
  <si>
    <t>8:8:8:8:8:8:8:8:8:8:8:8:8:8:8:8:8:8:8:8:8:8:8:8:8:8:8:8:8:8:8:8:8:8:8:8:8:8</t>
  </si>
  <si>
    <t>US_TX_SOUTH</t>
  </si>
  <si>
    <t>US_TX_NORTH</t>
  </si>
  <si>
    <t>US_TX_MID_NO</t>
  </si>
  <si>
    <t>US_TX_MID_SO</t>
  </si>
  <si>
    <t>21009498:21009526:21010388:21010500:21010380:21010495:21009813:21009827:21009522:21009575:21010005:21009569:21009441:21009452:21010492:21010427:21010551:21010539:21010385:21009871:21009885:21009994:21010089:21010399:21009747:21009501:21009456:21009434:21010236:21010232</t>
  </si>
  <si>
    <t>8:8:8:8:8:8:8:8:8:8:8:8:8:8:8:8:8:8:8:8:8:8:8:8:8:8:8:8:8:8</t>
  </si>
  <si>
    <t>California1</t>
  </si>
  <si>
    <t>21009409:21009448:21009432:21010254:21010481:21010513:21010325:21009830:21010360:21009811:21009819:21010107:21009833:21009743:21009505:21009544:21009563:21010502:21010245:21009547:21010296:21010516</t>
  </si>
  <si>
    <t>8:8:8:8:8:8:8:8:8:8:8:8:8:8:8:8:8:8:8:8:8:8</t>
  </si>
  <si>
    <t>California2</t>
  </si>
  <si>
    <t>California3</t>
  </si>
  <si>
    <t>21010008:21010186:21009535:21010112:21009890</t>
  </si>
  <si>
    <t>8:8:8:8:8</t>
  </si>
  <si>
    <t>California4</t>
  </si>
  <si>
    <t>21014228:21014992:21014299</t>
  </si>
  <si>
    <t>US_CT_RI_MA</t>
  </si>
  <si>
    <t>21010619:21022302:21010637</t>
  </si>
  <si>
    <t>US_DE_DC_MD</t>
  </si>
  <si>
    <t>21023658:21023395:21023403:21023338:21023541:21023729:21023610:21023523:21023382:21023652:21023680:21023549:21023481:21023853:21023843:21023637:21023535:21023566:21023723:21023812:21023554:21023321</t>
  </si>
  <si>
    <t>Florida1</t>
  </si>
  <si>
    <t>21023781:21023771:21023876:21023683:21023593:21023545:21023859:21023896:21023385:21023645:21023618:21023500:21023831:21023289:21023484:21023838:21023518:21023389:21023315:21023399:21023891:21023888:21023590:21023884:21023488:21023301:21023664:21023530:21023632:21023506:21023587:21023917:21023629:21023615:21023526:21023510:21023305:21023378:21023573:21023926:21023921:21023559:21023669:21023848:21023496</t>
  </si>
  <si>
    <t>8:8:8:8:8:8:8:8:8:8:8:8:8:8:8:8:8:8:8:8:8:8:8:8:8:8:8:8:8:8:8:8:8:8:8:8:8:8:8:8:8:8:8:8:8</t>
  </si>
  <si>
    <t>Florida2</t>
  </si>
  <si>
    <t>21024059:21023994:21024825:21024037:21024112:21024308:21024628:21024224:21023938:21024842:21024127:21023933:21023942:21024514:21024465:21024499:21024496:21023980:21024431:21024730:21024484:21024147:21024411:21023998:21023977:21024770:21024741:21024006:21024765:21024851:21024063:21024568:21024133:21024255:21024865:21024791:21024010:21024887:21024194:21024756:21024227:21024042:21024239:21024468:21024167:21024782:21024650:21020281:21024210:21024320:21024202:21024685:21023990:21024449:21024480:21024446:21023945:21024711:21024406:21024175:21024796:21024435:21024878:21024750:21024016:21024030:21024517:21024833:21024554:21024618:21024682:21024668:21024218:21023986:21024847:21024692:21024164:21023948:21024737:21024533:21024455:21024303:21024097:21024706:21024371:21024674:21024828:21024564:21024510:21024804:21024657:21024073:21024654:21024143:21024719:21024427:21024459:21024326:21024587:21024726:21024025:21024380:21024635:21024871:21024537:21024577:21024493:21024696:21024592:21024400:21024606:21024785:21024815:21024600:21024265:21024153</t>
  </si>
  <si>
    <t>8:8:8:8:8:8:8:8:8:8:8:8:8:8:8:8:8:8:8:8:8:8:8:8:8:8:8:8:8:8:8:8:8:8:8:8:8:8:8:8:8:8:8:8:8:8:8:8:8:8:8:8:8:8:8:8:8:8:8:8:8:8:8:8:8:8:8:8:8:8:8:8:8:8:8:8:8:8:8:8:8:8:8:8:8:8:8:8:8:8:8:8:8:8:8:8:8:8:8:8:8:8:8:8:8:8:8:8:8:8:8:8:8:8:8:8</t>
  </si>
  <si>
    <t>Georgia1</t>
  </si>
  <si>
    <t>21024101:21024679:21024233:21024091:21024181:21024523:21024334:21024289:21023959:21024394:21024415:21024046:21024387:21024213:21024118:21024281:21023951:21024361:21024277:21024613:21024083:21024374:21024701:21024351:21024172:21023968:21024856:21024642:21024507:21024623:21024660:21024272:21024801:21020279:21024311:21020277:21024778:21020282:21024077:21020286:21020284:21020273:21020275</t>
  </si>
  <si>
    <t>8:8:8:8:8:8:8:8:8:8:8:8:8:8:8:8:8:8:8:8:8:8:8:8:8:8:8:8:8:8:8:8:8:8:8:8:8:8:8:8:8:8:8</t>
  </si>
  <si>
    <t>Georgia2</t>
  </si>
  <si>
    <t>21001828:21014052</t>
  </si>
  <si>
    <t>US_ID_MT</t>
  </si>
  <si>
    <t>21004888:21002400:21003484:21004432:21005123:21003845:21005234:21004640:21003296:21002342:21002313:21002812:21003762:21004325:21003990:21004874:21003528:21004595:21003630:21004265:21003611:21005012:21003275:21004471:21003174:21002623:21002891:21003668</t>
  </si>
  <si>
    <t>8:8:8:8:8:8:8:8:8:8:8:8:8:8:8:8:8:8:8:8:8:8:8:8:8:8:8:8</t>
  </si>
  <si>
    <t>Illinois1</t>
  </si>
  <si>
    <t>21003881:21005261:21005158:21004919:21003083:21003961:21003573:21004036:21003228:21003027:21004289:21003338:21003929:21004809:21002847:21004318:21002248:21002422:21002440:21002327:21004517:21004090:21004754:21004965:21004403:21004536:21004828:21002497:21004415:21002870:21004837:21003150:21004121:21004362:21002939:21002603:21002393:21003464:21002998:21002797:21002530:21002971:21002292:21004177:21003416:21002779:21002551:21004232:21002571:21004675:21004624:21004354:21003828:21005035:21005067:21003436:21002964:21005006:21004607:21004509:21003209:21005100:21003050:21003387:21005216:21004732:21003131:21004957:21003519:21004580:21003270:21002286:21004585:21004313</t>
  </si>
  <si>
    <t>8:8:8:8:8:8:8:8:8:8:8:8:8:8:8:8:8:8:8:8:8:8:8:8:8:8:8:8:8:8:8:8:8:8:8:8:8:8:8:8:8:8:8:8:8:8:8:8:8:8:8:8:8:8:8:8:8:8:8:8:8:8:8:8:8:8:8:8:8:8:8:8:8:8</t>
  </si>
  <si>
    <t>Illinois2</t>
  </si>
  <si>
    <t>21007081:21017521</t>
  </si>
  <si>
    <t>21007098:21013584</t>
  </si>
  <si>
    <t>US_KY_WV</t>
  </si>
  <si>
    <t>21014244:21014721:21015047</t>
  </si>
  <si>
    <t>US_ME_NH_VT</t>
  </si>
  <si>
    <t>21010555:21017546</t>
  </si>
  <si>
    <t>US_NV_UT</t>
  </si>
  <si>
    <t>21019183:21019871:21020126:21018460:21019599:21019639:21019299:21019046:21019586:21019637:21010832:21014982</t>
  </si>
  <si>
    <t>8:8:8:8:8:8:8:8:8:8:8:8</t>
  </si>
  <si>
    <t>New York1</t>
  </si>
  <si>
    <t>21020036:21010836:21014980:21018940:21010830:21014986:21018399:21019770:21010822:21014988:21019550:21019761:21014990:21018629:21019161:21018901:21018971:21010838:21019102:21020061:21018703:21019323:21018960:21020019:21010828:21019372:21018533:21019794:21014984:21010834:21019807:21019515:21019048:21020226:21019408:21020101:21018875:21019002:21019683:21010820:21019075:21014978:21019129:21020200:21010824:21018918:21019500:21018806:21019302:21010826</t>
  </si>
  <si>
    <t>8:8:8:8:8:8:8:8:8:8:8:8:8:8:8:8:8:8:8:8:8:8:8:8:8:8:8:8:8:8:8:8:8:8:8:8:8:8:8:8:8:8:8:8:8:8:8:8:8:8</t>
  </si>
  <si>
    <t>New York2</t>
  </si>
  <si>
    <t>21020348:21024897:21020346:21024894:21020356:21024896:21020350:21025560:21025010:21020352:21025257:21025454:21025513:21020360:21025317:21020354:21025018:21020344:21025081:21025036:21020358:21025313:21025060:21025196:21025616:21020342:21024938:21025337:21025274:21022717:21025567:21025030:21025501:21025633:21022740:21025142:21025542:21025136:21025178:21024942:21022738:21025349:21025471:21025459:21025224</t>
  </si>
  <si>
    <t>North Carolina1</t>
  </si>
  <si>
    <t>21022736:21025356:21025535:21025070:21024928:21025269:21025479:21022721:21025303:21025243:21025408:21025119:21022734:21025581:21025160:21025098:21024981:21022727:21025287:21025524:21025189:21022742:21024990:21025607:21025370:21022744:21025428:21025622:21025146:21022729:21025385:21025307:21025219:21025165:21022732:21025298:21025442:21025400:21025109:21025326:21024971:21024962:21022730:21025047:21025415:21022725:21025598:21025077:21025272:21025437:21022719:21025564:21025425:21022723:21025129</t>
  </si>
  <si>
    <t>8:8:8:8:8:8:8:8:8:8:8:8:8:8:8:8:8:8:8:8:8:8:8:8:8:8:8:8:8:8:8:8:8:8:8:8:8:8:8:8:8:8:8:8:8:8:8:8:8:8:8:8:8:8:8</t>
  </si>
  <si>
    <t>North Carolina2</t>
  </si>
  <si>
    <t>21000007:21014079:21017559</t>
  </si>
  <si>
    <t>US_ND_SD_WY</t>
  </si>
  <si>
    <t>21012429:21011062:21012663:21011392:21013264:21010885:21011016:21011665:21011816:21013324:21013421:21012112:21012235:21013296:21012274:21012028:21012068:21012013:21012159:21011700:21011450:21013103:21012640:21011235:21011117:21011515:21011547:21012186:21011752:21012980:21012145:21012712:21012309:21012122:21012587:21013209:21012933:21011868:21013249:21013081:21010850:21011903:21012896</t>
  </si>
  <si>
    <t>Pennsylvania1</t>
  </si>
  <si>
    <t>21013511:21011261:21012845:21013154:21013012:21011782:21012457:21012368:21011157:21012510:21013487:21013168:21011523:21012484:21012327:21011584:21012729:21012857:21012750:21013392:21011314:21012966:21011944:21012964</t>
  </si>
  <si>
    <t>8:8:8:8:8:8:8:8:8:8:8:8:8:8:8:8:8:8:8:8:8:8:8:8</t>
  </si>
  <si>
    <t>Pennsylvania2</t>
  </si>
  <si>
    <t>23382869:23382874:21177795:21486367</t>
  </si>
  <si>
    <t>BS_KY_PR_VI</t>
  </si>
  <si>
    <t>NDSA_BS_KY_PR_VI</t>
  </si>
  <si>
    <t>CDCA_BS_KY_PR_VI_171G1</t>
  </si>
  <si>
    <t>US_ALAB</t>
  </si>
  <si>
    <t>US_ALAS</t>
  </si>
  <si>
    <t>US_ARI</t>
  </si>
  <si>
    <t>US_ARK</t>
  </si>
  <si>
    <t>US_COL</t>
  </si>
  <si>
    <t>US_HAW</t>
  </si>
  <si>
    <t>US_IND</t>
  </si>
  <si>
    <t>US_KAN</t>
  </si>
  <si>
    <t>US_LOU</t>
  </si>
  <si>
    <t>US_MICH</t>
  </si>
  <si>
    <t>US_MIN</t>
  </si>
  <si>
    <t>US_MISSO</t>
  </si>
  <si>
    <t>US_MISSI</t>
  </si>
  <si>
    <t>US_NJE</t>
  </si>
  <si>
    <t>US_NME</t>
  </si>
  <si>
    <t>US_OHI</t>
  </si>
  <si>
    <t>US_OKLA</t>
  </si>
  <si>
    <t>US_ORE</t>
  </si>
  <si>
    <t>US_SCAR</t>
  </si>
  <si>
    <t>US_TEN</t>
  </si>
  <si>
    <t>US_VIR</t>
  </si>
  <si>
    <t>US_WASH</t>
  </si>
  <si>
    <t>US_WIS</t>
  </si>
  <si>
    <t>US_CAL_NORTH</t>
  </si>
  <si>
    <t>US_CAL_MID</t>
  </si>
  <si>
    <t>US_CAL_LA</t>
  </si>
  <si>
    <t>US_CA_SOUTH</t>
  </si>
  <si>
    <t>US_IO_NE</t>
  </si>
  <si>
    <t>Texas 1</t>
  </si>
  <si>
    <t>Texas 2</t>
  </si>
  <si>
    <t>Texas 3</t>
  </si>
  <si>
    <t>Texas 4</t>
  </si>
  <si>
    <t>CA_ON_NOR</t>
  </si>
  <si>
    <t>CA_ON_MID</t>
  </si>
  <si>
    <t>CA_ON_SOU</t>
  </si>
  <si>
    <t>CA_QU_EAST</t>
  </si>
  <si>
    <t>CA_QU_WEST</t>
  </si>
  <si>
    <t>CA_QU_NORD</t>
  </si>
  <si>
    <t>Ontario 1</t>
  </si>
  <si>
    <t>Ontario 2</t>
  </si>
  <si>
    <t>Ontario 3</t>
  </si>
  <si>
    <t>US_FLO_SOUTH</t>
  </si>
  <si>
    <t>US_FLO_NORTH</t>
  </si>
  <si>
    <t>US_GEO_SOUTH</t>
  </si>
  <si>
    <t>US_GEO_NORTH</t>
  </si>
  <si>
    <t>US_IL_NORTH</t>
  </si>
  <si>
    <t>US_IL_SOUTH</t>
  </si>
  <si>
    <t>US_NY_SOUTH</t>
  </si>
  <si>
    <t>US_NY_NORTH</t>
  </si>
  <si>
    <t>US_NC_WEST</t>
  </si>
  <si>
    <t>US_NC_EAST</t>
  </si>
  <si>
    <t>US_PEN_WEST</t>
  </si>
  <si>
    <t>US_PEN_EAST</t>
  </si>
  <si>
    <t>V11_5</t>
  </si>
  <si>
    <t>fix spain naming</t>
  </si>
  <si>
    <t>13.02.2018</t>
  </si>
  <si>
    <t>BHS+CYM+PRI+VIR</t>
  </si>
  <si>
    <t>V11_6</t>
  </si>
  <si>
    <t>Team Golf</t>
  </si>
  <si>
    <t>On "NAR" sheet in "ISO_COUNTRY_CODE" column separator changed from ":" to "+" as it is used on other sheets of this document. It will allow to avoid problems with integration of "Akela_UR_Splitting_V*_.xlsx" to test packages.</t>
  </si>
  <si>
    <t>Alberta+Northwest Territories</t>
  </si>
  <si>
    <t>British Columbia+Yukon</t>
  </si>
  <si>
    <t>Nunavut+Manitoba</t>
  </si>
  <si>
    <t>New Brunswick+Prince Edward Island+Newfoundland and Labrador+Nova Scotia</t>
  </si>
  <si>
    <t>Connecticut+Rhode Island+Massachusetts</t>
  </si>
  <si>
    <t>Delaware+District of Columbia+Maryland</t>
  </si>
  <si>
    <t>Idaho+Montana</t>
  </si>
  <si>
    <t>Iowa+Nebraska</t>
  </si>
  <si>
    <t>Kentucky+West Virginia</t>
  </si>
  <si>
    <t>Maine+New Hampshire+Vermont</t>
  </si>
  <si>
    <t>Nevada+Utah</t>
  </si>
  <si>
    <t>North Dakota+South Dakota+Wyoming</t>
  </si>
  <si>
    <t>Bahamas+Cayman Islands+Puerto Rico+US Virgin Islands</t>
  </si>
  <si>
    <t>05.03.2018</t>
  </si>
  <si>
    <t>Chhabilal</t>
  </si>
  <si>
    <t>V11_7</t>
  </si>
  <si>
    <t>V11_8</t>
  </si>
  <si>
    <t>fix spain duplicates
adjust Cyrus according to NDS DA rules
adjust Argentina according to NDS DA needs</t>
  </si>
  <si>
    <t>06.03.2018</t>
  </si>
  <si>
    <t>NDSAKELA-8114 - remove US states from the SAM market
(Arizona,California,New Mexico,Texas)</t>
  </si>
  <si>
    <t>Removed regions related to following countries: (NDSAKELA-5784)
- AFG, GEO, KGZ, LKA ,TKM, UZB, IRN, GRL</t>
  </si>
  <si>
    <t>ESP_K2_ANWE</t>
  </si>
  <si>
    <t>ESP_K2_ANEA</t>
  </si>
  <si>
    <t>ISO_DUP_CHECK</t>
  </si>
  <si>
    <t>Cyprus/UN/British Base</t>
  </si>
  <si>
    <t>Northern Cyprus DA</t>
  </si>
  <si>
    <t>CYPN_DA</t>
  </si>
  <si>
    <t>DA</t>
  </si>
  <si>
    <t>V11_9</t>
  </si>
  <si>
    <t>add Jersey + Guernsey to France Normandy West UR
corrected the france normandy west and east as content was switched</t>
  </si>
  <si>
    <t>26.03.2018</t>
  </si>
  <si>
    <t>V11_10</t>
  </si>
  <si>
    <t>29.03.2018</t>
  </si>
  <si>
    <t>Emirates + Oman</t>
  </si>
  <si>
    <t>Libanon + Jordan</t>
  </si>
  <si>
    <t>Bahrain + Quatar + Kuwait</t>
  </si>
  <si>
    <t>Saudi Arabia South</t>
  </si>
  <si>
    <t>Saudi Arabia West</t>
  </si>
  <si>
    <t>Saudi Arabia East</t>
  </si>
  <si>
    <t>Chile South</t>
  </si>
  <si>
    <t>Chile North</t>
  </si>
  <si>
    <t>remove Armenia and Azerbaidchan from EU
remove Kazakhstan from EU
add Kazakhstan to MRM/AGCC
adding state names for Chile and AGCC</t>
  </si>
  <si>
    <t>MYS+SGP+BRN</t>
  </si>
  <si>
    <t>BHR+QAT+KWT</t>
  </si>
  <si>
    <t>V11_11</t>
  </si>
  <si>
    <t>On ASIA sheet in 'ISO_CONTRY_CODE' column - 'MYS_SGP_BRN' replaced with 'MYS+SGP+BRN', as '+' separator is more common across this document for 'ISO_COUNTRY_CODE' columns. On AGCC sheet 'BHR_QAT_KWT' replaced with 'BHR+QAT+KWT' due to same reason.</t>
  </si>
  <si>
    <t>03.04.2018</t>
  </si>
  <si>
    <t>V11_12</t>
  </si>
  <si>
    <t>13.04.2018</t>
  </si>
  <si>
    <t>remove CYPN clip
adjust CYPN_DA admin order
adapt admin order of Jersey and Guernsey</t>
  </si>
  <si>
    <t>26570034:26570049</t>
  </si>
  <si>
    <t>V11_13</t>
  </si>
  <si>
    <t>07.05.2018</t>
  </si>
  <si>
    <t>WOM_CHILE</t>
  </si>
  <si>
    <t>WOM_SAM</t>
  </si>
  <si>
    <t>WOM_AGCC</t>
  </si>
  <si>
    <t>WOM_INDIA</t>
  </si>
  <si>
    <t>WOM_ISR</t>
  </si>
  <si>
    <t>WOM_NA</t>
  </si>
  <si>
    <t>WOM_SA</t>
  </si>
  <si>
    <t>WOM_TUR</t>
  </si>
  <si>
    <t>23869291:23869290:23869285:23869284:23869287:23869286:23869481:23869476:23869480:23869482</t>
  </si>
  <si>
    <t>NYM:25604017
NYM:25979127
NYM:28031638</t>
  </si>
  <si>
    <t>added new WOMs
adapt admin places of PHL_2
adjust ARG DA region</t>
  </si>
  <si>
    <t>20485179:20485263:28157176</t>
  </si>
  <si>
    <t>V11_14</t>
  </si>
  <si>
    <t>updated admin place ids of Norway Northern +Trøndelag (NOR_NOR)
due to source data changes</t>
  </si>
  <si>
    <t>18.05.2018</t>
  </si>
  <si>
    <t>V11_15</t>
  </si>
  <si>
    <t>remove duplicates of Jersey and Guernsey</t>
  </si>
  <si>
    <t>15.09.2018</t>
  </si>
  <si>
    <t>France Normandy West (F2)</t>
  </si>
  <si>
    <t>20057205:20075162:20071761</t>
  </si>
  <si>
    <t>England Southwest (E2) + Channel Islands</t>
  </si>
  <si>
    <t>V11_16</t>
  </si>
  <si>
    <t>Add new admin_place_id s for CHL_SA and KAZ_CEWE</t>
  </si>
  <si>
    <t>Katerynych</t>
  </si>
  <si>
    <t>23488927:23489012:23489150:23488140:23488598:23488423:23488764:23488408:23488909:23488945:28222206</t>
  </si>
  <si>
    <t>23804349:23804375:28220940</t>
  </si>
  <si>
    <t>23682333:23683736:23688667</t>
  </si>
  <si>
    <t>V11_17</t>
  </si>
  <si>
    <t>Fix UKR_SO (remove crimea and sevastopol)</t>
  </si>
  <si>
    <t>V11_18</t>
  </si>
  <si>
    <t>23.01.2018</t>
  </si>
  <si>
    <t>name switch for France Normandy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</si>
</sst>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vertical="top"/>
    </xf>
    <xf numFmtId="0" fontId="3" fillId="0" borderId="0" xfId="1" applyFont="1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horizontal="right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1" fontId="0" fillId="0" borderId="0" xfId="0" quotePrefix="1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3"/>
    <xf numFmtId="0" fontId="5" fillId="0" borderId="0" xfId="3" applyFont="1"/>
    <xf numFmtId="0" fontId="4" fillId="0" borderId="0" xfId="3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/>
    <xf numFmtId="49" fontId="3" fillId="0" borderId="0" xfId="2" applyNumberFormat="1"/>
    <xf numFmtId="49" fontId="0" fillId="0" borderId="0" xfId="2" applyNumberFormat="1" applyFont="1"/>
    <xf numFmtId="0" fontId="7" fillId="0" borderId="0" xfId="4" applyFont="1" applyFill="1"/>
    <xf numFmtId="0" fontId="7" fillId="0" borderId="0" xfId="0" applyFont="1" applyAlignment="1">
      <alignment horizontal="left" vertical="top"/>
    </xf>
    <xf numFmtId="0" fontId="7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1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</cellXfs>
  <cellStyles count="5">
    <cellStyle name="Good" xfId="4" builtinId="26"/>
    <cellStyle name="Hyperlink" xfId="1" builtinId="8"/>
    <cellStyle name="Normal" xfId="0" builtinId="0"/>
    <cellStyle name="Normal 2" xfId="3" xr:uid="{00000000-0005-0000-0000-000003000000}"/>
    <cellStyle name="Normal 2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B3" sqref="B3"/>
    </sheetView>
  </sheetViews>
  <sheetFormatPr defaultColWidth="8.85546875" defaultRowHeight="15" x14ac:dyDescent="0.25"/>
  <cols>
    <col min="1" max="1" width="8.85546875" style="14"/>
    <col min="2" max="2" width="68" style="14" customWidth="1"/>
    <col min="3" max="3" width="30.85546875" style="14" customWidth="1"/>
    <col min="4" max="4" width="10.140625" style="14" bestFit="1" customWidth="1"/>
    <col min="5" max="16384" width="8.85546875" style="14"/>
  </cols>
  <sheetData>
    <row r="1" spans="1:4" x14ac:dyDescent="0.25">
      <c r="A1" s="16" t="s">
        <v>760</v>
      </c>
      <c r="B1" s="16" t="s">
        <v>761</v>
      </c>
      <c r="C1" s="16" t="s">
        <v>778</v>
      </c>
      <c r="D1" s="16" t="s">
        <v>762</v>
      </c>
    </row>
    <row r="2" spans="1:4" x14ac:dyDescent="0.25">
      <c r="A2" s="14" t="s">
        <v>1292</v>
      </c>
      <c r="B2" s="14" t="s">
        <v>1294</v>
      </c>
      <c r="C2" s="14" t="s">
        <v>774</v>
      </c>
      <c r="D2" s="14" t="s">
        <v>1293</v>
      </c>
    </row>
    <row r="3" spans="1:4" x14ac:dyDescent="0.25">
      <c r="A3" s="14" t="s">
        <v>1290</v>
      </c>
      <c r="B3" s="14" t="s">
        <v>1291</v>
      </c>
      <c r="C3" s="14" t="s">
        <v>1286</v>
      </c>
      <c r="D3" s="30">
        <v>43438</v>
      </c>
    </row>
    <row r="4" spans="1:4" x14ac:dyDescent="0.25">
      <c r="A4" s="14" t="s">
        <v>1284</v>
      </c>
      <c r="B4" s="14" t="s">
        <v>1285</v>
      </c>
      <c r="C4" s="14" t="s">
        <v>1286</v>
      </c>
      <c r="D4" s="30">
        <v>43389</v>
      </c>
    </row>
    <row r="5" spans="1:4" x14ac:dyDescent="0.25">
      <c r="A5" s="14" t="s">
        <v>1278</v>
      </c>
      <c r="B5" s="14" t="s">
        <v>1279</v>
      </c>
      <c r="C5" s="14" t="s">
        <v>774</v>
      </c>
      <c r="D5" s="14" t="s">
        <v>1280</v>
      </c>
    </row>
    <row r="6" spans="1:4" ht="30" x14ac:dyDescent="0.25">
      <c r="A6" s="14" t="s">
        <v>1275</v>
      </c>
      <c r="B6" s="28" t="s">
        <v>1276</v>
      </c>
      <c r="C6" s="4" t="s">
        <v>774</v>
      </c>
      <c r="D6" s="14" t="s">
        <v>1277</v>
      </c>
    </row>
    <row r="7" spans="1:4" ht="45" x14ac:dyDescent="0.25">
      <c r="A7" s="14" t="s">
        <v>1261</v>
      </c>
      <c r="B7" s="15" t="s">
        <v>1273</v>
      </c>
      <c r="C7" s="14" t="s">
        <v>774</v>
      </c>
      <c r="D7" s="14" t="s">
        <v>1262</v>
      </c>
    </row>
    <row r="8" spans="1:4" ht="45" x14ac:dyDescent="0.25">
      <c r="A8" s="14" t="s">
        <v>1257</v>
      </c>
      <c r="B8" s="15" t="s">
        <v>1259</v>
      </c>
      <c r="C8" s="14" t="s">
        <v>774</v>
      </c>
      <c r="D8" s="14" t="s">
        <v>1258</v>
      </c>
    </row>
    <row r="9" spans="1:4" ht="60" x14ac:dyDescent="0.25">
      <c r="A9" s="14" t="s">
        <v>1254</v>
      </c>
      <c r="B9" s="15" t="s">
        <v>1255</v>
      </c>
      <c r="C9" s="14" t="s">
        <v>1208</v>
      </c>
      <c r="D9" s="14" t="s">
        <v>1256</v>
      </c>
    </row>
    <row r="10" spans="1:4" ht="60" x14ac:dyDescent="0.25">
      <c r="A10" s="14" t="s">
        <v>1241</v>
      </c>
      <c r="B10" s="15" t="s">
        <v>1251</v>
      </c>
      <c r="C10" s="14" t="s">
        <v>774</v>
      </c>
      <c r="D10" s="14" t="s">
        <v>1242</v>
      </c>
    </row>
    <row r="11" spans="1:4" ht="30" x14ac:dyDescent="0.25">
      <c r="A11" s="14" t="s">
        <v>1238</v>
      </c>
      <c r="B11" s="15" t="s">
        <v>1239</v>
      </c>
      <c r="C11" s="14" t="s">
        <v>774</v>
      </c>
      <c r="D11" s="14" t="s">
        <v>1240</v>
      </c>
    </row>
    <row r="12" spans="1:4" ht="45" x14ac:dyDescent="0.25">
      <c r="A12" s="14" t="s">
        <v>1226</v>
      </c>
      <c r="B12" s="15" t="s">
        <v>1227</v>
      </c>
      <c r="C12" s="14" t="s">
        <v>774</v>
      </c>
      <c r="D12" s="14" t="s">
        <v>1228</v>
      </c>
    </row>
    <row r="13" spans="1:4" ht="30" x14ac:dyDescent="0.25">
      <c r="A13" s="14" t="s">
        <v>1225</v>
      </c>
      <c r="B13" s="15" t="s">
        <v>1229</v>
      </c>
      <c r="C13" s="14" t="s">
        <v>1224</v>
      </c>
      <c r="D13" s="14" t="s">
        <v>1223</v>
      </c>
    </row>
    <row r="14" spans="1:4" x14ac:dyDescent="0.25">
      <c r="A14" s="14" t="s">
        <v>1207</v>
      </c>
      <c r="B14" s="14" t="s">
        <v>1209</v>
      </c>
      <c r="C14" s="14" t="s">
        <v>1208</v>
      </c>
      <c r="D14" s="14" t="s">
        <v>1205</v>
      </c>
    </row>
    <row r="15" spans="1:4" x14ac:dyDescent="0.25">
      <c r="A15" s="14" t="s">
        <v>1203</v>
      </c>
      <c r="B15" s="14" t="s">
        <v>1204</v>
      </c>
      <c r="C15" s="14" t="s">
        <v>774</v>
      </c>
      <c r="D15" s="14" t="s">
        <v>1205</v>
      </c>
    </row>
    <row r="16" spans="1:4" x14ac:dyDescent="0.25">
      <c r="A16" s="14" t="s">
        <v>1053</v>
      </c>
      <c r="B16" s="14" t="s">
        <v>1054</v>
      </c>
      <c r="C16" s="14" t="s">
        <v>774</v>
      </c>
      <c r="D16" s="14" t="s">
        <v>1055</v>
      </c>
    </row>
    <row r="17" spans="1:4" ht="30" x14ac:dyDescent="0.25">
      <c r="A17" s="14" t="s">
        <v>1046</v>
      </c>
      <c r="B17" s="15" t="s">
        <v>1050</v>
      </c>
      <c r="C17" s="14" t="s">
        <v>774</v>
      </c>
      <c r="D17" s="14" t="s">
        <v>1051</v>
      </c>
    </row>
    <row r="18" spans="1:4" x14ac:dyDescent="0.25">
      <c r="A18" s="14" t="s">
        <v>1043</v>
      </c>
      <c r="B18" s="14" t="s">
        <v>1044</v>
      </c>
      <c r="C18" s="14" t="s">
        <v>774</v>
      </c>
      <c r="D18" s="14" t="s">
        <v>1045</v>
      </c>
    </row>
    <row r="19" spans="1:4" ht="30" x14ac:dyDescent="0.25">
      <c r="A19" s="14" t="s">
        <v>1026</v>
      </c>
      <c r="B19" s="15" t="s">
        <v>1028</v>
      </c>
      <c r="C19" s="14" t="s">
        <v>774</v>
      </c>
      <c r="D19" s="14" t="s">
        <v>1027</v>
      </c>
    </row>
    <row r="20" spans="1:4" ht="30" x14ac:dyDescent="0.25">
      <c r="A20" s="14" t="s">
        <v>781</v>
      </c>
      <c r="B20" s="15" t="s">
        <v>782</v>
      </c>
      <c r="C20" s="14" t="s">
        <v>774</v>
      </c>
      <c r="D20" s="14" t="s">
        <v>780</v>
      </c>
    </row>
    <row r="21" spans="1:4" ht="75" x14ac:dyDescent="0.25">
      <c r="A21" s="14" t="s">
        <v>775</v>
      </c>
      <c r="B21" s="15" t="s">
        <v>779</v>
      </c>
      <c r="C21" s="14" t="s">
        <v>774</v>
      </c>
      <c r="D21" s="14" t="s">
        <v>777</v>
      </c>
    </row>
    <row r="22" spans="1:4" ht="45" x14ac:dyDescent="0.25">
      <c r="A22" s="14" t="s">
        <v>770</v>
      </c>
      <c r="B22" s="15" t="s">
        <v>772</v>
      </c>
      <c r="C22" s="15" t="s">
        <v>773</v>
      </c>
      <c r="D22" s="14" t="s">
        <v>771</v>
      </c>
    </row>
    <row r="23" spans="1:4" ht="30" x14ac:dyDescent="0.25">
      <c r="A23" s="14" t="s">
        <v>758</v>
      </c>
      <c r="B23" s="15" t="s">
        <v>1230</v>
      </c>
      <c r="C23" s="15" t="s">
        <v>773</v>
      </c>
      <c r="D23" s="14" t="s">
        <v>763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2"/>
  <sheetViews>
    <sheetView workbookViewId="0">
      <selection activeCell="G23" sqref="G23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85" customWidth="1"/>
    <col min="4" max="4" width="55.42578125" bestFit="1" customWidth="1"/>
    <col min="5" max="5" width="22.140625" bestFit="1" customWidth="1"/>
    <col min="6" max="6" width="25" bestFit="1" customWidth="1"/>
    <col min="7" max="7" width="14" bestFit="1" customWidth="1"/>
    <col min="8" max="8" width="25.85546875" bestFit="1" customWidth="1"/>
    <col min="9" max="9" width="26.5703125" bestFit="1" customWidth="1"/>
  </cols>
  <sheetData>
    <row r="1" spans="1:9" x14ac:dyDescent="0.25">
      <c r="A1" s="1" t="s">
        <v>171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10</v>
      </c>
      <c r="B4" t="s">
        <v>119</v>
      </c>
    </row>
    <row r="5" spans="1:9" x14ac:dyDescent="0.25">
      <c r="A5">
        <v>53</v>
      </c>
      <c r="B5" t="s">
        <v>199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23800</v>
      </c>
      <c r="B9">
        <v>23801</v>
      </c>
      <c r="C9" s="11" t="s">
        <v>788</v>
      </c>
      <c r="D9" t="s">
        <v>789</v>
      </c>
      <c r="E9" t="s">
        <v>126</v>
      </c>
      <c r="F9" t="s">
        <v>127</v>
      </c>
      <c r="G9" t="s">
        <v>790</v>
      </c>
      <c r="H9" t="str">
        <f>CONCATENATE(temp!$B$2,G9)</f>
        <v>NDSA_TH_1</v>
      </c>
      <c r="I9" t="str">
        <f>CONCATENATE(temp!$B$1,G9,temp!$A$1)</f>
        <v>CDCA_TH_1_171G1</v>
      </c>
    </row>
    <row r="10" spans="1:9" x14ac:dyDescent="0.25">
      <c r="A10">
        <v>23800</v>
      </c>
      <c r="B10">
        <v>23802</v>
      </c>
      <c r="C10" s="11">
        <v>22883206</v>
      </c>
      <c r="D10" s="11">
        <v>1</v>
      </c>
      <c r="E10" t="s">
        <v>126</v>
      </c>
      <c r="F10" t="s">
        <v>127</v>
      </c>
      <c r="G10" t="s">
        <v>791</v>
      </c>
      <c r="H10" t="str">
        <f>CONCATENATE(temp!$B$2,G10)</f>
        <v>NDSA_TH_2</v>
      </c>
      <c r="I10" t="str">
        <f>CONCATENATE(temp!$B$1,G10,temp!$A$1)</f>
        <v>CDCA_TH_2_171G1</v>
      </c>
    </row>
    <row r="11" spans="1:9" x14ac:dyDescent="0.25">
      <c r="A11">
        <v>23800</v>
      </c>
      <c r="B11">
        <v>23803</v>
      </c>
      <c r="C11" s="11" t="s">
        <v>792</v>
      </c>
      <c r="D11" t="s">
        <v>793</v>
      </c>
      <c r="E11" t="s">
        <v>126</v>
      </c>
      <c r="F11" t="s">
        <v>127</v>
      </c>
      <c r="G11" t="s">
        <v>794</v>
      </c>
      <c r="H11" t="str">
        <f>CONCATENATE(temp!$B$2,G11)</f>
        <v>NDSA_TH_3</v>
      </c>
      <c r="I11" t="str">
        <f>CONCATENATE(temp!$B$1,G11,temp!$A$1)</f>
        <v>CDCA_TH_3_171G1</v>
      </c>
    </row>
    <row r="12" spans="1:9" x14ac:dyDescent="0.25">
      <c r="A12">
        <v>23800</v>
      </c>
      <c r="B12">
        <v>23804</v>
      </c>
      <c r="C12" s="11" t="s">
        <v>795</v>
      </c>
      <c r="D12" t="s">
        <v>796</v>
      </c>
      <c r="E12" t="s">
        <v>126</v>
      </c>
      <c r="F12" t="s">
        <v>127</v>
      </c>
      <c r="G12" t="s">
        <v>797</v>
      </c>
      <c r="H12" t="str">
        <f>CONCATENATE(temp!$B$2,G12)</f>
        <v>NDSA_TH_4</v>
      </c>
      <c r="I12" t="str">
        <f>CONCATENATE(temp!$B$1,G12,temp!$A$1)</f>
        <v>CDCA_TH_4_171G1</v>
      </c>
    </row>
    <row r="13" spans="1:9" x14ac:dyDescent="0.25">
      <c r="A13">
        <v>23800</v>
      </c>
      <c r="B13">
        <v>23805</v>
      </c>
      <c r="C13" s="11" t="s">
        <v>798</v>
      </c>
      <c r="D13" t="s">
        <v>563</v>
      </c>
      <c r="E13" t="s">
        <v>126</v>
      </c>
      <c r="F13" t="s">
        <v>127</v>
      </c>
      <c r="G13" t="s">
        <v>799</v>
      </c>
      <c r="H13" t="str">
        <f>CONCATENATE(temp!$B$2,G13)</f>
        <v>NDSA_TH_5</v>
      </c>
      <c r="I13" t="str">
        <f>CONCATENATE(temp!$B$1,G13,temp!$A$1)</f>
        <v>CDCA_TH_5_171G1</v>
      </c>
    </row>
    <row r="14" spans="1:9" x14ac:dyDescent="0.25">
      <c r="A14">
        <v>23800</v>
      </c>
      <c r="B14">
        <v>23806</v>
      </c>
      <c r="C14" s="11" t="s">
        <v>800</v>
      </c>
      <c r="D14" t="s">
        <v>362</v>
      </c>
      <c r="E14" t="s">
        <v>126</v>
      </c>
      <c r="F14" t="s">
        <v>127</v>
      </c>
      <c r="G14" t="s">
        <v>801</v>
      </c>
      <c r="H14" t="str">
        <f>CONCATENATE(temp!$B$2,G14)</f>
        <v>NDSA_TH_6</v>
      </c>
      <c r="I14" t="str">
        <f>CONCATENATE(temp!$B$1,G14,temp!$A$1)</f>
        <v>CDCA_TH_6_171G1</v>
      </c>
    </row>
    <row r="15" spans="1:9" x14ac:dyDescent="0.25">
      <c r="A15">
        <v>23900</v>
      </c>
      <c r="B15">
        <v>23901</v>
      </c>
      <c r="C15" s="11" t="s">
        <v>802</v>
      </c>
      <c r="D15" t="s">
        <v>431</v>
      </c>
      <c r="E15" t="s">
        <v>121</v>
      </c>
      <c r="F15" t="s">
        <v>122</v>
      </c>
      <c r="G15" t="s">
        <v>803</v>
      </c>
      <c r="H15" t="str">
        <f>CONCATENATE(temp!$B$2,G15)</f>
        <v>NDSA_IDN_1</v>
      </c>
      <c r="I15" t="str">
        <f>CONCATENATE(temp!$B$1,G15,temp!$A$1)</f>
        <v>CDCA_IDN_1_171G1</v>
      </c>
    </row>
    <row r="16" spans="1:9" x14ac:dyDescent="0.25">
      <c r="A16">
        <v>23900</v>
      </c>
      <c r="B16">
        <v>23902</v>
      </c>
      <c r="C16" s="11">
        <v>27352961</v>
      </c>
      <c r="D16" s="11">
        <v>1</v>
      </c>
      <c r="E16" t="s">
        <v>121</v>
      </c>
      <c r="F16" t="s">
        <v>122</v>
      </c>
      <c r="G16" t="s">
        <v>804</v>
      </c>
      <c r="H16" t="str">
        <f>CONCATENATE(temp!$B$2,G16)</f>
        <v>NDSA_IDN_2</v>
      </c>
      <c r="I16" t="str">
        <f>CONCATENATE(temp!$B$1,G16,temp!$A$1)</f>
        <v>CDCA_IDN_2_171G1</v>
      </c>
    </row>
    <row r="17" spans="1:9" x14ac:dyDescent="0.25">
      <c r="A17">
        <v>23900</v>
      </c>
      <c r="B17">
        <v>23903</v>
      </c>
      <c r="C17" s="11" t="s">
        <v>805</v>
      </c>
      <c r="D17" t="s">
        <v>208</v>
      </c>
      <c r="E17" t="s">
        <v>121</v>
      </c>
      <c r="F17" t="s">
        <v>122</v>
      </c>
      <c r="G17" t="s">
        <v>806</v>
      </c>
      <c r="H17" t="str">
        <f>CONCATENATE(temp!$B$2,G17)</f>
        <v>NDSA_IDN_3</v>
      </c>
      <c r="I17" t="str">
        <f>CONCATENATE(temp!$B$1,G17,temp!$A$1)</f>
        <v>CDCA_IDN_3_171G1</v>
      </c>
    </row>
    <row r="18" spans="1:9" x14ac:dyDescent="0.25">
      <c r="A18">
        <v>23900</v>
      </c>
      <c r="B18">
        <v>23904</v>
      </c>
      <c r="C18" s="11" t="s">
        <v>807</v>
      </c>
      <c r="D18" t="s">
        <v>416</v>
      </c>
      <c r="E18" t="s">
        <v>121</v>
      </c>
      <c r="F18" t="s">
        <v>122</v>
      </c>
      <c r="G18" t="s">
        <v>808</v>
      </c>
      <c r="H18" t="str">
        <f>CONCATENATE(temp!$B$2,G18)</f>
        <v>NDSA_IDN_4</v>
      </c>
      <c r="I18" t="str">
        <f>CONCATENATE(temp!$B$1,G18,temp!$A$1)</f>
        <v>CDCA_IDN_4_171G1</v>
      </c>
    </row>
    <row r="19" spans="1:9" x14ac:dyDescent="0.25">
      <c r="A19">
        <v>23900</v>
      </c>
      <c r="B19">
        <v>23905</v>
      </c>
      <c r="C19" s="11" t="s">
        <v>809</v>
      </c>
      <c r="D19" t="s">
        <v>793</v>
      </c>
      <c r="E19" t="s">
        <v>121</v>
      </c>
      <c r="F19" t="s">
        <v>122</v>
      </c>
      <c r="G19" t="s">
        <v>810</v>
      </c>
      <c r="H19" t="str">
        <f>CONCATENATE(temp!$B$2,G19)</f>
        <v>NDSA_IDN_5</v>
      </c>
      <c r="I19" t="str">
        <f>CONCATENATE(temp!$B$1,G19,temp!$A$1)</f>
        <v>CDCA_IDN_5_171G1</v>
      </c>
    </row>
    <row r="20" spans="1:9" x14ac:dyDescent="0.25">
      <c r="A20">
        <v>24000</v>
      </c>
      <c r="B20">
        <v>24001</v>
      </c>
      <c r="C20" s="11" t="s">
        <v>811</v>
      </c>
      <c r="D20" t="s">
        <v>812</v>
      </c>
      <c r="E20" t="s">
        <v>128</v>
      </c>
      <c r="F20" t="s">
        <v>129</v>
      </c>
      <c r="G20" t="s">
        <v>813</v>
      </c>
      <c r="H20" t="str">
        <f>CONCATENATE(temp!$B$2,G20)</f>
        <v>NDSA_VNM_1</v>
      </c>
      <c r="I20" t="str">
        <f>CONCATENATE(temp!$B$1,G20,temp!$A$1)</f>
        <v>CDCA_VNM_1_171G1</v>
      </c>
    </row>
    <row r="21" spans="1:9" x14ac:dyDescent="0.25">
      <c r="A21">
        <v>24000</v>
      </c>
      <c r="B21">
        <v>24002</v>
      </c>
      <c r="C21" s="11" t="s">
        <v>814</v>
      </c>
      <c r="D21" t="s">
        <v>815</v>
      </c>
      <c r="E21" t="s">
        <v>128</v>
      </c>
      <c r="F21" t="s">
        <v>129</v>
      </c>
      <c r="G21" t="s">
        <v>816</v>
      </c>
      <c r="H21" t="str">
        <f>CONCATENATE(temp!$B$2,G21)</f>
        <v>NDSA_VNM_2</v>
      </c>
      <c r="I21" t="str">
        <f>CONCATENATE(temp!$B$1,G21,temp!$A$1)</f>
        <v>CDCA_VNM_2_171G1</v>
      </c>
    </row>
    <row r="22" spans="1:9" x14ac:dyDescent="0.25">
      <c r="A22">
        <v>24100</v>
      </c>
      <c r="B22">
        <v>24101</v>
      </c>
      <c r="C22" s="11" t="s">
        <v>817</v>
      </c>
      <c r="D22" t="s">
        <v>365</v>
      </c>
      <c r="E22" t="s">
        <v>125</v>
      </c>
      <c r="F22" t="s">
        <v>818</v>
      </c>
      <c r="G22" t="s">
        <v>819</v>
      </c>
      <c r="H22" t="str">
        <f>CONCATENATE(temp!$B$2,G22)</f>
        <v>NDSA_PHL_1</v>
      </c>
      <c r="I22" t="str">
        <f>CONCATENATE(temp!$B$1,G22,temp!$A$1)</f>
        <v>CDCA_PHL_1_171G1</v>
      </c>
    </row>
    <row r="23" spans="1:9" x14ac:dyDescent="0.25">
      <c r="A23">
        <v>24100</v>
      </c>
      <c r="B23">
        <v>24102</v>
      </c>
      <c r="C23" s="23" t="s">
        <v>1271</v>
      </c>
      <c r="D23" t="s">
        <v>178</v>
      </c>
      <c r="E23" t="s">
        <v>125</v>
      </c>
      <c r="F23" t="s">
        <v>818</v>
      </c>
      <c r="G23" t="s">
        <v>821</v>
      </c>
      <c r="H23" t="str">
        <f>CONCATENATE(temp!$B$2,G23)</f>
        <v>NDSA_PHL_2</v>
      </c>
      <c r="I23" t="str">
        <f>CONCATENATE(temp!$B$1,G23,temp!$A$1)</f>
        <v>CDCA_PHL_2_171G1</v>
      </c>
    </row>
    <row r="24" spans="1:9" x14ac:dyDescent="0.25">
      <c r="A24">
        <v>24200</v>
      </c>
      <c r="B24">
        <v>24201</v>
      </c>
      <c r="C24" s="11" t="s">
        <v>822</v>
      </c>
      <c r="D24" t="s">
        <v>416</v>
      </c>
      <c r="E24" t="s">
        <v>123</v>
      </c>
      <c r="F24" t="s">
        <v>124</v>
      </c>
      <c r="G24" t="s">
        <v>823</v>
      </c>
      <c r="H24" t="str">
        <f>CONCATENATE(temp!$B$2,G24)</f>
        <v>NDSA_MYS_1</v>
      </c>
      <c r="I24" t="str">
        <f>CONCATENATE(temp!$B$1,G24,temp!$A$1)</f>
        <v>CDCA_MYS_1_171G1</v>
      </c>
    </row>
    <row r="25" spans="1:9" x14ac:dyDescent="0.25">
      <c r="A25">
        <v>24200</v>
      </c>
      <c r="B25">
        <v>24202</v>
      </c>
      <c r="C25" s="11" t="s">
        <v>824</v>
      </c>
      <c r="D25" t="s">
        <v>825</v>
      </c>
      <c r="E25" t="s">
        <v>1252</v>
      </c>
      <c r="F25" t="s">
        <v>827</v>
      </c>
      <c r="G25" t="s">
        <v>826</v>
      </c>
      <c r="H25" t="str">
        <f>CONCATENATE(temp!$B$2,G25)</f>
        <v>NDSA_MYS_SGP_BRN</v>
      </c>
      <c r="I25" t="str">
        <f>CONCATENATE(temp!$B$1,G25,temp!$A$1)</f>
        <v>CDCA_MYS_SGP_BRN_171G1</v>
      </c>
    </row>
    <row r="33" spans="4:4" x14ac:dyDescent="0.25">
      <c r="D33" s="22"/>
    </row>
    <row r="34" spans="4:4" x14ac:dyDescent="0.25">
      <c r="D34" s="11"/>
    </row>
    <row r="41" spans="4:4" x14ac:dyDescent="0.25">
      <c r="D41" s="23"/>
    </row>
    <row r="42" spans="4:4" x14ac:dyDescent="0.25">
      <c r="D42" s="11"/>
    </row>
  </sheetData>
  <autoFilter ref="A8:I8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workbookViewId="0">
      <selection activeCell="F22" sqref="F22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12.7109375" bestFit="1" customWidth="1"/>
    <col min="4" max="4" width="16.85546875" bestFit="1" customWidth="1"/>
    <col min="5" max="5" width="22.140625" bestFit="1" customWidth="1"/>
    <col min="6" max="6" width="103" bestFit="1" customWidth="1"/>
    <col min="7" max="7" width="13.140625" bestFit="1" customWidth="1"/>
    <col min="8" max="8" width="25.85546875" bestFit="1" customWidth="1"/>
    <col min="9" max="9" width="25.7109375" bestFit="1" customWidth="1"/>
  </cols>
  <sheetData>
    <row r="1" spans="1:9" x14ac:dyDescent="0.25">
      <c r="A1" s="1" t="s">
        <v>131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12</v>
      </c>
      <c r="B4" t="s">
        <v>120</v>
      </c>
    </row>
    <row r="5" spans="1:9" x14ac:dyDescent="0.25">
      <c r="A5">
        <v>56</v>
      </c>
      <c r="B5" t="s">
        <v>200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24500</v>
      </c>
      <c r="B9">
        <v>24501</v>
      </c>
      <c r="C9" s="11" t="s">
        <v>828</v>
      </c>
      <c r="D9" s="11" t="s">
        <v>829</v>
      </c>
      <c r="E9" t="s">
        <v>130</v>
      </c>
      <c r="F9" t="s">
        <v>830</v>
      </c>
      <c r="G9" t="s">
        <v>831</v>
      </c>
      <c r="H9" t="str">
        <f>CONCATENATE(temp!$B$2,G9)</f>
        <v>NDSA_IN_UP0_DL</v>
      </c>
      <c r="I9" t="str">
        <f>CONCATENATE(temp!$B$1,G9,temp!$A$1)</f>
        <v>CDCA_IN_UP0_DL_171G1</v>
      </c>
    </row>
    <row r="10" spans="1:9" x14ac:dyDescent="0.25">
      <c r="A10">
        <v>24500</v>
      </c>
      <c r="B10">
        <v>24502</v>
      </c>
      <c r="C10" s="11" t="s">
        <v>832</v>
      </c>
      <c r="D10" s="11" t="s">
        <v>257</v>
      </c>
      <c r="E10" t="s">
        <v>130</v>
      </c>
      <c r="F10" t="s">
        <v>833</v>
      </c>
      <c r="G10" t="s">
        <v>834</v>
      </c>
      <c r="H10" t="str">
        <f>CONCATENATE(temp!$B$2,G10)</f>
        <v>NDSA_IN_UP1</v>
      </c>
      <c r="I10" t="str">
        <f>CONCATENATE(temp!$B$1,G10,temp!$A$1)</f>
        <v>CDCA_IN_UP1_171G1</v>
      </c>
    </row>
    <row r="11" spans="1:9" x14ac:dyDescent="0.25">
      <c r="A11">
        <v>24500</v>
      </c>
      <c r="B11">
        <v>24503</v>
      </c>
      <c r="C11" s="11" t="s">
        <v>835</v>
      </c>
      <c r="D11" s="11" t="s">
        <v>836</v>
      </c>
      <c r="E11" t="s">
        <v>130</v>
      </c>
      <c r="F11" t="s">
        <v>837</v>
      </c>
      <c r="G11" t="s">
        <v>838</v>
      </c>
      <c r="H11" t="str">
        <f>CONCATENATE(temp!$B$2,G11)</f>
        <v>NDSA_IN_UP2</v>
      </c>
      <c r="I11" t="str">
        <f>CONCATENATE(temp!$B$1,G11,temp!$A$1)</f>
        <v>CDCA_IN_UP2_171G1</v>
      </c>
    </row>
    <row r="12" spans="1:9" x14ac:dyDescent="0.25">
      <c r="A12">
        <v>24500</v>
      </c>
      <c r="B12">
        <v>24504</v>
      </c>
      <c r="C12" s="11" t="s">
        <v>839</v>
      </c>
      <c r="D12" s="11" t="s">
        <v>242</v>
      </c>
      <c r="E12" t="s">
        <v>130</v>
      </c>
      <c r="F12" t="s">
        <v>840</v>
      </c>
      <c r="G12" t="s">
        <v>841</v>
      </c>
      <c r="H12" t="str">
        <f>CONCATENATE(temp!$B$2,G12)</f>
        <v>NDSA_IN_UP3</v>
      </c>
      <c r="I12" t="str">
        <f>CONCATENATE(temp!$B$1,G12,temp!$A$1)</f>
        <v>CDCA_IN_UP3_171G1</v>
      </c>
    </row>
    <row r="13" spans="1:9" x14ac:dyDescent="0.25">
      <c r="A13">
        <v>24500</v>
      </c>
      <c r="B13">
        <v>24505</v>
      </c>
      <c r="C13" s="11" t="s">
        <v>842</v>
      </c>
      <c r="D13" s="11" t="s">
        <v>843</v>
      </c>
      <c r="E13" t="s">
        <v>130</v>
      </c>
      <c r="F13" t="s">
        <v>844</v>
      </c>
      <c r="G13" t="s">
        <v>845</v>
      </c>
      <c r="H13" t="str">
        <f>CONCATENATE(temp!$B$2,G13)</f>
        <v>NDSA_IN_MH0_GDN</v>
      </c>
      <c r="I13" t="str">
        <f>CONCATENATE(temp!$B$1,G13,temp!$A$1)</f>
        <v>CDCA_IN_MH0_GDN_171G1</v>
      </c>
    </row>
    <row r="14" spans="1:9" x14ac:dyDescent="0.25">
      <c r="A14">
        <v>24500</v>
      </c>
      <c r="B14">
        <v>24506</v>
      </c>
      <c r="C14" s="11" t="s">
        <v>846</v>
      </c>
      <c r="D14" s="11" t="s">
        <v>847</v>
      </c>
      <c r="E14" t="s">
        <v>130</v>
      </c>
      <c r="F14" t="s">
        <v>848</v>
      </c>
      <c r="G14" t="s">
        <v>849</v>
      </c>
      <c r="H14" t="str">
        <f>CONCATENATE(temp!$B$2,G14)</f>
        <v>NDSA_IN_MH1</v>
      </c>
      <c r="I14" t="str">
        <f>CONCATENATE(temp!$B$1,G14,temp!$A$1)</f>
        <v>CDCA_IN_MH1_171G1</v>
      </c>
    </row>
    <row r="15" spans="1:9" x14ac:dyDescent="0.25">
      <c r="A15">
        <v>24500</v>
      </c>
      <c r="B15">
        <v>24507</v>
      </c>
      <c r="C15" s="11" t="s">
        <v>850</v>
      </c>
      <c r="D15" s="11" t="s">
        <v>851</v>
      </c>
      <c r="E15" t="s">
        <v>130</v>
      </c>
      <c r="F15" t="s">
        <v>852</v>
      </c>
      <c r="G15" t="s">
        <v>853</v>
      </c>
      <c r="H15" t="str">
        <f>CONCATENATE(temp!$B$2,G15)</f>
        <v>NDSA_IN_MH2</v>
      </c>
      <c r="I15" t="str">
        <f>CONCATENATE(temp!$B$1,G15,temp!$A$1)</f>
        <v>CDCA_IN_MH2_171G1</v>
      </c>
    </row>
    <row r="16" spans="1:9" x14ac:dyDescent="0.25">
      <c r="A16">
        <v>24500</v>
      </c>
      <c r="B16">
        <v>24508</v>
      </c>
      <c r="C16" s="11" t="s">
        <v>854</v>
      </c>
      <c r="D16" s="11" t="s">
        <v>769</v>
      </c>
      <c r="E16" t="s">
        <v>130</v>
      </c>
      <c r="F16" t="s">
        <v>855</v>
      </c>
      <c r="G16" t="s">
        <v>856</v>
      </c>
      <c r="H16" t="str">
        <f>CONCATENATE(temp!$B$2,G16)</f>
        <v>NDSA_IN_RJ0</v>
      </c>
      <c r="I16" t="str">
        <f>CONCATENATE(temp!$B$1,G16,temp!$A$1)</f>
        <v>CDCA_IN_RJ0_171G1</v>
      </c>
    </row>
    <row r="17" spans="1:9" x14ac:dyDescent="0.25">
      <c r="A17">
        <v>24500</v>
      </c>
      <c r="B17">
        <v>24509</v>
      </c>
      <c r="C17" s="11" t="s">
        <v>857</v>
      </c>
      <c r="D17" s="11" t="s">
        <v>858</v>
      </c>
      <c r="E17" t="s">
        <v>130</v>
      </c>
      <c r="F17" t="s">
        <v>859</v>
      </c>
      <c r="G17" t="s">
        <v>860</v>
      </c>
      <c r="H17" t="str">
        <f>CONCATENATE(temp!$B$2,G17)</f>
        <v>NDSA_IN_RJ1</v>
      </c>
      <c r="I17" t="str">
        <f>CONCATENATE(temp!$B$1,G17,temp!$A$1)</f>
        <v>CDCA_IN_RJ1_171G1</v>
      </c>
    </row>
    <row r="18" spans="1:9" x14ac:dyDescent="0.25">
      <c r="A18">
        <v>24500</v>
      </c>
      <c r="B18">
        <v>24510</v>
      </c>
      <c r="C18" s="11" t="s">
        <v>861</v>
      </c>
      <c r="D18" s="11" t="s">
        <v>242</v>
      </c>
      <c r="E18" t="s">
        <v>130</v>
      </c>
      <c r="F18" t="s">
        <v>862</v>
      </c>
      <c r="G18" t="s">
        <v>863</v>
      </c>
      <c r="H18" t="str">
        <f>CONCATENATE(temp!$B$2,G18)</f>
        <v>NDSA_IN_KA0</v>
      </c>
      <c r="I18" t="str">
        <f>CONCATENATE(temp!$B$1,G18,temp!$A$1)</f>
        <v>CDCA_IN_KA0_171G1</v>
      </c>
    </row>
    <row r="19" spans="1:9" x14ac:dyDescent="0.25">
      <c r="A19">
        <v>24500</v>
      </c>
      <c r="B19">
        <v>24511</v>
      </c>
      <c r="C19" s="11" t="s">
        <v>864</v>
      </c>
      <c r="D19" s="11" t="s">
        <v>865</v>
      </c>
      <c r="E19" t="s">
        <v>130</v>
      </c>
      <c r="F19" t="s">
        <v>866</v>
      </c>
      <c r="G19" t="s">
        <v>867</v>
      </c>
      <c r="H19" t="str">
        <f>CONCATENATE(temp!$B$2,G19)</f>
        <v>NDSA_IN_KA1_KL</v>
      </c>
      <c r="I19" t="str">
        <f>CONCATENATE(temp!$B$1,G19,temp!$A$1)</f>
        <v>CDCA_IN_KA1_KL_171G1</v>
      </c>
    </row>
    <row r="20" spans="1:9" x14ac:dyDescent="0.25">
      <c r="A20">
        <v>24500</v>
      </c>
      <c r="B20">
        <v>24512</v>
      </c>
      <c r="C20" s="11" t="s">
        <v>868</v>
      </c>
      <c r="D20" s="11" t="s">
        <v>869</v>
      </c>
      <c r="E20" t="s">
        <v>130</v>
      </c>
      <c r="F20" t="s">
        <v>870</v>
      </c>
      <c r="G20" t="s">
        <v>871</v>
      </c>
      <c r="H20" t="str">
        <f>CONCATENATE(temp!$B$2,G20)</f>
        <v>NDSA_IN_TN0</v>
      </c>
      <c r="I20" t="str">
        <f>CONCATENATE(temp!$B$1,G20,temp!$A$1)</f>
        <v>CDCA_IN_TN0_171G1</v>
      </c>
    </row>
    <row r="21" spans="1:9" x14ac:dyDescent="0.25">
      <c r="A21">
        <v>24500</v>
      </c>
      <c r="B21">
        <v>24513</v>
      </c>
      <c r="C21" s="11" t="s">
        <v>872</v>
      </c>
      <c r="D21" s="11" t="s">
        <v>873</v>
      </c>
      <c r="E21" t="s">
        <v>130</v>
      </c>
      <c r="F21" t="s">
        <v>874</v>
      </c>
      <c r="G21" t="s">
        <v>875</v>
      </c>
      <c r="H21" t="str">
        <f>CONCATENATE(temp!$B$2,G21)</f>
        <v>NDSA_IN_TN1_PY</v>
      </c>
      <c r="I21" t="str">
        <f>CONCATENATE(temp!$B$1,G21,temp!$A$1)</f>
        <v>CDCA_IN_TN1_PY_171G1</v>
      </c>
    </row>
    <row r="22" spans="1:9" x14ac:dyDescent="0.25">
      <c r="A22">
        <v>24500</v>
      </c>
      <c r="B22">
        <v>24514</v>
      </c>
      <c r="C22" s="11" t="s">
        <v>876</v>
      </c>
      <c r="D22" s="11" t="s">
        <v>877</v>
      </c>
      <c r="E22" t="s">
        <v>130</v>
      </c>
      <c r="F22" t="s">
        <v>878</v>
      </c>
      <c r="G22" t="s">
        <v>879</v>
      </c>
      <c r="H22" t="str">
        <f>CONCATENATE(temp!$B$2,G22)</f>
        <v>NDSA_IN_MP0</v>
      </c>
      <c r="I22" t="str">
        <f>CONCATENATE(temp!$B$1,G22,temp!$A$1)</f>
        <v>CDCA_IN_MP0_171G1</v>
      </c>
    </row>
    <row r="23" spans="1:9" x14ac:dyDescent="0.25">
      <c r="A23">
        <v>24500</v>
      </c>
      <c r="B23">
        <v>24515</v>
      </c>
      <c r="C23" s="11" t="s">
        <v>880</v>
      </c>
      <c r="D23" s="11" t="s">
        <v>881</v>
      </c>
      <c r="E23" t="s">
        <v>130</v>
      </c>
      <c r="F23" t="s">
        <v>882</v>
      </c>
      <c r="G23" t="s">
        <v>883</v>
      </c>
      <c r="H23" t="str">
        <f>CONCATENATE(temp!$B$2,G23)</f>
        <v>NDSA_IN_MP1</v>
      </c>
      <c r="I23" t="str">
        <f>CONCATENATE(temp!$B$1,G23,temp!$A$1)</f>
        <v>CDCA_IN_MP1_171G1</v>
      </c>
    </row>
    <row r="24" spans="1:9" x14ac:dyDescent="0.25">
      <c r="A24">
        <v>24500</v>
      </c>
      <c r="B24">
        <v>24516</v>
      </c>
      <c r="C24" s="11" t="s">
        <v>884</v>
      </c>
      <c r="D24" s="11" t="s">
        <v>869</v>
      </c>
      <c r="E24" t="s">
        <v>130</v>
      </c>
      <c r="F24" t="s">
        <v>885</v>
      </c>
      <c r="G24" t="s">
        <v>886</v>
      </c>
      <c r="H24" t="str">
        <f>CONCATENATE(temp!$B$2,G24)</f>
        <v>NDSA_IN_GJ0</v>
      </c>
      <c r="I24" t="str">
        <f>CONCATENATE(temp!$B$1,G24,temp!$A$1)</f>
        <v>CDCA_IN_GJ0_171G1</v>
      </c>
    </row>
    <row r="25" spans="1:9" x14ac:dyDescent="0.25">
      <c r="A25">
        <v>24500</v>
      </c>
      <c r="B25">
        <v>24517</v>
      </c>
      <c r="C25" s="11" t="s">
        <v>887</v>
      </c>
      <c r="D25" s="11" t="s">
        <v>242</v>
      </c>
      <c r="E25" t="s">
        <v>130</v>
      </c>
      <c r="F25" t="s">
        <v>888</v>
      </c>
      <c r="G25" t="s">
        <v>889</v>
      </c>
      <c r="H25" t="str">
        <f>CONCATENATE(temp!$B$2,G25)</f>
        <v>NDSA_IN_GJ1</v>
      </c>
      <c r="I25" t="str">
        <f>CONCATENATE(temp!$B$1,G25,temp!$A$1)</f>
        <v>CDCA_IN_GJ1_171G1</v>
      </c>
    </row>
    <row r="26" spans="1:9" x14ac:dyDescent="0.25">
      <c r="A26">
        <v>24500</v>
      </c>
      <c r="B26">
        <v>24518</v>
      </c>
      <c r="C26" s="11" t="s">
        <v>890</v>
      </c>
      <c r="D26" s="11" t="s">
        <v>891</v>
      </c>
      <c r="E26" t="s">
        <v>130</v>
      </c>
      <c r="F26" t="s">
        <v>892</v>
      </c>
      <c r="G26" t="s">
        <v>893</v>
      </c>
      <c r="H26" t="str">
        <f>CONCATENATE(temp!$B$2,G26)</f>
        <v>NDSA_IN_WB0_SK</v>
      </c>
      <c r="I26" t="str">
        <f>CONCATENATE(temp!$B$1,G26,temp!$A$1)</f>
        <v>CDCA_IN_WB0_SK_171G1</v>
      </c>
    </row>
    <row r="27" spans="1:9" x14ac:dyDescent="0.25">
      <c r="A27">
        <v>24500</v>
      </c>
      <c r="B27">
        <v>24519</v>
      </c>
      <c r="C27" s="11" t="s">
        <v>894</v>
      </c>
      <c r="D27" s="11" t="s">
        <v>895</v>
      </c>
      <c r="E27" t="s">
        <v>130</v>
      </c>
      <c r="F27" t="s">
        <v>896</v>
      </c>
      <c r="G27" t="s">
        <v>897</v>
      </c>
      <c r="H27" t="str">
        <f>CONCATENATE(temp!$B$2,G27)</f>
        <v>NDSA_IN_WB1</v>
      </c>
      <c r="I27" t="str">
        <f>CONCATENATE(temp!$B$1,G27,temp!$A$1)</f>
        <v>CDCA_IN_WB1_171G1</v>
      </c>
    </row>
    <row r="28" spans="1:9" x14ac:dyDescent="0.25">
      <c r="A28">
        <v>24500</v>
      </c>
      <c r="B28">
        <v>24520</v>
      </c>
      <c r="C28" s="11">
        <v>22796610</v>
      </c>
      <c r="D28" s="11">
        <v>1</v>
      </c>
      <c r="E28" t="s">
        <v>130</v>
      </c>
      <c r="F28" t="s">
        <v>132</v>
      </c>
      <c r="G28" t="s">
        <v>140</v>
      </c>
      <c r="H28" t="str">
        <f>CONCATENATE(temp!$B$2,G28)</f>
        <v>NDSA_IN_AP</v>
      </c>
      <c r="I28" t="str">
        <f>CONCATENATE(temp!$B$1,G28,temp!$A$1)</f>
        <v>CDCA_IN_AP_171G1</v>
      </c>
    </row>
    <row r="29" spans="1:9" x14ac:dyDescent="0.25">
      <c r="A29">
        <v>24500</v>
      </c>
      <c r="B29">
        <v>24521</v>
      </c>
      <c r="C29" s="11">
        <v>22796283</v>
      </c>
      <c r="D29" s="11">
        <v>1</v>
      </c>
      <c r="E29" t="s">
        <v>130</v>
      </c>
      <c r="F29" t="s">
        <v>133</v>
      </c>
      <c r="G29" t="s">
        <v>141</v>
      </c>
      <c r="H29" t="str">
        <f>CONCATENATE(temp!$B$2,G29)</f>
        <v>NDSA_IN_BR</v>
      </c>
      <c r="I29" t="str">
        <f>CONCATENATE(temp!$B$1,G29,temp!$A$1)</f>
        <v>CDCA_IN_BR_171G1</v>
      </c>
    </row>
    <row r="30" spans="1:9" x14ac:dyDescent="0.25">
      <c r="A30">
        <v>24500</v>
      </c>
      <c r="B30">
        <v>24522</v>
      </c>
      <c r="C30" s="11">
        <v>26945661</v>
      </c>
      <c r="D30" s="11">
        <v>1</v>
      </c>
      <c r="E30" t="s">
        <v>130</v>
      </c>
      <c r="F30" t="s">
        <v>139</v>
      </c>
      <c r="G30" t="s">
        <v>147</v>
      </c>
      <c r="H30" t="str">
        <f>CONCATENATE(temp!$B$2,G30)</f>
        <v>NDSA_IN_TG</v>
      </c>
      <c r="I30" t="str">
        <f>CONCATENATE(temp!$B$1,G30,temp!$A$1)</f>
        <v>CDCA_IN_TG_171G1</v>
      </c>
    </row>
    <row r="31" spans="1:9" x14ac:dyDescent="0.25">
      <c r="A31">
        <v>24500</v>
      </c>
      <c r="B31">
        <v>24523</v>
      </c>
      <c r="C31" s="11" t="s">
        <v>898</v>
      </c>
      <c r="D31" s="11" t="s">
        <v>234</v>
      </c>
      <c r="E31" t="s">
        <v>130</v>
      </c>
      <c r="F31" t="s">
        <v>899</v>
      </c>
      <c r="G31" t="s">
        <v>144</v>
      </c>
      <c r="H31" t="str">
        <f>CONCATENATE(temp!$B$2,G31)</f>
        <v>NDSA_IN_HR</v>
      </c>
      <c r="I31" t="str">
        <f>CONCATENATE(temp!$B$1,G31,temp!$A$1)</f>
        <v>CDCA_IN_HR_171G1</v>
      </c>
    </row>
    <row r="32" spans="1:9" x14ac:dyDescent="0.25">
      <c r="A32">
        <v>24500</v>
      </c>
      <c r="B32">
        <v>24524</v>
      </c>
      <c r="C32" s="11">
        <v>22806219</v>
      </c>
      <c r="D32" s="11">
        <v>1</v>
      </c>
      <c r="E32" t="s">
        <v>130</v>
      </c>
      <c r="F32" t="s">
        <v>138</v>
      </c>
      <c r="G32" t="s">
        <v>146</v>
      </c>
      <c r="H32" t="str">
        <f>CONCATENATE(temp!$B$2,G32)</f>
        <v>NDSA_IN_OD</v>
      </c>
      <c r="I32" t="str">
        <f>CONCATENATE(temp!$B$1,G32,temp!$A$1)</f>
        <v>CDCA_IN_OD_171G1</v>
      </c>
    </row>
    <row r="33" spans="1:9" x14ac:dyDescent="0.25">
      <c r="A33">
        <v>24500</v>
      </c>
      <c r="B33">
        <v>24525</v>
      </c>
      <c r="C33" s="11" t="s">
        <v>900</v>
      </c>
      <c r="D33" s="11" t="s">
        <v>185</v>
      </c>
      <c r="E33" t="s">
        <v>130</v>
      </c>
      <c r="F33" t="s">
        <v>901</v>
      </c>
      <c r="G33" t="s">
        <v>902</v>
      </c>
      <c r="H33" t="str">
        <f>CONCATENATE(temp!$B$2,G33)</f>
        <v>NDSA_IN_PB_CH</v>
      </c>
      <c r="I33" t="str">
        <f>CONCATENATE(temp!$B$1,G33,temp!$A$1)</f>
        <v>CDCA_IN_PB_CH_171G1</v>
      </c>
    </row>
    <row r="34" spans="1:9" x14ac:dyDescent="0.25">
      <c r="A34">
        <v>24500</v>
      </c>
      <c r="B34">
        <v>24526</v>
      </c>
      <c r="C34" s="11">
        <v>22801810</v>
      </c>
      <c r="D34" s="11">
        <v>1</v>
      </c>
      <c r="E34" t="s">
        <v>130</v>
      </c>
      <c r="F34" t="s">
        <v>134</v>
      </c>
      <c r="G34" t="s">
        <v>142</v>
      </c>
      <c r="H34" t="str">
        <f>CONCATENATE(temp!$B$2,G34)</f>
        <v>NDSA_IN_CT</v>
      </c>
      <c r="I34" t="str">
        <f>CONCATENATE(temp!$B$1,G34,temp!$A$1)</f>
        <v>CDCA_IN_CT_171G1</v>
      </c>
    </row>
    <row r="35" spans="1:9" x14ac:dyDescent="0.25">
      <c r="A35">
        <v>24500</v>
      </c>
      <c r="B35">
        <v>24527</v>
      </c>
      <c r="C35" s="11">
        <v>22798522</v>
      </c>
      <c r="D35" s="11">
        <v>1</v>
      </c>
      <c r="E35" t="s">
        <v>130</v>
      </c>
      <c r="F35" t="s">
        <v>137</v>
      </c>
      <c r="G35" t="s">
        <v>145</v>
      </c>
      <c r="H35" t="str">
        <f>CONCATENATE(temp!$B$2,G35)</f>
        <v>NDSA_IN_JH</v>
      </c>
      <c r="I35" t="str">
        <f>CONCATENATE(temp!$B$1,G35,temp!$A$1)</f>
        <v>CDCA_IN_JH_171G1</v>
      </c>
    </row>
    <row r="36" spans="1:9" x14ac:dyDescent="0.25">
      <c r="A36">
        <v>24500</v>
      </c>
      <c r="B36">
        <v>24528</v>
      </c>
      <c r="C36" s="11" t="s">
        <v>903</v>
      </c>
      <c r="D36" s="11" t="s">
        <v>185</v>
      </c>
      <c r="E36" t="s">
        <v>130</v>
      </c>
      <c r="F36" t="s">
        <v>904</v>
      </c>
      <c r="G36" t="s">
        <v>905</v>
      </c>
      <c r="H36" t="str">
        <f>CONCATENATE(temp!$B$2,G36)</f>
        <v>NDSA_IN_UT_HP</v>
      </c>
      <c r="I36" t="str">
        <f>CONCATENATE(temp!$B$1,G36,temp!$A$1)</f>
        <v>CDCA_IN_UT_HP_171G1</v>
      </c>
    </row>
    <row r="37" spans="1:9" x14ac:dyDescent="0.25">
      <c r="A37">
        <v>24500</v>
      </c>
      <c r="B37">
        <v>24529</v>
      </c>
      <c r="C37" s="11">
        <v>22806046</v>
      </c>
      <c r="D37" s="11">
        <v>1</v>
      </c>
      <c r="E37" t="s">
        <v>130</v>
      </c>
      <c r="F37" t="s">
        <v>136</v>
      </c>
      <c r="G37" t="s">
        <v>192</v>
      </c>
      <c r="H37" t="str">
        <f>CONCATENATE(temp!$B$2,G37)</f>
        <v>NDSA_IN_JK_DA</v>
      </c>
      <c r="I37" t="str">
        <f>CONCATENATE(temp!$B$1,G37,temp!$A$1)</f>
        <v>CDCA_IN_JK_DA_171G1</v>
      </c>
    </row>
    <row r="38" spans="1:9" x14ac:dyDescent="0.25">
      <c r="A38">
        <v>24500</v>
      </c>
      <c r="B38">
        <v>24530</v>
      </c>
      <c r="C38" s="11" t="s">
        <v>906</v>
      </c>
      <c r="D38" s="11" t="s">
        <v>796</v>
      </c>
      <c r="E38" t="s">
        <v>130</v>
      </c>
      <c r="F38" t="s">
        <v>907</v>
      </c>
      <c r="G38" t="s">
        <v>908</v>
      </c>
      <c r="H38" t="str">
        <f>CONCATENATE(temp!$B$2,G38)</f>
        <v>NDSA_IN_EAST</v>
      </c>
      <c r="I38" t="str">
        <f>CONCATENATE(temp!$B$1,G38,temp!$A$1)</f>
        <v>CDCA_IN_EAST_171G1</v>
      </c>
    </row>
    <row r="39" spans="1:9" x14ac:dyDescent="0.25">
      <c r="A39">
        <v>24500</v>
      </c>
      <c r="B39">
        <v>24531</v>
      </c>
      <c r="C39" s="11" t="s">
        <v>909</v>
      </c>
      <c r="D39" s="11">
        <v>1</v>
      </c>
      <c r="E39" t="s">
        <v>130</v>
      </c>
      <c r="F39" t="s">
        <v>135</v>
      </c>
      <c r="G39" t="s">
        <v>143</v>
      </c>
      <c r="H39" t="str">
        <f>CONCATENATE(temp!$B$2,G39)</f>
        <v>NDSA_IN_DD</v>
      </c>
      <c r="I39" t="str">
        <f>CONCATENATE(temp!$B$1,G39,temp!$A$1)</f>
        <v>CDCA_IN_DD_171G1</v>
      </c>
    </row>
    <row r="47" spans="1:9" x14ac:dyDescent="0.25">
      <c r="A47" s="1"/>
    </row>
  </sheetData>
  <autoFilter ref="A8:I8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workbookViewId="0">
      <selection activeCell="E35" sqref="E35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44.42578125" bestFit="1" customWidth="1"/>
    <col min="4" max="4" width="16.85546875" bestFit="1" customWidth="1"/>
    <col min="5" max="5" width="22.140625" bestFit="1" customWidth="1"/>
    <col min="6" max="6" width="35.85546875" bestFit="1" customWidth="1"/>
    <col min="7" max="7" width="14.42578125" bestFit="1" customWidth="1"/>
    <col min="8" max="8" width="25.85546875" bestFit="1" customWidth="1"/>
    <col min="9" max="9" width="27" bestFit="1" customWidth="1"/>
  </cols>
  <sheetData>
    <row r="1" spans="1:11" x14ac:dyDescent="0.25">
      <c r="A1" s="1" t="s">
        <v>924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26</v>
      </c>
      <c r="B4" t="s">
        <v>149</v>
      </c>
    </row>
    <row r="5" spans="1:11" x14ac:dyDescent="0.25">
      <c r="A5">
        <v>52</v>
      </c>
      <c r="B5" t="s">
        <v>201</v>
      </c>
    </row>
    <row r="8" spans="1:11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11" x14ac:dyDescent="0.25">
      <c r="A9">
        <v>24800</v>
      </c>
      <c r="B9">
        <v>24801</v>
      </c>
      <c r="C9" t="s">
        <v>910</v>
      </c>
      <c r="D9" t="s">
        <v>416</v>
      </c>
      <c r="E9" t="s">
        <v>148</v>
      </c>
      <c r="F9" t="s">
        <v>1248</v>
      </c>
      <c r="G9" t="s">
        <v>911</v>
      </c>
      <c r="H9" t="str">
        <f>CONCATENATE(temp!$B$2,G9)</f>
        <v>NDSA_SAU_1</v>
      </c>
      <c r="I9" t="str">
        <f>CONCATENATE(temp!$B$1,G9,temp!$A$1)</f>
        <v>CDCA_SAU_1_171G1</v>
      </c>
    </row>
    <row r="10" spans="1:11" x14ac:dyDescent="0.25">
      <c r="A10">
        <v>24800</v>
      </c>
      <c r="B10">
        <v>24802</v>
      </c>
      <c r="C10" t="s">
        <v>912</v>
      </c>
      <c r="D10" t="s">
        <v>208</v>
      </c>
      <c r="E10" t="s">
        <v>148</v>
      </c>
      <c r="F10" t="s">
        <v>1247</v>
      </c>
      <c r="G10" t="s">
        <v>913</v>
      </c>
      <c r="H10" t="str">
        <f>CONCATENATE(temp!$B$2,G10)</f>
        <v>NDSA_SAU_2</v>
      </c>
      <c r="I10" t="str">
        <f>CONCATENATE(temp!$B$1,G10,temp!$A$1)</f>
        <v>CDCA_SAU_2_171G1</v>
      </c>
    </row>
    <row r="11" spans="1:11" x14ac:dyDescent="0.25">
      <c r="A11">
        <v>24800</v>
      </c>
      <c r="B11">
        <v>24803</v>
      </c>
      <c r="C11" t="s">
        <v>914</v>
      </c>
      <c r="D11" t="s">
        <v>416</v>
      </c>
      <c r="E11" t="s">
        <v>148</v>
      </c>
      <c r="F11" t="s">
        <v>1246</v>
      </c>
      <c r="G11" t="s">
        <v>915</v>
      </c>
      <c r="H11" t="str">
        <f>CONCATENATE(temp!$B$2,G11)</f>
        <v>NDSA_SAU_3</v>
      </c>
      <c r="I11" t="str">
        <f>CONCATENATE(temp!$B$1,G11,temp!$A$1)</f>
        <v>CDCA_SAU_3_171G1</v>
      </c>
    </row>
    <row r="12" spans="1:11" x14ac:dyDescent="0.25">
      <c r="A12">
        <v>24900</v>
      </c>
      <c r="B12">
        <v>24901</v>
      </c>
      <c r="C12" t="s">
        <v>916</v>
      </c>
      <c r="D12" t="s">
        <v>381</v>
      </c>
      <c r="E12" t="s">
        <v>917</v>
      </c>
      <c r="F12" t="s">
        <v>1243</v>
      </c>
      <c r="G12" t="s">
        <v>918</v>
      </c>
      <c r="H12" t="str">
        <f>CONCATENATE(temp!$B$2,G12)</f>
        <v>NDSA_ARE_OMN</v>
      </c>
      <c r="I12" t="str">
        <f>CONCATENATE(temp!$B$1,G12,temp!$A$1)</f>
        <v>CDCA_ARE_OMN_171G1</v>
      </c>
    </row>
    <row r="13" spans="1:11" x14ac:dyDescent="0.25">
      <c r="A13">
        <v>25000</v>
      </c>
      <c r="B13">
        <v>25001</v>
      </c>
      <c r="C13" t="s">
        <v>919</v>
      </c>
      <c r="D13" t="s">
        <v>381</v>
      </c>
      <c r="E13" t="s">
        <v>920</v>
      </c>
      <c r="F13" t="s">
        <v>1244</v>
      </c>
      <c r="G13" t="s">
        <v>921</v>
      </c>
      <c r="H13" t="str">
        <f>CONCATENATE(temp!$B$2,G13)</f>
        <v>NDSA_LBN_JOR</v>
      </c>
      <c r="I13" t="str">
        <f>CONCATENATE(temp!$B$1,G13,temp!$A$1)</f>
        <v>CDCA_LBN_JOR_171G1</v>
      </c>
    </row>
    <row r="14" spans="1:11" x14ac:dyDescent="0.25">
      <c r="A14">
        <v>25100</v>
      </c>
      <c r="B14">
        <v>25101</v>
      </c>
      <c r="C14" t="s">
        <v>922</v>
      </c>
      <c r="D14" t="s">
        <v>445</v>
      </c>
      <c r="E14" t="s">
        <v>1253</v>
      </c>
      <c r="F14" t="s">
        <v>1245</v>
      </c>
      <c r="G14" t="s">
        <v>923</v>
      </c>
      <c r="H14" t="str">
        <f>CONCATENATE(temp!$B$2,G14)</f>
        <v>NDSA_BHR_QAT_KWT</v>
      </c>
      <c r="I14" t="str">
        <f>CONCATENATE(temp!$B$1,G14,temp!$A$1)</f>
        <v>CDCA_BHR_QAT_KWT_171G1</v>
      </c>
    </row>
    <row r="15" spans="1:11" x14ac:dyDescent="0.25">
      <c r="A15">
        <v>25200</v>
      </c>
      <c r="B15">
        <v>25201</v>
      </c>
      <c r="C15" s="11" t="s">
        <v>470</v>
      </c>
      <c r="D15" s="11" t="s">
        <v>208</v>
      </c>
      <c r="E15" t="s">
        <v>38</v>
      </c>
      <c r="F15" t="s">
        <v>471</v>
      </c>
      <c r="G15" t="s">
        <v>685</v>
      </c>
      <c r="H15" t="str">
        <f>CONCATENATE(temp!$B$2,G15)</f>
        <v>NDSA_KAZ_SOEA</v>
      </c>
      <c r="I15" t="str">
        <f>CONCATENATE(temp!$B$1,G15,temp!$A$1)</f>
        <v>CDCA_KAZ_SOEA_171G1</v>
      </c>
      <c r="K15" s="11"/>
    </row>
    <row r="16" spans="1:11" x14ac:dyDescent="0.25">
      <c r="A16">
        <v>25200</v>
      </c>
      <c r="B16">
        <v>25202</v>
      </c>
      <c r="C16" s="11" t="s">
        <v>472</v>
      </c>
      <c r="D16" s="11" t="s">
        <v>185</v>
      </c>
      <c r="E16" t="s">
        <v>38</v>
      </c>
      <c r="F16" t="s">
        <v>473</v>
      </c>
      <c r="G16" t="s">
        <v>686</v>
      </c>
      <c r="H16" t="str">
        <f>CONCATENATE(temp!$B$2,G16)</f>
        <v>NDSA_KAZ_EAST</v>
      </c>
      <c r="I16" t="str">
        <f>CONCATENATE(temp!$B$1,G16,temp!$A$1)</f>
        <v>CDCA_KAZ_EAST_171G1</v>
      </c>
      <c r="K16" s="11"/>
    </row>
    <row r="17" spans="1:11" x14ac:dyDescent="0.25">
      <c r="A17">
        <v>25200</v>
      </c>
      <c r="B17">
        <v>25203</v>
      </c>
      <c r="C17" s="11" t="s">
        <v>474</v>
      </c>
      <c r="D17" s="11" t="s">
        <v>211</v>
      </c>
      <c r="E17" t="s">
        <v>38</v>
      </c>
      <c r="F17" t="s">
        <v>475</v>
      </c>
      <c r="G17" t="s">
        <v>687</v>
      </c>
      <c r="H17" t="str">
        <f>CONCATENATE(temp!$B$2,G17)</f>
        <v>NDSA_KAZ_NORTH</v>
      </c>
      <c r="I17" t="str">
        <f>CONCATENATE(temp!$B$1,G17,temp!$A$1)</f>
        <v>CDCA_KAZ_NORTH_171G1</v>
      </c>
      <c r="K17" s="11"/>
    </row>
    <row r="18" spans="1:11" x14ac:dyDescent="0.25">
      <c r="A18">
        <v>25200</v>
      </c>
      <c r="B18">
        <v>25204</v>
      </c>
      <c r="C18" s="11" t="s">
        <v>1288</v>
      </c>
      <c r="D18" s="12" t="s">
        <v>208</v>
      </c>
      <c r="E18" t="s">
        <v>38</v>
      </c>
      <c r="F18" t="s">
        <v>476</v>
      </c>
      <c r="G18" t="s">
        <v>688</v>
      </c>
      <c r="H18" t="str">
        <f>CONCATENATE(temp!$B$2,G18)</f>
        <v>NDSA_KAZ_CEWE</v>
      </c>
      <c r="I18" t="str">
        <f>CONCATENATE(temp!$B$1,G18,temp!$A$1)</f>
        <v>CDCA_KAZ_CEWE_171G1</v>
      </c>
      <c r="K18" s="11"/>
    </row>
    <row r="19" spans="1:11" x14ac:dyDescent="0.25">
      <c r="A19">
        <v>25200</v>
      </c>
      <c r="B19">
        <v>25205</v>
      </c>
      <c r="C19" s="11" t="s">
        <v>477</v>
      </c>
      <c r="D19" s="11" t="s">
        <v>208</v>
      </c>
      <c r="E19" t="s">
        <v>38</v>
      </c>
      <c r="F19" t="s">
        <v>478</v>
      </c>
      <c r="G19" t="s">
        <v>689</v>
      </c>
      <c r="H19" t="str">
        <f>CONCATENATE(temp!$B$2,G19)</f>
        <v>NDSA_KAZ_WEST</v>
      </c>
      <c r="I19" t="str">
        <f>CONCATENATE(temp!$B$1,G19,temp!$A$1)</f>
        <v>CDCA_KAZ_WEST_171G1</v>
      </c>
      <c r="K19" s="11"/>
    </row>
    <row r="20" spans="1:11" x14ac:dyDescent="0.25">
      <c r="A20">
        <v>25200</v>
      </c>
      <c r="B20">
        <v>25206</v>
      </c>
      <c r="C20" s="11" t="s">
        <v>479</v>
      </c>
      <c r="D20" s="11" t="s">
        <v>185</v>
      </c>
      <c r="E20" t="s">
        <v>38</v>
      </c>
      <c r="F20" t="s">
        <v>480</v>
      </c>
      <c r="G20" t="s">
        <v>690</v>
      </c>
      <c r="H20" t="str">
        <f>CONCATENATE(temp!$B$2,G20)</f>
        <v>NDSA_KAZ_SOWE</v>
      </c>
      <c r="I20" t="str">
        <f>CONCATENATE(temp!$B$1,G20,temp!$A$1)</f>
        <v>CDCA_KAZ_SOWE_171G1</v>
      </c>
      <c r="K20" s="11"/>
    </row>
    <row r="26" spans="1:11" x14ac:dyDescent="0.25">
      <c r="A26" s="1"/>
    </row>
  </sheetData>
  <autoFilter ref="A8:I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workbookViewId="0">
      <selection activeCell="F17" sqref="F17"/>
    </sheetView>
  </sheetViews>
  <sheetFormatPr defaultRowHeight="15" x14ac:dyDescent="0.25"/>
  <cols>
    <col min="1" max="1" width="14.7109375" bestFit="1" customWidth="1"/>
    <col min="2" max="2" width="25.85546875" bestFit="1" customWidth="1"/>
    <col min="3" max="3" width="29.140625" customWidth="1"/>
    <col min="4" max="4" width="22.42578125" customWidth="1"/>
    <col min="5" max="5" width="22.140625" bestFit="1" customWidth="1"/>
    <col min="6" max="6" width="15.140625" bestFit="1" customWidth="1"/>
    <col min="7" max="7" width="12.42578125" bestFit="1" customWidth="1"/>
    <col min="8" max="8" width="25.85546875" bestFit="1" customWidth="1"/>
    <col min="9" max="9" width="20.42578125" bestFit="1" customWidth="1"/>
  </cols>
  <sheetData>
    <row r="1" spans="1:9" x14ac:dyDescent="0.25">
      <c r="A1" s="1" t="s">
        <v>172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16</v>
      </c>
      <c r="B4" t="s">
        <v>150</v>
      </c>
    </row>
    <row r="5" spans="1:9" x14ac:dyDescent="0.25">
      <c r="A5">
        <v>58</v>
      </c>
      <c r="B5" t="s">
        <v>202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25800</v>
      </c>
      <c r="B9">
        <v>25801</v>
      </c>
      <c r="C9" t="s">
        <v>925</v>
      </c>
      <c r="D9" t="s">
        <v>211</v>
      </c>
      <c r="E9" t="s">
        <v>154</v>
      </c>
      <c r="F9" t="s">
        <v>155</v>
      </c>
      <c r="G9" t="s">
        <v>993</v>
      </c>
      <c r="H9" t="str">
        <f>CONCATENATE(temp!$B$2,G9)</f>
        <v>NDSA_EGY_1</v>
      </c>
      <c r="I9" t="str">
        <f>CONCATENATE(temp!$B$1,G9,temp!$A$1)</f>
        <v>CDCA_EGY_1_171G1</v>
      </c>
    </row>
    <row r="10" spans="1:9" x14ac:dyDescent="0.25">
      <c r="A10">
        <v>25800</v>
      </c>
      <c r="B10">
        <v>25802</v>
      </c>
      <c r="C10" t="s">
        <v>926</v>
      </c>
      <c r="D10" t="s">
        <v>178</v>
      </c>
      <c r="E10" t="s">
        <v>154</v>
      </c>
      <c r="F10" t="s">
        <v>155</v>
      </c>
      <c r="G10" t="s">
        <v>994</v>
      </c>
      <c r="H10" t="str">
        <f>CONCATENATE(temp!$B$2,G10)</f>
        <v>NDSA_EGY_2</v>
      </c>
      <c r="I10" t="str">
        <f>CONCATENATE(temp!$B$1,G10,temp!$A$1)</f>
        <v>CDCA_EGY_2_171G1</v>
      </c>
    </row>
    <row r="11" spans="1:9" x14ac:dyDescent="0.25">
      <c r="A11">
        <v>25800</v>
      </c>
      <c r="B11">
        <v>25803</v>
      </c>
      <c r="C11" t="s">
        <v>927</v>
      </c>
      <c r="D11" t="s">
        <v>820</v>
      </c>
      <c r="E11" t="s">
        <v>154</v>
      </c>
      <c r="F11" t="s">
        <v>155</v>
      </c>
      <c r="G11" t="s">
        <v>995</v>
      </c>
      <c r="H11" t="str">
        <f>CONCATENATE(temp!$B$2,G11)</f>
        <v>NDSA_EGY_3</v>
      </c>
      <c r="I11" t="str">
        <f>CONCATENATE(temp!$B$1,G11,temp!$A$1)</f>
        <v>CDCA_EGY_3_171G1</v>
      </c>
    </row>
    <row r="12" spans="1:9" x14ac:dyDescent="0.25">
      <c r="A12">
        <v>25900</v>
      </c>
      <c r="B12">
        <v>25901</v>
      </c>
      <c r="C12" t="s">
        <v>928</v>
      </c>
      <c r="D12" t="s">
        <v>929</v>
      </c>
      <c r="E12" t="s">
        <v>152</v>
      </c>
      <c r="F12" t="s">
        <v>153</v>
      </c>
      <c r="G12" t="s">
        <v>996</v>
      </c>
      <c r="H12" t="str">
        <f>CONCATENATE(temp!$B$2,G12)</f>
        <v>NDSA_DZA_1</v>
      </c>
      <c r="I12" t="str">
        <f>CONCATENATE(temp!$B$1,G12,temp!$A$1)</f>
        <v>CDCA_DZA_1_171G1</v>
      </c>
    </row>
    <row r="13" spans="1:9" x14ac:dyDescent="0.25">
      <c r="A13">
        <v>25900</v>
      </c>
      <c r="B13">
        <v>25902</v>
      </c>
      <c r="C13" t="s">
        <v>930</v>
      </c>
      <c r="D13" t="s">
        <v>931</v>
      </c>
      <c r="E13" t="s">
        <v>152</v>
      </c>
      <c r="F13" t="s">
        <v>153</v>
      </c>
      <c r="G13" t="s">
        <v>997</v>
      </c>
      <c r="H13" t="str">
        <f>CONCATENATE(temp!$B$2,G13)</f>
        <v>NDSA_DZA_2</v>
      </c>
      <c r="I13" t="str">
        <f>CONCATENATE(temp!$B$1,G13,temp!$A$1)</f>
        <v>CDCA_DZA_2_171G1</v>
      </c>
    </row>
    <row r="14" spans="1:9" x14ac:dyDescent="0.25">
      <c r="A14">
        <v>26000</v>
      </c>
      <c r="B14">
        <v>26001</v>
      </c>
      <c r="C14" s="11">
        <v>23362024</v>
      </c>
      <c r="D14" s="11">
        <v>0</v>
      </c>
      <c r="E14" t="s">
        <v>156</v>
      </c>
      <c r="F14" t="s">
        <v>157</v>
      </c>
      <c r="G14" t="s">
        <v>156</v>
      </c>
      <c r="H14" t="str">
        <f>CONCATENATE(temp!$B$2,G14)</f>
        <v>NDSA_MAR</v>
      </c>
      <c r="I14" t="str">
        <f>CONCATENATE(temp!$B$1,G14,temp!$A$1)</f>
        <v>CDCA_MAR_171G1</v>
      </c>
    </row>
    <row r="15" spans="1:9" x14ac:dyDescent="0.25">
      <c r="A15">
        <v>26100</v>
      </c>
      <c r="B15">
        <v>26101</v>
      </c>
      <c r="C15" s="11">
        <v>22927704</v>
      </c>
      <c r="D15" s="11">
        <v>0</v>
      </c>
      <c r="E15" t="s">
        <v>158</v>
      </c>
      <c r="F15" t="s">
        <v>159</v>
      </c>
      <c r="G15" t="s">
        <v>158</v>
      </c>
      <c r="H15" t="str">
        <f>CONCATENATE(temp!$B$2,G15)</f>
        <v>NDSA_TUN</v>
      </c>
      <c r="I15" t="str">
        <f>CONCATENATE(temp!$B$1,G15,temp!$A$1)</f>
        <v>CDCA_TUN_171G1</v>
      </c>
    </row>
  </sheetData>
  <autoFilter ref="A8:I8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7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  <col min="2" max="2" width="25.5703125" bestFit="1" customWidth="1"/>
    <col min="3" max="3" width="26.7109375" bestFit="1" customWidth="1"/>
    <col min="4" max="4" width="16.85546875" bestFit="1" customWidth="1"/>
    <col min="5" max="5" width="22.140625" bestFit="1" customWidth="1"/>
    <col min="6" max="6" width="39.5703125" bestFit="1" customWidth="1"/>
    <col min="7" max="7" width="16.7109375" bestFit="1" customWidth="1"/>
    <col min="8" max="8" width="25.85546875" bestFit="1" customWidth="1"/>
    <col min="9" max="9" width="28.42578125" bestFit="1" customWidth="1"/>
  </cols>
  <sheetData>
    <row r="1" spans="1:9" x14ac:dyDescent="0.25">
      <c r="A1" s="1" t="s">
        <v>161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18</v>
      </c>
      <c r="B4" t="s">
        <v>151</v>
      </c>
    </row>
    <row r="5" spans="1:9" x14ac:dyDescent="0.25">
      <c r="A5">
        <v>59</v>
      </c>
      <c r="B5" t="s">
        <v>203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26300</v>
      </c>
      <c r="B9">
        <v>26301</v>
      </c>
      <c r="C9" t="s">
        <v>1007</v>
      </c>
      <c r="D9" s="21" t="s">
        <v>381</v>
      </c>
      <c r="E9" t="s">
        <v>1008</v>
      </c>
      <c r="F9" t="s">
        <v>1009</v>
      </c>
      <c r="G9" t="s">
        <v>1019</v>
      </c>
      <c r="H9" t="str">
        <f>CONCATENATE(temp!$B$2,G9)</f>
        <v>NDSA_BWA_NAM</v>
      </c>
      <c r="I9" t="str">
        <f>CONCATENATE(temp!$B$1,G9,temp!$A$1)</f>
        <v>CDCA_BWA_NAM_171G1</v>
      </c>
    </row>
    <row r="10" spans="1:9" x14ac:dyDescent="0.25">
      <c r="A10">
        <v>26400</v>
      </c>
      <c r="B10">
        <v>26401</v>
      </c>
      <c r="C10" t="s">
        <v>1032</v>
      </c>
      <c r="D10" s="21" t="s">
        <v>445</v>
      </c>
      <c r="E10" t="s">
        <v>1029</v>
      </c>
      <c r="F10" t="s">
        <v>1030</v>
      </c>
      <c r="G10" t="s">
        <v>1031</v>
      </c>
      <c r="H10" t="str">
        <f>CONCATENATE(temp!$B$2,G10)</f>
        <v>NDSA_MOZ_ZWE_REU</v>
      </c>
      <c r="I10" t="str">
        <f>CONCATENATE(temp!$B$1,G10,temp!$A$1)</f>
        <v>CDCA_MOZ_ZWE_REU_171G1</v>
      </c>
    </row>
    <row r="11" spans="1:9" x14ac:dyDescent="0.25">
      <c r="A11">
        <v>26500</v>
      </c>
      <c r="B11">
        <v>26501</v>
      </c>
      <c r="C11" t="s">
        <v>1013</v>
      </c>
      <c r="D11" s="21" t="s">
        <v>1011</v>
      </c>
      <c r="E11" t="s">
        <v>1024</v>
      </c>
      <c r="F11" t="s">
        <v>1014</v>
      </c>
      <c r="G11" t="s">
        <v>1023</v>
      </c>
      <c r="H11" t="str">
        <f>CONCATENATE(temp!$B$2,G11)</f>
        <v>NDSA_ZAF_GA_MP_SWZ</v>
      </c>
      <c r="I11" t="str">
        <f>CONCATENATE(temp!$B$1,G11,temp!$A$1)</f>
        <v>CDCA_ZAF_GA_MP_SWZ_171G1</v>
      </c>
    </row>
    <row r="12" spans="1:9" x14ac:dyDescent="0.25">
      <c r="A12">
        <v>26500</v>
      </c>
      <c r="B12">
        <v>26502</v>
      </c>
      <c r="C12" t="s">
        <v>1010</v>
      </c>
      <c r="D12" s="21" t="s">
        <v>1011</v>
      </c>
      <c r="E12" t="s">
        <v>1025</v>
      </c>
      <c r="F12" t="s">
        <v>1012</v>
      </c>
      <c r="G12" t="s">
        <v>1022</v>
      </c>
      <c r="H12" t="str">
        <f>CONCATENATE(temp!$B$2,G12)</f>
        <v>NDSA_ZAF_EC_WC_LSO</v>
      </c>
      <c r="I12" t="str">
        <f>CONCATENATE(temp!$B$1,G12,temp!$A$1)</f>
        <v>CDCA_ZAF_EC_WC_LSO_171G1</v>
      </c>
    </row>
    <row r="13" spans="1:9" x14ac:dyDescent="0.25">
      <c r="A13">
        <v>26500</v>
      </c>
      <c r="B13">
        <v>26503</v>
      </c>
      <c r="C13" t="s">
        <v>1015</v>
      </c>
      <c r="D13" s="21" t="s">
        <v>208</v>
      </c>
      <c r="E13" t="s">
        <v>160</v>
      </c>
      <c r="F13" t="s">
        <v>1016</v>
      </c>
      <c r="G13" t="s">
        <v>1020</v>
      </c>
      <c r="H13" t="str">
        <f>CONCATENATE(temp!$B$2,G13)</f>
        <v>NDSA_ZAF_FS_KN_NC</v>
      </c>
      <c r="I13" t="str">
        <f>CONCATENATE(temp!$B$1,G13,temp!$A$1)</f>
        <v>CDCA_ZAF_FS_KN_NC_171G1</v>
      </c>
    </row>
    <row r="14" spans="1:9" x14ac:dyDescent="0.25">
      <c r="A14">
        <v>26500</v>
      </c>
      <c r="B14">
        <v>26504</v>
      </c>
      <c r="C14" t="s">
        <v>1017</v>
      </c>
      <c r="D14" s="21" t="s">
        <v>185</v>
      </c>
      <c r="E14" t="s">
        <v>160</v>
      </c>
      <c r="F14" t="s">
        <v>1018</v>
      </c>
      <c r="G14" t="s">
        <v>1021</v>
      </c>
      <c r="H14" t="str">
        <f>CONCATENATE(temp!$B$2,G14)</f>
        <v>NDSA_ZAF_LI_NW</v>
      </c>
      <c r="I14" t="str">
        <f>CONCATENATE(temp!$B$1,G14,temp!$A$1)</f>
        <v>CDCA_ZAF_LI_NW_171G1</v>
      </c>
    </row>
    <row r="37" spans="1:1" x14ac:dyDescent="0.25">
      <c r="A37" s="1"/>
    </row>
  </sheetData>
  <autoFilter ref="A8:I8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2"/>
  <sheetViews>
    <sheetView workbookViewId="0">
      <selection activeCell="G9" sqref="G9"/>
    </sheetView>
  </sheetViews>
  <sheetFormatPr defaultRowHeight="15" x14ac:dyDescent="0.25"/>
  <cols>
    <col min="1" max="1" width="14.7109375" bestFit="1" customWidth="1"/>
    <col min="2" max="2" width="24.5703125" bestFit="1" customWidth="1"/>
    <col min="3" max="3" width="16.85546875" bestFit="1" customWidth="1"/>
    <col min="4" max="4" width="14.5703125" bestFit="1" customWidth="1"/>
    <col min="5" max="5" width="19.85546875" bestFit="1" customWidth="1"/>
    <col min="6" max="6" width="12.85546875" bestFit="1" customWidth="1"/>
    <col min="7" max="7" width="10.140625" bestFit="1" customWidth="1"/>
    <col min="8" max="8" width="23.5703125" bestFit="1" customWidth="1"/>
    <col min="9" max="9" width="17.28515625" bestFit="1" customWidth="1"/>
    <col min="10" max="10" width="25.85546875" bestFit="1" customWidth="1"/>
    <col min="11" max="11" width="19.28515625" bestFit="1" customWidth="1"/>
    <col min="12" max="12" width="6.85546875" bestFit="1" customWidth="1"/>
    <col min="13" max="13" width="21.140625" bestFit="1" customWidth="1"/>
  </cols>
  <sheetData>
    <row r="1" spans="1:11" x14ac:dyDescent="0.25">
      <c r="A1" s="1" t="s">
        <v>167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20</v>
      </c>
      <c r="B4" t="s">
        <v>163</v>
      </c>
    </row>
    <row r="5" spans="1:11" x14ac:dyDescent="0.25">
      <c r="A5">
        <v>57</v>
      </c>
      <c r="B5" t="s">
        <v>204</v>
      </c>
    </row>
    <row r="8" spans="1:11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  <c r="J8" s="1"/>
      <c r="K8" s="1"/>
    </row>
    <row r="9" spans="1:11" x14ac:dyDescent="0.25">
      <c r="A9">
        <v>27100</v>
      </c>
      <c r="B9">
        <v>27101</v>
      </c>
      <c r="C9">
        <v>23528376</v>
      </c>
      <c r="D9">
        <v>0</v>
      </c>
      <c r="E9" t="s">
        <v>166</v>
      </c>
      <c r="F9" t="s">
        <v>167</v>
      </c>
      <c r="G9" t="s">
        <v>166</v>
      </c>
      <c r="H9" t="str">
        <f>CONCATENATE(temp!$B$2,G9)</f>
        <v>NDSA_ISR</v>
      </c>
      <c r="I9" t="str">
        <f>CONCATENATE(temp!$B$1,G9,temp!$A$1)</f>
        <v>CDCA_ISR_171G1</v>
      </c>
    </row>
    <row r="11" spans="1:11" x14ac:dyDescent="0.25">
      <c r="A11" s="1"/>
      <c r="B11" s="1"/>
      <c r="C11" s="1"/>
      <c r="D11" s="1"/>
      <c r="E11" s="1"/>
      <c r="F11" s="1"/>
      <c r="G11" s="1"/>
      <c r="H11" s="2"/>
      <c r="I11" s="1"/>
    </row>
    <row r="12" spans="1:11" x14ac:dyDescent="0.25">
      <c r="A12" s="1"/>
      <c r="B12" s="1"/>
      <c r="C12" s="1"/>
      <c r="D12" s="1"/>
      <c r="E12" s="1"/>
      <c r="F12" s="1"/>
      <c r="G12" s="1"/>
      <c r="H12" s="2"/>
      <c r="I12" s="1"/>
    </row>
    <row r="13" spans="1:11" x14ac:dyDescent="0.25">
      <c r="A13" s="1"/>
      <c r="B13" s="1"/>
      <c r="C13" s="1"/>
      <c r="D13" s="1"/>
      <c r="E13" s="1"/>
      <c r="F13" s="1"/>
      <c r="G13" s="1"/>
      <c r="H13" s="2"/>
      <c r="I13" s="1"/>
    </row>
    <row r="32" spans="1:1" x14ac:dyDescent="0.25">
      <c r="A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7"/>
  <sheetViews>
    <sheetView workbookViewId="0">
      <selection activeCell="B18" sqref="B18"/>
    </sheetView>
  </sheetViews>
  <sheetFormatPr defaultRowHeight="15" x14ac:dyDescent="0.25"/>
  <cols>
    <col min="1" max="1" width="12.42578125" bestFit="1" customWidth="1"/>
    <col min="2" max="2" width="18.42578125" bestFit="1" customWidth="1"/>
    <col min="3" max="3" width="62.5703125" customWidth="1"/>
    <col min="4" max="4" width="34.28515625" bestFit="1" customWidth="1"/>
    <col min="5" max="5" width="19.85546875" bestFit="1" customWidth="1"/>
    <col min="6" max="6" width="21.85546875" bestFit="1" customWidth="1"/>
    <col min="7" max="7" width="20" bestFit="1" customWidth="1"/>
    <col min="8" max="8" width="26.28515625" bestFit="1" customWidth="1"/>
    <col min="9" max="9" width="32.5703125" bestFit="1" customWidth="1"/>
  </cols>
  <sheetData>
    <row r="1" spans="1:9" x14ac:dyDescent="0.25">
      <c r="A1" s="1" t="s">
        <v>49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22</v>
      </c>
      <c r="B4" t="s">
        <v>164</v>
      </c>
    </row>
    <row r="5" spans="1:9" x14ac:dyDescent="0.25">
      <c r="A5">
        <v>61</v>
      </c>
      <c r="B5" t="s">
        <v>205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27200</v>
      </c>
      <c r="B9">
        <v>27201</v>
      </c>
      <c r="C9" s="11" t="s">
        <v>551</v>
      </c>
      <c r="D9" s="11" t="s">
        <v>178</v>
      </c>
      <c r="E9" t="s">
        <v>48</v>
      </c>
      <c r="F9" t="s">
        <v>552</v>
      </c>
      <c r="G9" t="s">
        <v>1036</v>
      </c>
      <c r="H9" t="str">
        <f>CONCATENATE(temp!$B$2,G9)</f>
        <v>NDSA_MRM_TUR_T1_NOWE</v>
      </c>
      <c r="I9" t="str">
        <f>CONCATENATE(temp!$B$1,G9,temp!$A$1)</f>
        <v>CDCA_MRM_TUR_T1_NOWE_171G1</v>
      </c>
    </row>
    <row r="10" spans="1:9" x14ac:dyDescent="0.25">
      <c r="A10">
        <v>27200</v>
      </c>
      <c r="B10">
        <v>27202</v>
      </c>
      <c r="C10" s="11" t="s">
        <v>553</v>
      </c>
      <c r="D10" s="11" t="s">
        <v>222</v>
      </c>
      <c r="E10" t="s">
        <v>48</v>
      </c>
      <c r="F10" t="s">
        <v>554</v>
      </c>
      <c r="G10" t="s">
        <v>1037</v>
      </c>
      <c r="H10" t="str">
        <f>CONCATENATE(temp!$B$2,G10)</f>
        <v>NDSA_MRM_TUR_T2_SOWE</v>
      </c>
      <c r="I10" t="str">
        <f>CONCATENATE(temp!$B$1,G10,temp!$A$1)</f>
        <v>CDCA_MRM_TUR_T2_SOWE_171G1</v>
      </c>
    </row>
    <row r="11" spans="1:9" x14ac:dyDescent="0.25">
      <c r="A11">
        <v>27200</v>
      </c>
      <c r="B11">
        <v>27203</v>
      </c>
      <c r="C11" s="11" t="s">
        <v>555</v>
      </c>
      <c r="D11" s="11" t="s">
        <v>556</v>
      </c>
      <c r="E11" t="s">
        <v>48</v>
      </c>
      <c r="F11" t="s">
        <v>557</v>
      </c>
      <c r="G11" t="s">
        <v>1038</v>
      </c>
      <c r="H11" t="str">
        <f>CONCATENATE(temp!$B$2,G11)</f>
        <v>NDSA_MRM_TUR_T3_CEN</v>
      </c>
      <c r="I11" t="str">
        <f>CONCATENATE(temp!$B$1,G11,temp!$A$1)</f>
        <v>CDCA_MRM_TUR_T3_CEN_171G1</v>
      </c>
    </row>
    <row r="12" spans="1:9" x14ac:dyDescent="0.25">
      <c r="A12">
        <v>27200</v>
      </c>
      <c r="B12">
        <v>27204</v>
      </c>
      <c r="C12" s="11" t="s">
        <v>558</v>
      </c>
      <c r="D12" s="11" t="s">
        <v>365</v>
      </c>
      <c r="E12" t="s">
        <v>48</v>
      </c>
      <c r="F12" t="s">
        <v>559</v>
      </c>
      <c r="G12" t="s">
        <v>1039</v>
      </c>
      <c r="H12" t="str">
        <f>CONCATENATE(temp!$B$2,G12)</f>
        <v>NDSA_MRM_TUR_T4_SOEA</v>
      </c>
      <c r="I12" t="str">
        <f>CONCATENATE(temp!$B$1,G12,temp!$A$1)</f>
        <v>CDCA_MRM_TUR_T4_SOEA_171G1</v>
      </c>
    </row>
    <row r="13" spans="1:9" x14ac:dyDescent="0.25">
      <c r="A13">
        <v>27200</v>
      </c>
      <c r="B13">
        <v>27205</v>
      </c>
      <c r="C13" s="11" t="s">
        <v>560</v>
      </c>
      <c r="D13" s="11" t="s">
        <v>373</v>
      </c>
      <c r="E13" t="s">
        <v>48</v>
      </c>
      <c r="F13" t="s">
        <v>561</v>
      </c>
      <c r="G13" t="s">
        <v>1040</v>
      </c>
      <c r="H13" t="str">
        <f>CONCATENATE(temp!$B$2,G13)</f>
        <v>NDSA_MRM_TUR_T4_SOWE</v>
      </c>
      <c r="I13" t="str">
        <f>CONCATENATE(temp!$B$1,G13,temp!$A$1)</f>
        <v>CDCA_MRM_TUR_T4_SOWE_171G1</v>
      </c>
    </row>
    <row r="14" spans="1:9" x14ac:dyDescent="0.25">
      <c r="A14">
        <v>27200</v>
      </c>
      <c r="B14">
        <v>27206</v>
      </c>
      <c r="C14" s="11" t="s">
        <v>562</v>
      </c>
      <c r="D14" s="11" t="s">
        <v>563</v>
      </c>
      <c r="E14" t="s">
        <v>48</v>
      </c>
      <c r="F14" t="s">
        <v>564</v>
      </c>
      <c r="G14" t="s">
        <v>1041</v>
      </c>
      <c r="H14" t="str">
        <f>CONCATENATE(temp!$B$2,G14)</f>
        <v>NDSA_MRM_TUR_T5_SOEA</v>
      </c>
      <c r="I14" t="str">
        <f>CONCATENATE(temp!$B$1,G14,temp!$A$1)</f>
        <v>CDCA_MRM_TUR_T5_SOEA_171G1</v>
      </c>
    </row>
    <row r="15" spans="1:9" x14ac:dyDescent="0.25">
      <c r="A15">
        <v>27200</v>
      </c>
      <c r="B15">
        <v>27207</v>
      </c>
      <c r="C15" s="11" t="s">
        <v>565</v>
      </c>
      <c r="D15" s="11" t="s">
        <v>563</v>
      </c>
      <c r="E15" t="s">
        <v>48</v>
      </c>
      <c r="F15" t="s">
        <v>566</v>
      </c>
      <c r="G15" t="s">
        <v>1042</v>
      </c>
      <c r="H15" t="str">
        <f>CONCATENATE(temp!$B$2,G15)</f>
        <v>NDSA_MRM_TUR_T5_NOEA</v>
      </c>
      <c r="I15" t="str">
        <f>CONCATENATE(temp!$B$1,G15,temp!$A$1)</f>
        <v>CDCA_MRM_TUR_T5_NOEA_171G1</v>
      </c>
    </row>
    <row r="17" spans="1:9" x14ac:dyDescent="0.25">
      <c r="A17" s="1"/>
      <c r="B17" s="1"/>
      <c r="C17" s="1"/>
      <c r="D17" s="1"/>
      <c r="E17" s="1"/>
      <c r="F17" s="1"/>
      <c r="G17" s="1"/>
      <c r="H17" s="2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2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2"/>
      <c r="I19" s="1"/>
    </row>
    <row r="27" spans="1:9" x14ac:dyDescent="0.25">
      <c r="A27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workbookViewId="0">
      <selection activeCell="C26" sqref="C26"/>
    </sheetView>
  </sheetViews>
  <sheetFormatPr defaultRowHeight="15" x14ac:dyDescent="0.25"/>
  <cols>
    <col min="1" max="1" width="12.42578125" bestFit="1" customWidth="1"/>
    <col min="2" max="2" width="16.5703125" bestFit="1" customWidth="1"/>
    <col min="3" max="3" width="88.85546875" bestFit="1" customWidth="1"/>
    <col min="4" max="4" width="16.28515625" bestFit="1" customWidth="1"/>
    <col min="5" max="5" width="19.85546875" bestFit="1" customWidth="1"/>
    <col min="6" max="6" width="12.85546875" bestFit="1" customWidth="1"/>
    <col min="7" max="7" width="10.140625" bestFit="1" customWidth="1"/>
    <col min="8" max="8" width="23.5703125" bestFit="1" customWidth="1"/>
    <col min="9" max="9" width="20.28515625" bestFit="1" customWidth="1"/>
  </cols>
  <sheetData>
    <row r="1" spans="1:9" x14ac:dyDescent="0.25">
      <c r="A1" s="1" t="s">
        <v>69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24</v>
      </c>
      <c r="B4" t="s">
        <v>165</v>
      </c>
    </row>
    <row r="5" spans="1:9" x14ac:dyDescent="0.25">
      <c r="A5">
        <v>55</v>
      </c>
      <c r="B5" t="s">
        <v>206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27300</v>
      </c>
      <c r="B9">
        <v>27301</v>
      </c>
      <c r="C9" t="s">
        <v>932</v>
      </c>
      <c r="D9" t="s">
        <v>416</v>
      </c>
      <c r="E9" t="s">
        <v>68</v>
      </c>
      <c r="F9" t="s">
        <v>1249</v>
      </c>
      <c r="G9" t="s">
        <v>998</v>
      </c>
      <c r="H9" t="str">
        <f>CONCATENATE(temp!$B$2,G9)</f>
        <v>NDSA_CHL_NR</v>
      </c>
      <c r="I9" t="str">
        <f>CONCATENATE(temp!$B$1,G9,temp!$A$1)</f>
        <v>CDCA_CHL_NR_171G1</v>
      </c>
    </row>
    <row r="10" spans="1:9" x14ac:dyDescent="0.25">
      <c r="A10">
        <v>27300</v>
      </c>
      <c r="B10">
        <v>27302</v>
      </c>
      <c r="C10" t="s">
        <v>1287</v>
      </c>
      <c r="D10" t="s">
        <v>178</v>
      </c>
      <c r="E10" t="s">
        <v>68</v>
      </c>
      <c r="F10" t="s">
        <v>1250</v>
      </c>
      <c r="G10" t="s">
        <v>999</v>
      </c>
      <c r="H10" t="str">
        <f>CONCATENATE(temp!$B$2,G10)</f>
        <v>NDSA_CHL_SA</v>
      </c>
      <c r="I10" t="str">
        <f>CONCATENATE(temp!$B$1,G10,temp!$A$1)</f>
        <v>CDCA_CHL_SA_171G1</v>
      </c>
    </row>
    <row r="12" spans="1:9" x14ac:dyDescent="0.25">
      <c r="A12" s="1"/>
      <c r="B12" s="1"/>
      <c r="C12" s="1"/>
      <c r="D12" s="1"/>
      <c r="E12" s="1"/>
      <c r="F12" s="1"/>
      <c r="G12" s="1"/>
      <c r="H12" s="2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2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2"/>
      <c r="I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6"/>
  <sheetViews>
    <sheetView workbookViewId="0">
      <selection activeCell="B4" sqref="B4"/>
    </sheetView>
  </sheetViews>
  <sheetFormatPr defaultRowHeight="15" x14ac:dyDescent="0.25"/>
  <cols>
    <col min="1" max="1" width="7" bestFit="1" customWidth="1"/>
    <col min="2" max="2" width="21.7109375" customWidth="1"/>
    <col min="3" max="3" width="19.85546875" bestFit="1" customWidth="1"/>
    <col min="4" max="4" width="9.5703125" bestFit="1" customWidth="1"/>
    <col min="5" max="5" width="13.42578125" bestFit="1" customWidth="1"/>
    <col min="6" max="6" width="11.5703125" bestFit="1" customWidth="1"/>
    <col min="7" max="7" width="51.42578125" customWidth="1"/>
    <col min="8" max="8" width="51.42578125" bestFit="1" customWidth="1"/>
  </cols>
  <sheetData>
    <row r="1" spans="1:7" x14ac:dyDescent="0.25">
      <c r="A1" t="s">
        <v>783</v>
      </c>
      <c r="B1" t="s">
        <v>22</v>
      </c>
      <c r="G1" s="9"/>
    </row>
    <row r="2" spans="1:7" x14ac:dyDescent="0.25">
      <c r="B2" t="s">
        <v>24</v>
      </c>
      <c r="G2" s="9"/>
    </row>
    <row r="3" spans="1:7" x14ac:dyDescent="0.25">
      <c r="G3" s="9"/>
    </row>
    <row r="4" spans="1:7" x14ac:dyDescent="0.25">
      <c r="A4" s="1"/>
      <c r="B4" s="1"/>
      <c r="C4" s="1"/>
      <c r="D4" s="1"/>
      <c r="E4" s="1"/>
      <c r="G4" s="9"/>
    </row>
    <row r="5" spans="1:7" x14ac:dyDescent="0.25">
      <c r="B5" s="8"/>
      <c r="G5" s="9"/>
    </row>
    <row r="6" spans="1:7" x14ac:dyDescent="0.25">
      <c r="B6" s="8"/>
      <c r="G6" s="9"/>
    </row>
    <row r="7" spans="1:7" x14ac:dyDescent="0.25">
      <c r="B7" s="8"/>
      <c r="G7" s="9"/>
    </row>
    <row r="8" spans="1:7" x14ac:dyDescent="0.25">
      <c r="B8" s="8"/>
      <c r="G8" s="9"/>
    </row>
    <row r="9" spans="1:7" x14ac:dyDescent="0.25">
      <c r="B9" s="8"/>
      <c r="G9" s="9"/>
    </row>
    <row r="10" spans="1:7" x14ac:dyDescent="0.25">
      <c r="B10" s="8"/>
      <c r="G10" s="9"/>
    </row>
    <row r="11" spans="1:7" x14ac:dyDescent="0.25">
      <c r="B11" s="8"/>
      <c r="G11" s="9"/>
    </row>
    <row r="12" spans="1:7" x14ac:dyDescent="0.25">
      <c r="B12" s="8"/>
      <c r="G12" s="9"/>
    </row>
    <row r="13" spans="1:7" x14ac:dyDescent="0.25">
      <c r="B13" s="8"/>
      <c r="G13" s="9"/>
    </row>
    <row r="14" spans="1:7" x14ac:dyDescent="0.25">
      <c r="B14" s="8"/>
      <c r="G14" s="9"/>
    </row>
    <row r="15" spans="1:7" x14ac:dyDescent="0.25">
      <c r="B15" s="8"/>
      <c r="G15" s="9"/>
    </row>
    <row r="16" spans="1:7" x14ac:dyDescent="0.25">
      <c r="B16" s="8"/>
      <c r="G16" s="9"/>
    </row>
    <row r="17" spans="1:7" x14ac:dyDescent="0.25">
      <c r="B17" s="3"/>
      <c r="D17" s="1"/>
      <c r="E17" s="1"/>
      <c r="G17" s="9"/>
    </row>
    <row r="18" spans="1:7" x14ac:dyDescent="0.25">
      <c r="C18" s="3"/>
      <c r="D18" s="1"/>
      <c r="E18" s="1"/>
      <c r="G18" s="9"/>
    </row>
    <row r="19" spans="1:7" x14ac:dyDescent="0.25">
      <c r="G19" s="9"/>
    </row>
    <row r="20" spans="1:7" x14ac:dyDescent="0.25">
      <c r="G20" s="9"/>
    </row>
    <row r="21" spans="1:7" x14ac:dyDescent="0.25">
      <c r="G21" s="9"/>
    </row>
    <row r="22" spans="1:7" x14ac:dyDescent="0.25">
      <c r="G22" s="9"/>
    </row>
    <row r="23" spans="1:7" x14ac:dyDescent="0.25">
      <c r="F23" s="1"/>
      <c r="G23" s="9"/>
    </row>
    <row r="24" spans="1:7" x14ac:dyDescent="0.25">
      <c r="A24" s="1"/>
      <c r="B24" s="1"/>
      <c r="C24" s="1"/>
      <c r="D24" s="1"/>
      <c r="E24" s="1"/>
      <c r="G24" s="9"/>
    </row>
    <row r="25" spans="1:7" x14ac:dyDescent="0.25">
      <c r="D25" s="5"/>
      <c r="E25" s="5"/>
      <c r="G25" s="9"/>
    </row>
    <row r="26" spans="1:7" x14ac:dyDescent="0.25">
      <c r="D26" s="5"/>
      <c r="E26" s="5"/>
      <c r="G26" s="9"/>
    </row>
    <row r="27" spans="1:7" x14ac:dyDescent="0.25">
      <c r="D27" s="5"/>
      <c r="E27" s="5"/>
      <c r="G27" s="9"/>
    </row>
    <row r="28" spans="1:7" x14ac:dyDescent="0.25">
      <c r="D28" s="5"/>
      <c r="E28" s="5"/>
      <c r="G28" s="9"/>
    </row>
    <row r="29" spans="1:7" x14ac:dyDescent="0.25">
      <c r="D29" s="5"/>
      <c r="E29" s="5"/>
      <c r="G29" s="9"/>
    </row>
    <row r="30" spans="1:7" x14ac:dyDescent="0.25">
      <c r="D30" s="5"/>
      <c r="E30" s="5"/>
      <c r="G30" s="9"/>
    </row>
    <row r="31" spans="1:7" x14ac:dyDescent="0.25">
      <c r="D31" s="5"/>
      <c r="E31" s="5"/>
      <c r="G31" s="9"/>
    </row>
    <row r="32" spans="1:7" x14ac:dyDescent="0.25">
      <c r="D32" s="5"/>
      <c r="E32" s="5"/>
      <c r="G32" s="9"/>
    </row>
    <row r="33" spans="1:7" x14ac:dyDescent="0.25">
      <c r="D33" s="5"/>
      <c r="E33" s="5"/>
      <c r="G33" s="9"/>
    </row>
    <row r="34" spans="1:7" s="4" customFormat="1" x14ac:dyDescent="0.25">
      <c r="A34"/>
      <c r="B34"/>
      <c r="C34"/>
      <c r="D34" s="6"/>
      <c r="E34" s="6"/>
      <c r="F34"/>
      <c r="G34" s="9"/>
    </row>
    <row r="35" spans="1:7" s="4" customFormat="1" x14ac:dyDescent="0.25">
      <c r="D35" s="7"/>
      <c r="E35" s="7"/>
      <c r="F35"/>
      <c r="G35" s="9"/>
    </row>
    <row r="36" spans="1:7" s="4" customFormat="1" x14ac:dyDescent="0.25">
      <c r="D36" s="7"/>
      <c r="E36" s="7"/>
      <c r="F36"/>
      <c r="G36" s="9"/>
    </row>
    <row r="37" spans="1:7" s="4" customFormat="1" x14ac:dyDescent="0.25">
      <c r="D37" s="7"/>
      <c r="E37" s="7"/>
      <c r="F37"/>
      <c r="G37" s="9"/>
    </row>
    <row r="38" spans="1:7" s="4" customFormat="1" x14ac:dyDescent="0.25">
      <c r="D38" s="7"/>
      <c r="E38" s="7"/>
      <c r="F38"/>
      <c r="G38" s="9"/>
    </row>
    <row r="39" spans="1:7" x14ac:dyDescent="0.25">
      <c r="A39" s="4"/>
      <c r="B39" s="4"/>
      <c r="C39" s="4"/>
      <c r="D39" s="7"/>
      <c r="E39" s="7"/>
    </row>
    <row r="40" spans="1:7" x14ac:dyDescent="0.25">
      <c r="D40" s="6"/>
      <c r="E40" s="6"/>
    </row>
    <row r="41" spans="1:7" x14ac:dyDescent="0.25">
      <c r="D41" s="6"/>
      <c r="E41" s="6"/>
    </row>
    <row r="42" spans="1:7" x14ac:dyDescent="0.25">
      <c r="D42" s="6"/>
      <c r="E42" s="6"/>
    </row>
    <row r="43" spans="1:7" x14ac:dyDescent="0.25">
      <c r="D43" s="6"/>
      <c r="E43" s="6"/>
    </row>
    <row r="44" spans="1:7" x14ac:dyDescent="0.25">
      <c r="D44" s="6"/>
      <c r="E44" s="6"/>
    </row>
    <row r="45" spans="1:7" x14ac:dyDescent="0.25">
      <c r="D45" s="6"/>
      <c r="E45" s="6"/>
    </row>
    <row r="46" spans="1:7" x14ac:dyDescent="0.25">
      <c r="D46" s="6"/>
      <c r="E46" s="6"/>
    </row>
    <row r="47" spans="1:7" x14ac:dyDescent="0.25">
      <c r="D47" s="6"/>
      <c r="E47" s="6"/>
    </row>
    <row r="48" spans="1:7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E51" s="6"/>
    </row>
    <row r="52" spans="4:5" x14ac:dyDescent="0.25">
      <c r="D52" s="6"/>
      <c r="E52" s="6"/>
    </row>
    <row r="53" spans="4:5" x14ac:dyDescent="0.25">
      <c r="E53" s="6"/>
    </row>
    <row r="90" spans="1:6" x14ac:dyDescent="0.25">
      <c r="C90" s="3"/>
      <c r="D90" s="1"/>
      <c r="E90" s="1"/>
    </row>
    <row r="91" spans="1:6" x14ac:dyDescent="0.25">
      <c r="C91" s="3"/>
      <c r="D91" s="1"/>
      <c r="E91" s="1"/>
    </row>
    <row r="92" spans="1:6" x14ac:dyDescent="0.25"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F94" s="1"/>
    </row>
    <row r="95" spans="1:6" x14ac:dyDescent="0.25">
      <c r="F95" s="1"/>
    </row>
    <row r="96" spans="1:6" x14ac:dyDescent="0.25">
      <c r="F96" s="1"/>
    </row>
    <row r="97" spans="1:6" x14ac:dyDescent="0.25">
      <c r="F97" s="1"/>
    </row>
    <row r="98" spans="1:6" x14ac:dyDescent="0.25">
      <c r="F98" s="1"/>
    </row>
    <row r="99" spans="1:6" x14ac:dyDescent="0.25">
      <c r="F99" s="1"/>
    </row>
    <row r="100" spans="1:6" x14ac:dyDescent="0.25">
      <c r="E100" s="3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3"/>
      <c r="D102" s="1"/>
      <c r="E102" s="1"/>
    </row>
    <row r="104" spans="1:6" x14ac:dyDescent="0.25"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F106" s="1"/>
    </row>
    <row r="107" spans="1:6" x14ac:dyDescent="0.25">
      <c r="F107" s="1"/>
    </row>
    <row r="108" spans="1:6" x14ac:dyDescent="0.25">
      <c r="F108" s="1"/>
    </row>
    <row r="109" spans="1:6" x14ac:dyDescent="0.25">
      <c r="F109" s="1"/>
    </row>
    <row r="110" spans="1:6" x14ac:dyDescent="0.25">
      <c r="F110" s="1"/>
    </row>
    <row r="111" spans="1:6" x14ac:dyDescent="0.25">
      <c r="F111" s="1"/>
    </row>
    <row r="112" spans="1:6" x14ac:dyDescent="0.25">
      <c r="F112" s="1"/>
    </row>
    <row r="113" spans="1:6" x14ac:dyDescent="0.25">
      <c r="F113" s="1"/>
    </row>
    <row r="114" spans="1:6" x14ac:dyDescent="0.25">
      <c r="F114" s="1"/>
    </row>
    <row r="115" spans="1:6" x14ac:dyDescent="0.25">
      <c r="F115" s="1"/>
    </row>
    <row r="116" spans="1:6" x14ac:dyDescent="0.25">
      <c r="F116" s="1"/>
    </row>
    <row r="117" spans="1:6" x14ac:dyDescent="0.25">
      <c r="F117" s="1"/>
    </row>
    <row r="118" spans="1:6" x14ac:dyDescent="0.25">
      <c r="F118" s="1"/>
    </row>
    <row r="119" spans="1:6" x14ac:dyDescent="0.25">
      <c r="F119" s="1"/>
    </row>
    <row r="120" spans="1:6" x14ac:dyDescent="0.25">
      <c r="B120" s="1"/>
      <c r="C120" s="1"/>
      <c r="D120" s="1"/>
      <c r="E120" s="1"/>
      <c r="F120" s="1"/>
    </row>
    <row r="121" spans="1:6" x14ac:dyDescent="0.25">
      <c r="A121" s="1"/>
      <c r="B121" s="1"/>
      <c r="C121" s="3"/>
      <c r="D121" s="1"/>
      <c r="E121" s="1"/>
    </row>
    <row r="123" spans="1:6" x14ac:dyDescent="0.25">
      <c r="F123" s="1"/>
    </row>
    <row r="124" spans="1:6" x14ac:dyDescent="0.25">
      <c r="A124" s="1"/>
      <c r="B124" s="1"/>
      <c r="C124" s="1"/>
      <c r="D124" s="1"/>
      <c r="E124" s="1"/>
    </row>
    <row r="128" spans="1:6" x14ac:dyDescent="0.25">
      <c r="C128" s="3"/>
      <c r="D128" s="1"/>
      <c r="E128" s="1"/>
    </row>
    <row r="129" spans="1:6" x14ac:dyDescent="0.25">
      <c r="C129" s="3"/>
      <c r="D129" s="1"/>
      <c r="E129" s="1"/>
    </row>
    <row r="130" spans="1:6" x14ac:dyDescent="0.25">
      <c r="F130" s="1"/>
    </row>
    <row r="131" spans="1:6" x14ac:dyDescent="0.25">
      <c r="A131" s="1"/>
      <c r="B131" s="1"/>
      <c r="C131" s="1"/>
      <c r="D131" s="1"/>
      <c r="E131" s="1"/>
    </row>
    <row r="140" spans="1:6" x14ac:dyDescent="0.25">
      <c r="C140" s="3"/>
      <c r="D140" s="1"/>
      <c r="E140" s="1"/>
    </row>
    <row r="142" spans="1:6" x14ac:dyDescent="0.25"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F144" s="1"/>
    </row>
    <row r="145" spans="1:6" x14ac:dyDescent="0.25">
      <c r="F145" s="1"/>
    </row>
    <row r="146" spans="1:6" x14ac:dyDescent="0.25">
      <c r="F146" s="1"/>
    </row>
    <row r="147" spans="1:6" x14ac:dyDescent="0.25">
      <c r="A147" s="1"/>
      <c r="B147" s="1"/>
      <c r="C147" s="3"/>
      <c r="D147" s="1"/>
      <c r="E147" s="1"/>
    </row>
    <row r="149" spans="1:6" x14ac:dyDescent="0.25">
      <c r="F149" s="1"/>
    </row>
    <row r="150" spans="1:6" x14ac:dyDescent="0.25">
      <c r="A150" s="1"/>
      <c r="B150" s="1"/>
      <c r="C150" s="1"/>
      <c r="D150" s="1"/>
      <c r="E150" s="1"/>
    </row>
    <row r="163" spans="1:6" x14ac:dyDescent="0.25">
      <c r="C163" s="3"/>
      <c r="D163" s="1"/>
      <c r="E163" s="1"/>
    </row>
    <row r="165" spans="1:6" x14ac:dyDescent="0.25">
      <c r="F165" s="1"/>
    </row>
    <row r="166" spans="1:6" x14ac:dyDescent="0.25">
      <c r="A166" s="1"/>
      <c r="B166" s="1"/>
      <c r="C166" s="1"/>
      <c r="D166" s="1"/>
      <c r="E166" s="1"/>
    </row>
    <row r="173" spans="1:6" x14ac:dyDescent="0.25">
      <c r="C173" s="3"/>
      <c r="D173" s="1"/>
      <c r="E173" s="1"/>
    </row>
    <row r="175" spans="1:6" x14ac:dyDescent="0.25">
      <c r="F175" s="1"/>
    </row>
    <row r="176" spans="1:6" x14ac:dyDescent="0.25">
      <c r="A176" s="1"/>
      <c r="B176" s="1"/>
      <c r="C176" s="1"/>
      <c r="D176" s="1"/>
      <c r="E176" s="1"/>
    </row>
    <row r="186" spans="1:6" x14ac:dyDescent="0.25">
      <c r="C186" s="3"/>
      <c r="D186" s="1"/>
      <c r="E186" s="1"/>
    </row>
    <row r="187" spans="1:6" x14ac:dyDescent="0.25">
      <c r="F187" s="1"/>
    </row>
    <row r="188" spans="1:6" x14ac:dyDescent="0.25">
      <c r="A188" s="1"/>
      <c r="B188" s="1"/>
      <c r="C188" s="1"/>
      <c r="D188" s="1"/>
      <c r="E188" s="1"/>
    </row>
    <row r="191" spans="1:6" x14ac:dyDescent="0.25">
      <c r="F191" s="1"/>
    </row>
    <row r="192" spans="1:6" x14ac:dyDescent="0.25">
      <c r="A192" s="1"/>
      <c r="B192" s="1"/>
      <c r="C192" s="1"/>
      <c r="D192" s="1"/>
      <c r="E192" s="1"/>
    </row>
    <row r="195" spans="1:6" x14ac:dyDescent="0.25">
      <c r="F195" s="1"/>
    </row>
    <row r="196" spans="1:6" x14ac:dyDescent="0.25">
      <c r="A196" s="1"/>
      <c r="B196" s="1"/>
      <c r="C196" s="1"/>
      <c r="D196" s="1"/>
      <c r="E19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8" sqref="A28"/>
    </sheetView>
  </sheetViews>
  <sheetFormatPr defaultRowHeight="15" x14ac:dyDescent="0.25"/>
  <cols>
    <col min="1" max="1" width="12.28515625" bestFit="1" customWidth="1"/>
    <col min="3" max="3" width="20" bestFit="1" customWidth="1"/>
  </cols>
  <sheetData>
    <row r="1" spans="1:3" x14ac:dyDescent="0.25">
      <c r="A1" s="1" t="s">
        <v>26</v>
      </c>
      <c r="B1" s="1" t="s">
        <v>179</v>
      </c>
      <c r="C1" s="1" t="s">
        <v>4</v>
      </c>
    </row>
    <row r="2" spans="1:3" x14ac:dyDescent="0.25">
      <c r="A2">
        <v>14</v>
      </c>
      <c r="B2" t="s">
        <v>53</v>
      </c>
      <c r="C2" t="s">
        <v>168</v>
      </c>
    </row>
    <row r="3" spans="1:3" x14ac:dyDescent="0.25">
      <c r="A3">
        <v>2</v>
      </c>
      <c r="B3" t="s">
        <v>53</v>
      </c>
      <c r="C3" t="s">
        <v>168</v>
      </c>
    </row>
    <row r="4" spans="1:3" x14ac:dyDescent="0.25">
      <c r="A4">
        <v>3</v>
      </c>
      <c r="B4" t="s">
        <v>162</v>
      </c>
      <c r="C4" t="s">
        <v>169</v>
      </c>
    </row>
    <row r="5" spans="1:3" x14ac:dyDescent="0.25">
      <c r="A5">
        <v>4</v>
      </c>
      <c r="B5" t="s">
        <v>162</v>
      </c>
      <c r="C5" t="s">
        <v>169</v>
      </c>
    </row>
    <row r="6" spans="1:3" x14ac:dyDescent="0.25">
      <c r="A6">
        <v>5</v>
      </c>
      <c r="B6" t="s">
        <v>180</v>
      </c>
      <c r="C6" t="s">
        <v>181</v>
      </c>
    </row>
    <row r="7" spans="1:3" x14ac:dyDescent="0.25">
      <c r="A7">
        <v>6</v>
      </c>
      <c r="B7" t="s">
        <v>180</v>
      </c>
      <c r="C7" t="s">
        <v>181</v>
      </c>
    </row>
    <row r="8" spans="1:3" x14ac:dyDescent="0.25">
      <c r="A8">
        <v>7</v>
      </c>
      <c r="B8" t="s">
        <v>180</v>
      </c>
      <c r="C8" t="s">
        <v>181</v>
      </c>
    </row>
    <row r="9" spans="1:3" x14ac:dyDescent="0.25">
      <c r="A9">
        <v>8</v>
      </c>
      <c r="B9" t="s">
        <v>180</v>
      </c>
      <c r="C9" t="s">
        <v>181</v>
      </c>
    </row>
    <row r="10" spans="1:3" x14ac:dyDescent="0.25">
      <c r="A10">
        <v>9</v>
      </c>
      <c r="B10" t="s">
        <v>180</v>
      </c>
      <c r="C10" t="s">
        <v>181</v>
      </c>
    </row>
    <row r="11" spans="1:3" x14ac:dyDescent="0.25">
      <c r="A11">
        <v>10</v>
      </c>
      <c r="B11" t="s">
        <v>180</v>
      </c>
      <c r="C11" t="s">
        <v>181</v>
      </c>
    </row>
    <row r="12" spans="1:3" x14ac:dyDescent="0.25">
      <c r="A12">
        <v>11</v>
      </c>
      <c r="B12" t="s">
        <v>180</v>
      </c>
      <c r="C12" t="s">
        <v>181</v>
      </c>
    </row>
    <row r="13" spans="1:3" x14ac:dyDescent="0.25">
      <c r="A13">
        <v>12</v>
      </c>
      <c r="B13" t="s">
        <v>180</v>
      </c>
      <c r="C13" t="s">
        <v>181</v>
      </c>
    </row>
    <row r="14" spans="1:3" x14ac:dyDescent="0.25">
      <c r="A14">
        <v>13</v>
      </c>
      <c r="B14" t="s">
        <v>180</v>
      </c>
      <c r="C14" t="s">
        <v>181</v>
      </c>
    </row>
    <row r="15" spans="1:3" x14ac:dyDescent="0.25">
      <c r="A15">
        <v>26</v>
      </c>
      <c r="B15" t="s">
        <v>180</v>
      </c>
      <c r="C15" t="s">
        <v>181</v>
      </c>
    </row>
    <row r="16" spans="1:3" x14ac:dyDescent="0.25">
      <c r="A16">
        <v>15</v>
      </c>
      <c r="B16" t="s">
        <v>180</v>
      </c>
      <c r="C16" t="s">
        <v>181</v>
      </c>
    </row>
    <row r="17" spans="1:3" x14ac:dyDescent="0.25">
      <c r="A17">
        <v>16</v>
      </c>
      <c r="B17" t="s">
        <v>180</v>
      </c>
      <c r="C17" t="s">
        <v>181</v>
      </c>
    </row>
    <row r="18" spans="1:3" x14ac:dyDescent="0.25">
      <c r="A18">
        <v>17</v>
      </c>
      <c r="B18" t="s">
        <v>180</v>
      </c>
      <c r="C18" t="s">
        <v>181</v>
      </c>
    </row>
    <row r="19" spans="1:3" x14ac:dyDescent="0.25">
      <c r="A19">
        <v>18</v>
      </c>
      <c r="B19" t="s">
        <v>180</v>
      </c>
      <c r="C19" t="s">
        <v>181</v>
      </c>
    </row>
    <row r="20" spans="1:3" x14ac:dyDescent="0.25">
      <c r="A20">
        <v>19</v>
      </c>
      <c r="B20" t="s">
        <v>180</v>
      </c>
      <c r="C20" t="s">
        <v>181</v>
      </c>
    </row>
    <row r="21" spans="1:3" x14ac:dyDescent="0.25">
      <c r="A21">
        <v>20</v>
      </c>
      <c r="B21" t="s">
        <v>180</v>
      </c>
      <c r="C21" t="s">
        <v>181</v>
      </c>
    </row>
    <row r="22" spans="1:3" x14ac:dyDescent="0.25">
      <c r="A22">
        <v>21</v>
      </c>
      <c r="B22" t="s">
        <v>180</v>
      </c>
      <c r="C22" t="s">
        <v>181</v>
      </c>
    </row>
    <row r="23" spans="1:3" x14ac:dyDescent="0.25">
      <c r="A23">
        <v>22</v>
      </c>
      <c r="B23" t="s">
        <v>180</v>
      </c>
      <c r="C23" t="s">
        <v>181</v>
      </c>
    </row>
    <row r="24" spans="1:3" x14ac:dyDescent="0.25">
      <c r="A24">
        <v>23</v>
      </c>
      <c r="B24" t="s">
        <v>180</v>
      </c>
      <c r="C24" t="s">
        <v>181</v>
      </c>
    </row>
    <row r="25" spans="1:3" x14ac:dyDescent="0.25">
      <c r="A25">
        <v>24</v>
      </c>
      <c r="B25" t="s">
        <v>180</v>
      </c>
      <c r="C25" t="s">
        <v>181</v>
      </c>
    </row>
    <row r="26" spans="1:3" x14ac:dyDescent="0.25">
      <c r="A26">
        <v>30</v>
      </c>
      <c r="B26" t="s">
        <v>182</v>
      </c>
      <c r="C26" t="s">
        <v>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A19" sqref="A19"/>
    </sheetView>
  </sheetViews>
  <sheetFormatPr defaultRowHeight="15" x14ac:dyDescent="0.25"/>
  <cols>
    <col min="1" max="1" width="17.28515625" bestFit="1" customWidth="1"/>
    <col min="2" max="2" width="18.85546875" customWidth="1"/>
    <col min="3" max="3" width="12.7109375" bestFit="1" customWidth="1"/>
    <col min="4" max="4" width="8.7109375" bestFit="1" customWidth="1"/>
    <col min="5" max="5" width="33.5703125" customWidth="1"/>
    <col min="6" max="6" width="16.85546875" bestFit="1" customWidth="1"/>
    <col min="7" max="7" width="22.140625" bestFit="1" customWidth="1"/>
    <col min="8" max="8" width="29.5703125" bestFit="1" customWidth="1"/>
    <col min="9" max="9" width="25.85546875" bestFit="1" customWidth="1"/>
  </cols>
  <sheetData>
    <row r="1" spans="1:9" x14ac:dyDescent="0.25">
      <c r="A1" s="1" t="s">
        <v>1052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14</v>
      </c>
      <c r="B4" t="s">
        <v>28</v>
      </c>
    </row>
    <row r="5" spans="1:9" x14ac:dyDescent="0.25">
      <c r="A5">
        <v>2</v>
      </c>
      <c r="B5" t="s">
        <v>29</v>
      </c>
    </row>
    <row r="6" spans="1:9" x14ac:dyDescent="0.25">
      <c r="A6">
        <v>50</v>
      </c>
      <c r="B6" t="s">
        <v>195</v>
      </c>
    </row>
    <row r="9" spans="1:9" x14ac:dyDescent="0.25">
      <c r="A9" s="1" t="s">
        <v>52</v>
      </c>
      <c r="B9" s="1" t="s">
        <v>0</v>
      </c>
      <c r="C9" s="1" t="s">
        <v>1</v>
      </c>
      <c r="D9" s="1" t="s">
        <v>54</v>
      </c>
      <c r="E9" s="1" t="s">
        <v>2</v>
      </c>
      <c r="F9" s="1" t="s">
        <v>3</v>
      </c>
      <c r="G9" s="1" t="s">
        <v>578</v>
      </c>
      <c r="H9" s="2" t="s">
        <v>25</v>
      </c>
      <c r="I9" s="1" t="s">
        <v>8</v>
      </c>
    </row>
    <row r="10" spans="1:9" x14ac:dyDescent="0.25">
      <c r="A10">
        <v>1</v>
      </c>
      <c r="B10">
        <v>32001</v>
      </c>
      <c r="C10">
        <v>20177269</v>
      </c>
      <c r="D10">
        <v>8</v>
      </c>
      <c r="E10" t="s">
        <v>5</v>
      </c>
      <c r="F10" t="s">
        <v>174</v>
      </c>
      <c r="G10" t="s">
        <v>176</v>
      </c>
      <c r="H10" t="str">
        <f>CONCATENATE(temp!$B$2,G10)</f>
        <v>NDSA_MUC</v>
      </c>
      <c r="I10" t="str">
        <f>CONCATENATE(temp!$B$1,G10,temp!$A$1)</f>
        <v>CDCA_MUC_171G1</v>
      </c>
    </row>
    <row r="11" spans="1:9" x14ac:dyDescent="0.25">
      <c r="A11">
        <v>1</v>
      </c>
      <c r="B11">
        <v>32002</v>
      </c>
      <c r="C11">
        <v>20178664</v>
      </c>
      <c r="D11">
        <v>8</v>
      </c>
      <c r="E11" t="s">
        <v>5</v>
      </c>
      <c r="F11" t="s">
        <v>175</v>
      </c>
      <c r="G11" t="s">
        <v>177</v>
      </c>
      <c r="H11" t="str">
        <f>CONCATENATE(temp!$B$2,G11)</f>
        <v>NDSA_GAR</v>
      </c>
      <c r="I11" t="str">
        <f>CONCATENATE(temp!$B$1,G11,temp!$A$1)</f>
        <v>CDCA_GAR_171G1</v>
      </c>
    </row>
    <row r="12" spans="1:9" x14ac:dyDescent="0.25">
      <c r="A12">
        <v>1</v>
      </c>
      <c r="B12">
        <v>32003</v>
      </c>
      <c r="C12">
        <v>20171491</v>
      </c>
      <c r="D12">
        <v>8</v>
      </c>
      <c r="E12" t="s">
        <v>5</v>
      </c>
      <c r="F12" t="s">
        <v>191</v>
      </c>
      <c r="G12" t="s">
        <v>193</v>
      </c>
      <c r="H12" t="s">
        <v>194</v>
      </c>
      <c r="I12" t="str">
        <f>CONCATENATE(temp!$B$1,G12,temp!$A$1)</f>
        <v>CDCA_STU_171G1</v>
      </c>
    </row>
    <row r="13" spans="1:9" x14ac:dyDescent="0.25">
      <c r="A13">
        <v>1</v>
      </c>
      <c r="B13">
        <v>32004</v>
      </c>
      <c r="C13">
        <v>20187403</v>
      </c>
      <c r="D13">
        <v>8</v>
      </c>
      <c r="E13" t="s">
        <v>5</v>
      </c>
      <c r="F13" t="s">
        <v>6</v>
      </c>
      <c r="G13" t="s">
        <v>751</v>
      </c>
      <c r="H13" t="s">
        <v>753</v>
      </c>
      <c r="I13" t="str">
        <f>CONCATENATE(temp!$B$1,G13,temp!$A$1)</f>
        <v>CDCA_BER_171G1</v>
      </c>
    </row>
    <row r="14" spans="1:9" x14ac:dyDescent="0.25">
      <c r="A14">
        <v>1</v>
      </c>
      <c r="B14">
        <v>32005</v>
      </c>
      <c r="C14">
        <v>20157340</v>
      </c>
      <c r="D14">
        <v>2</v>
      </c>
      <c r="E14" t="s">
        <v>5</v>
      </c>
      <c r="F14" t="s">
        <v>750</v>
      </c>
      <c r="G14" t="s">
        <v>752</v>
      </c>
      <c r="H14" t="s">
        <v>754</v>
      </c>
      <c r="I14" t="str">
        <f>CONCATENATE(temp!$B$1,G14,temp!$A$1)</f>
        <v>CDCA_BRE_171G1</v>
      </c>
    </row>
    <row r="15" spans="1:9" x14ac:dyDescent="0.25">
      <c r="A15">
        <v>1</v>
      </c>
      <c r="B15">
        <v>32006</v>
      </c>
      <c r="C15" s="11" t="s">
        <v>766</v>
      </c>
      <c r="D15" s="8" t="s">
        <v>768</v>
      </c>
      <c r="E15" t="s">
        <v>5</v>
      </c>
      <c r="F15" t="s">
        <v>764</v>
      </c>
      <c r="G15" t="s">
        <v>1033</v>
      </c>
      <c r="H15" t="s">
        <v>1035</v>
      </c>
      <c r="I15" t="str">
        <f>CONCATENATE(temp!$B$1,G15,temp!$A$1)</f>
        <v>CDCA_DEU_G4_SA_1_171G1</v>
      </c>
    </row>
    <row r="16" spans="1:9" x14ac:dyDescent="0.25">
      <c r="A16">
        <v>1</v>
      </c>
      <c r="B16">
        <v>32007</v>
      </c>
      <c r="C16" t="s">
        <v>767</v>
      </c>
      <c r="D16" s="8" t="s">
        <v>769</v>
      </c>
      <c r="E16" t="s">
        <v>5</v>
      </c>
      <c r="F16" t="s">
        <v>765</v>
      </c>
      <c r="G16" t="s">
        <v>1034</v>
      </c>
      <c r="H16" t="s">
        <v>1035</v>
      </c>
      <c r="I16" t="str">
        <f>CONCATENATE(temp!$B$1,G16,temp!$A$1)</f>
        <v>CDCA_DEU_G4_SA_2_171G1</v>
      </c>
    </row>
    <row r="19" spans="1:1" x14ac:dyDescent="0.25">
      <c r="A19" s="1"/>
    </row>
  </sheetData>
  <autoFilter ref="A9:I9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B19" sqref="B19"/>
    </sheetView>
  </sheetViews>
  <sheetFormatPr defaultRowHeight="15" x14ac:dyDescent="0.25"/>
  <cols>
    <col min="1" max="1" width="15.85546875" customWidth="1"/>
    <col min="2" max="2" width="18.5703125" bestFit="1" customWidth="1"/>
    <col min="3" max="3" width="12.7109375" bestFit="1" customWidth="1"/>
    <col min="4" max="4" width="8.7109375" bestFit="1" customWidth="1"/>
    <col min="5" max="5" width="19.140625" bestFit="1" customWidth="1"/>
    <col min="6" max="6" width="16.85546875" bestFit="1" customWidth="1"/>
    <col min="7" max="7" width="22.140625" bestFit="1" customWidth="1"/>
    <col min="8" max="8" width="33.140625" bestFit="1" customWidth="1"/>
    <col min="9" max="9" width="12.42578125" bestFit="1" customWidth="1"/>
    <col min="10" max="10" width="25.85546875" bestFit="1" customWidth="1"/>
    <col min="11" max="11" width="20.28515625" bestFit="1" customWidth="1"/>
  </cols>
  <sheetData>
    <row r="1" spans="1:11" x14ac:dyDescent="0.25">
      <c r="A1" s="1" t="s">
        <v>26</v>
      </c>
      <c r="B1" s="1" t="s">
        <v>27</v>
      </c>
      <c r="C1" s="1" t="s">
        <v>52</v>
      </c>
      <c r="D1" s="1" t="s">
        <v>0</v>
      </c>
      <c r="E1" s="1" t="s">
        <v>1</v>
      </c>
      <c r="F1" s="1" t="s">
        <v>54</v>
      </c>
      <c r="G1" s="1" t="s">
        <v>2</v>
      </c>
      <c r="H1" s="1" t="s">
        <v>23</v>
      </c>
      <c r="I1" s="1" t="s">
        <v>7</v>
      </c>
      <c r="J1" s="2" t="s">
        <v>25</v>
      </c>
      <c r="K1" s="1" t="s">
        <v>8</v>
      </c>
    </row>
    <row r="2" spans="1:11" x14ac:dyDescent="0.25">
      <c r="A2">
        <v>30</v>
      </c>
      <c r="B2" t="s">
        <v>776</v>
      </c>
      <c r="C2">
        <v>1</v>
      </c>
      <c r="D2">
        <v>5001</v>
      </c>
      <c r="E2" s="10" t="s">
        <v>183</v>
      </c>
      <c r="F2" s="10" t="s">
        <v>183</v>
      </c>
      <c r="G2" s="10" t="s">
        <v>183</v>
      </c>
      <c r="H2" s="10" t="s">
        <v>184</v>
      </c>
      <c r="I2" s="10" t="s">
        <v>182</v>
      </c>
      <c r="J2" t="s">
        <v>776</v>
      </c>
      <c r="K2" s="10" t="s">
        <v>183</v>
      </c>
    </row>
    <row r="3" spans="1:11" x14ac:dyDescent="0.25">
      <c r="A3">
        <v>30</v>
      </c>
      <c r="B3" t="s">
        <v>1263</v>
      </c>
      <c r="C3" s="8">
        <v>1</v>
      </c>
      <c r="D3">
        <v>5002</v>
      </c>
      <c r="E3" s="10" t="s">
        <v>183</v>
      </c>
      <c r="F3" s="10" t="s">
        <v>183</v>
      </c>
      <c r="G3" s="10" t="s">
        <v>183</v>
      </c>
      <c r="H3" s="10" t="s">
        <v>184</v>
      </c>
      <c r="I3" s="10" t="s">
        <v>182</v>
      </c>
      <c r="J3" t="s">
        <v>1263</v>
      </c>
      <c r="K3" s="10" t="s">
        <v>183</v>
      </c>
    </row>
    <row r="4" spans="1:11" x14ac:dyDescent="0.25">
      <c r="A4">
        <v>30</v>
      </c>
      <c r="B4" t="s">
        <v>1264</v>
      </c>
      <c r="C4" s="8">
        <v>1</v>
      </c>
      <c r="D4">
        <v>5003</v>
      </c>
      <c r="E4" s="10" t="s">
        <v>183</v>
      </c>
      <c r="F4" s="10" t="s">
        <v>183</v>
      </c>
      <c r="G4" s="10" t="s">
        <v>183</v>
      </c>
      <c r="H4" s="10" t="s">
        <v>184</v>
      </c>
      <c r="I4" s="10" t="s">
        <v>182</v>
      </c>
      <c r="J4" t="s">
        <v>1264</v>
      </c>
      <c r="K4" s="10" t="s">
        <v>183</v>
      </c>
    </row>
    <row r="5" spans="1:11" x14ac:dyDescent="0.25">
      <c r="A5">
        <v>30</v>
      </c>
      <c r="B5" t="s">
        <v>1006</v>
      </c>
      <c r="C5">
        <v>1</v>
      </c>
      <c r="D5">
        <v>5004</v>
      </c>
      <c r="E5" s="10" t="s">
        <v>183</v>
      </c>
      <c r="F5" s="10" t="s">
        <v>183</v>
      </c>
      <c r="G5" s="10" t="s">
        <v>183</v>
      </c>
      <c r="H5" s="10" t="s">
        <v>184</v>
      </c>
      <c r="I5" s="10" t="s">
        <v>182</v>
      </c>
      <c r="J5" t="s">
        <v>1006</v>
      </c>
      <c r="K5" s="10" t="s">
        <v>183</v>
      </c>
    </row>
    <row r="6" spans="1:11" x14ac:dyDescent="0.25">
      <c r="A6">
        <v>30</v>
      </c>
      <c r="B6" t="s">
        <v>1049</v>
      </c>
      <c r="C6">
        <v>1</v>
      </c>
      <c r="D6">
        <v>5005</v>
      </c>
      <c r="E6" s="10" t="s">
        <v>183</v>
      </c>
      <c r="F6" s="10" t="s">
        <v>183</v>
      </c>
      <c r="G6" s="10" t="s">
        <v>183</v>
      </c>
      <c r="H6" s="10" t="s">
        <v>184</v>
      </c>
      <c r="I6" s="10" t="s">
        <v>182</v>
      </c>
      <c r="J6" t="s">
        <v>1049</v>
      </c>
      <c r="K6" s="10" t="s">
        <v>183</v>
      </c>
    </row>
    <row r="7" spans="1:11" x14ac:dyDescent="0.25">
      <c r="A7">
        <v>30</v>
      </c>
      <c r="B7" t="s">
        <v>1048</v>
      </c>
      <c r="C7">
        <v>1</v>
      </c>
      <c r="D7">
        <v>5006</v>
      </c>
      <c r="E7" s="10" t="s">
        <v>183</v>
      </c>
      <c r="F7" s="10" t="s">
        <v>183</v>
      </c>
      <c r="G7" s="10" t="s">
        <v>183</v>
      </c>
      <c r="H7" s="10" t="s">
        <v>184</v>
      </c>
      <c r="I7" s="10" t="s">
        <v>182</v>
      </c>
      <c r="J7" t="s">
        <v>1048</v>
      </c>
      <c r="K7" s="10" t="s">
        <v>183</v>
      </c>
    </row>
    <row r="8" spans="1:11" x14ac:dyDescent="0.25">
      <c r="A8">
        <v>30</v>
      </c>
      <c r="B8" t="s">
        <v>1265</v>
      </c>
      <c r="C8">
        <v>1</v>
      </c>
      <c r="D8">
        <v>5007</v>
      </c>
      <c r="E8" s="10" t="s">
        <v>183</v>
      </c>
      <c r="F8" s="10" t="s">
        <v>183</v>
      </c>
      <c r="G8" s="10" t="s">
        <v>183</v>
      </c>
      <c r="H8" s="10" t="s">
        <v>184</v>
      </c>
      <c r="I8" s="10" t="s">
        <v>182</v>
      </c>
      <c r="J8" t="s">
        <v>1265</v>
      </c>
      <c r="K8" s="10" t="s">
        <v>183</v>
      </c>
    </row>
    <row r="9" spans="1:11" x14ac:dyDescent="0.25">
      <c r="A9">
        <v>30</v>
      </c>
      <c r="B9" t="s">
        <v>1266</v>
      </c>
      <c r="C9">
        <v>1</v>
      </c>
      <c r="D9">
        <v>5008</v>
      </c>
      <c r="E9" s="10" t="s">
        <v>183</v>
      </c>
      <c r="F9" s="10" t="s">
        <v>183</v>
      </c>
      <c r="G9" s="10" t="s">
        <v>183</v>
      </c>
      <c r="H9" s="10" t="s">
        <v>184</v>
      </c>
      <c r="I9" s="10" t="s">
        <v>182</v>
      </c>
      <c r="J9" t="s">
        <v>1266</v>
      </c>
      <c r="K9" s="10" t="s">
        <v>183</v>
      </c>
    </row>
    <row r="10" spans="1:11" x14ac:dyDescent="0.25">
      <c r="A10">
        <v>30</v>
      </c>
      <c r="B10" t="s">
        <v>1267</v>
      </c>
      <c r="C10">
        <v>1</v>
      </c>
      <c r="D10">
        <v>5009</v>
      </c>
      <c r="E10" s="10" t="s">
        <v>183</v>
      </c>
      <c r="F10" s="10" t="s">
        <v>183</v>
      </c>
      <c r="G10" s="10" t="s">
        <v>183</v>
      </c>
      <c r="H10" s="10" t="s">
        <v>184</v>
      </c>
      <c r="I10" s="10" t="s">
        <v>182</v>
      </c>
      <c r="J10" t="s">
        <v>1267</v>
      </c>
      <c r="K10" s="10" t="s">
        <v>183</v>
      </c>
    </row>
    <row r="11" spans="1:11" x14ac:dyDescent="0.25">
      <c r="A11">
        <v>30</v>
      </c>
      <c r="B11" t="s">
        <v>1268</v>
      </c>
      <c r="C11">
        <v>1</v>
      </c>
      <c r="D11">
        <v>5010</v>
      </c>
      <c r="E11" s="10" t="s">
        <v>183</v>
      </c>
      <c r="F11" s="10" t="s">
        <v>183</v>
      </c>
      <c r="G11" s="10" t="s">
        <v>183</v>
      </c>
      <c r="H11" s="10" t="s">
        <v>184</v>
      </c>
      <c r="I11" s="10" t="s">
        <v>182</v>
      </c>
      <c r="J11" t="s">
        <v>1268</v>
      </c>
      <c r="K11" s="10" t="s">
        <v>183</v>
      </c>
    </row>
    <row r="12" spans="1:11" x14ac:dyDescent="0.25">
      <c r="A12">
        <v>30</v>
      </c>
      <c r="B12" t="s">
        <v>1269</v>
      </c>
      <c r="C12">
        <v>1</v>
      </c>
      <c r="D12">
        <v>5011</v>
      </c>
      <c r="E12" s="10" t="s">
        <v>183</v>
      </c>
      <c r="F12" s="10" t="s">
        <v>183</v>
      </c>
      <c r="G12" s="10" t="s">
        <v>183</v>
      </c>
      <c r="H12" s="10" t="s">
        <v>184</v>
      </c>
      <c r="I12" s="10" t="s">
        <v>182</v>
      </c>
      <c r="J12" t="s">
        <v>1269</v>
      </c>
      <c r="K12" s="10" t="s">
        <v>183</v>
      </c>
    </row>
    <row r="13" spans="1:11" x14ac:dyDescent="0.25">
      <c r="A13">
        <v>30</v>
      </c>
      <c r="B13" t="s">
        <v>1270</v>
      </c>
      <c r="C13">
        <v>1</v>
      </c>
      <c r="D13">
        <v>5012</v>
      </c>
      <c r="E13" s="10" t="s">
        <v>183</v>
      </c>
      <c r="F13" s="10" t="s">
        <v>183</v>
      </c>
      <c r="G13" s="10" t="s">
        <v>183</v>
      </c>
      <c r="H13" s="10" t="s">
        <v>184</v>
      </c>
      <c r="I13" s="10" t="s">
        <v>182</v>
      </c>
      <c r="J13" t="s">
        <v>1270</v>
      </c>
      <c r="K13" s="10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0"/>
  <sheetViews>
    <sheetView tabSelected="1" topLeftCell="B3" zoomScaleNormal="100" workbookViewId="0">
      <selection activeCell="G22" sqref="G22"/>
    </sheetView>
  </sheetViews>
  <sheetFormatPr defaultRowHeight="15" x14ac:dyDescent="0.25"/>
  <cols>
    <col min="1" max="1" width="15.85546875" customWidth="1"/>
    <col min="2" max="2" width="18.5703125" bestFit="1" customWidth="1"/>
    <col min="3" max="3" width="56.140625" customWidth="1"/>
    <col min="4" max="4" width="27.7109375" customWidth="1"/>
    <col min="5" max="5" width="22.140625" bestFit="1" customWidth="1"/>
    <col min="6" max="6" width="71.7109375" bestFit="1" customWidth="1"/>
    <col min="7" max="7" width="22.140625" bestFit="1" customWidth="1"/>
    <col min="8" max="8" width="25.85546875" bestFit="1" customWidth="1"/>
    <col min="9" max="9" width="29" bestFit="1" customWidth="1"/>
    <col min="11" max="11" width="15.7109375" bestFit="1" customWidth="1"/>
  </cols>
  <sheetData>
    <row r="1" spans="1:11" x14ac:dyDescent="0.25">
      <c r="A1" s="1" t="s">
        <v>168</v>
      </c>
    </row>
    <row r="3" spans="1:11" x14ac:dyDescent="0.25">
      <c r="A3" s="1" t="s">
        <v>26</v>
      </c>
      <c r="B3" s="1" t="s">
        <v>27</v>
      </c>
    </row>
    <row r="4" spans="1:11" x14ac:dyDescent="0.25">
      <c r="A4">
        <v>14</v>
      </c>
      <c r="B4" t="s">
        <v>28</v>
      </c>
    </row>
    <row r="5" spans="1:11" x14ac:dyDescent="0.25">
      <c r="A5">
        <v>2</v>
      </c>
      <c r="B5" t="s">
        <v>29</v>
      </c>
    </row>
    <row r="6" spans="1:11" x14ac:dyDescent="0.25">
      <c r="A6">
        <v>50</v>
      </c>
      <c r="B6" t="s">
        <v>195</v>
      </c>
    </row>
    <row r="8" spans="1:11" x14ac:dyDescent="0.25">
      <c r="A8" s="1"/>
    </row>
    <row r="9" spans="1:11" x14ac:dyDescent="0.25">
      <c r="A9" s="1" t="s">
        <v>52</v>
      </c>
      <c r="B9" s="1" t="s">
        <v>0</v>
      </c>
      <c r="C9" s="1" t="s">
        <v>1</v>
      </c>
      <c r="D9" s="1" t="s">
        <v>54</v>
      </c>
      <c r="E9" s="1" t="s">
        <v>2</v>
      </c>
      <c r="F9" s="1" t="s">
        <v>23</v>
      </c>
      <c r="G9" s="1" t="s">
        <v>7</v>
      </c>
      <c r="H9" s="2" t="s">
        <v>25</v>
      </c>
      <c r="I9" s="1" t="s">
        <v>8</v>
      </c>
      <c r="K9" s="1" t="s">
        <v>1233</v>
      </c>
    </row>
    <row r="10" spans="1:11" x14ac:dyDescent="0.25">
      <c r="A10">
        <v>10100</v>
      </c>
      <c r="B10">
        <v>10101</v>
      </c>
      <c r="C10" s="11" t="s">
        <v>207</v>
      </c>
      <c r="D10" s="11" t="s">
        <v>208</v>
      </c>
      <c r="E10" t="s">
        <v>9</v>
      </c>
      <c r="F10" t="s">
        <v>209</v>
      </c>
      <c r="G10" t="s">
        <v>747</v>
      </c>
      <c r="H10" t="str">
        <f>CONCATENATE(temp!$B$2,G10)</f>
        <v>NDSA_AUT_EAST</v>
      </c>
      <c r="I10" t="str">
        <f>CONCATENATE(temp!$B$1,G10,temp!$A$1)</f>
        <v>CDCA_AUT_EAST_171G1</v>
      </c>
      <c r="K10" s="11" t="b">
        <f t="shared" ref="K10:K57" si="0">COUNTIF($G$10:$G$187,G10)&gt;1</f>
        <v>0</v>
      </c>
    </row>
    <row r="11" spans="1:11" x14ac:dyDescent="0.25">
      <c r="A11">
        <v>10100</v>
      </c>
      <c r="B11">
        <v>10102</v>
      </c>
      <c r="C11" s="11" t="s">
        <v>210</v>
      </c>
      <c r="D11" s="11" t="s">
        <v>211</v>
      </c>
      <c r="E11" t="s">
        <v>9</v>
      </c>
      <c r="F11" t="s">
        <v>212</v>
      </c>
      <c r="G11" t="s">
        <v>748</v>
      </c>
      <c r="H11" t="str">
        <f>CONCATENATE(temp!$B$2,G11)</f>
        <v>NDSA_AUT_WEST</v>
      </c>
      <c r="I11" t="str">
        <f>CONCATENATE(temp!$B$1,G11,temp!$A$1)</f>
        <v>CDCA_AUT_WEST_171G1</v>
      </c>
      <c r="K11" s="11" t="b">
        <f t="shared" si="0"/>
        <v>0</v>
      </c>
    </row>
    <row r="12" spans="1:11" x14ac:dyDescent="0.25">
      <c r="A12">
        <v>10100</v>
      </c>
      <c r="B12">
        <v>10103</v>
      </c>
      <c r="C12" s="11" t="s">
        <v>213</v>
      </c>
      <c r="D12" s="11" t="s">
        <v>185</v>
      </c>
      <c r="E12" t="s">
        <v>9</v>
      </c>
      <c r="F12" t="s">
        <v>214</v>
      </c>
      <c r="G12" t="s">
        <v>749</v>
      </c>
      <c r="H12" t="str">
        <f>CONCATENATE(temp!$B$2,G12)</f>
        <v>NDSA_AUT_CEN</v>
      </c>
      <c r="I12" t="str">
        <f>CONCATENATE(temp!$B$1,G12,temp!$A$1)</f>
        <v>CDCA_AUT_CEN_171G1</v>
      </c>
      <c r="K12" s="11" t="b">
        <f t="shared" si="0"/>
        <v>0</v>
      </c>
    </row>
    <row r="13" spans="1:11" x14ac:dyDescent="0.25">
      <c r="A13">
        <v>10200</v>
      </c>
      <c r="B13">
        <v>10201</v>
      </c>
      <c r="C13" s="11" t="s">
        <v>215</v>
      </c>
      <c r="D13" s="11" t="s">
        <v>185</v>
      </c>
      <c r="E13" t="s">
        <v>10</v>
      </c>
      <c r="F13" t="s">
        <v>216</v>
      </c>
      <c r="G13" t="s">
        <v>579</v>
      </c>
      <c r="H13" t="str">
        <f>CONCATENATE(temp!$B$2,G13)</f>
        <v>NDSA_BEL_SOU</v>
      </c>
      <c r="I13" t="str">
        <f>CONCATENATE(temp!$B$1,G13,temp!$A$1)</f>
        <v>CDCA_BEL_SOU_171G1</v>
      </c>
      <c r="K13" s="11" t="b">
        <f t="shared" si="0"/>
        <v>0</v>
      </c>
    </row>
    <row r="14" spans="1:11" x14ac:dyDescent="0.25">
      <c r="A14">
        <v>10200</v>
      </c>
      <c r="B14">
        <v>10202</v>
      </c>
      <c r="C14" s="11" t="s">
        <v>217</v>
      </c>
      <c r="D14" s="11" t="s">
        <v>218</v>
      </c>
      <c r="E14" t="s">
        <v>219</v>
      </c>
      <c r="F14" t="s">
        <v>220</v>
      </c>
      <c r="G14" t="s">
        <v>580</v>
      </c>
      <c r="H14" t="str">
        <f>CONCATENATE(temp!$B$2,G14)</f>
        <v>NDSA_BEL_LUX</v>
      </c>
      <c r="I14" t="str">
        <f>CONCATENATE(temp!$B$1,G14,temp!$A$1)</f>
        <v>CDCA_BEL_LUX_171G1</v>
      </c>
      <c r="K14" s="11" t="b">
        <f t="shared" si="0"/>
        <v>0</v>
      </c>
    </row>
    <row r="15" spans="1:11" x14ac:dyDescent="0.25">
      <c r="A15">
        <v>10300</v>
      </c>
      <c r="B15">
        <v>10301</v>
      </c>
      <c r="C15" s="11" t="s">
        <v>221</v>
      </c>
      <c r="D15" s="11" t="s">
        <v>222</v>
      </c>
      <c r="E15" t="s">
        <v>11</v>
      </c>
      <c r="F15" t="s">
        <v>223</v>
      </c>
      <c r="G15" t="s">
        <v>581</v>
      </c>
      <c r="H15" t="str">
        <f>CONCATENATE(temp!$B$2,G15)</f>
        <v>NDSA_CHE_WEST</v>
      </c>
      <c r="I15" t="str">
        <f>CONCATENATE(temp!$B$1,G15,temp!$A$1)</f>
        <v>CDCA_CHE_WEST_171G1</v>
      </c>
      <c r="K15" s="11" t="b">
        <f t="shared" si="0"/>
        <v>0</v>
      </c>
    </row>
    <row r="16" spans="1:11" x14ac:dyDescent="0.25">
      <c r="A16">
        <v>10300</v>
      </c>
      <c r="B16">
        <v>10302</v>
      </c>
      <c r="C16" s="11" t="s">
        <v>224</v>
      </c>
      <c r="D16" s="11" t="s">
        <v>225</v>
      </c>
      <c r="E16" t="s">
        <v>226</v>
      </c>
      <c r="F16" t="s">
        <v>227</v>
      </c>
      <c r="G16" t="s">
        <v>582</v>
      </c>
      <c r="H16" t="str">
        <f>CONCATENATE(temp!$B$2,G16)</f>
        <v>NDSA_CHE_EAST_LIE</v>
      </c>
      <c r="I16" t="str">
        <f>CONCATENATE(temp!$B$1,G16,temp!$A$1)</f>
        <v>CDCA_CHE_EAST_LIE_171G1</v>
      </c>
      <c r="K16" s="11" t="b">
        <f t="shared" si="0"/>
        <v>0</v>
      </c>
    </row>
    <row r="17" spans="1:11" x14ac:dyDescent="0.25">
      <c r="A17">
        <v>10400</v>
      </c>
      <c r="B17">
        <v>10401</v>
      </c>
      <c r="C17" s="11" t="s">
        <v>228</v>
      </c>
      <c r="D17" s="11" t="s">
        <v>229</v>
      </c>
      <c r="E17" t="s">
        <v>5</v>
      </c>
      <c r="F17" t="s">
        <v>230</v>
      </c>
      <c r="G17" t="s">
        <v>583</v>
      </c>
      <c r="H17" t="str">
        <f>CONCATENATE(temp!$B$2,G17)</f>
        <v>NDSA_DEU_G1_SO</v>
      </c>
      <c r="I17" t="str">
        <f>CONCATENATE(temp!$B$1,G17,temp!$A$1)</f>
        <v>CDCA_DEU_G1_SO_171G1</v>
      </c>
      <c r="K17" s="11" t="b">
        <f t="shared" si="0"/>
        <v>0</v>
      </c>
    </row>
    <row r="18" spans="1:11" x14ac:dyDescent="0.25">
      <c r="A18">
        <v>10400</v>
      </c>
      <c r="B18">
        <v>10402</v>
      </c>
      <c r="C18" s="11" t="s">
        <v>231</v>
      </c>
      <c r="D18" s="11" t="s">
        <v>232</v>
      </c>
      <c r="E18" t="s">
        <v>5</v>
      </c>
      <c r="F18" t="s">
        <v>233</v>
      </c>
      <c r="G18" t="s">
        <v>584</v>
      </c>
      <c r="H18" t="str">
        <f>CONCATENATE(temp!$B$2,G18)</f>
        <v>NDSA_DEU_G1_NO</v>
      </c>
      <c r="I18" t="str">
        <f>CONCATENATE(temp!$B$1,G18,temp!$A$1)</f>
        <v>CDCA_DEU_G1_NO_171G1</v>
      </c>
      <c r="K18" s="11" t="b">
        <f t="shared" si="0"/>
        <v>0</v>
      </c>
    </row>
    <row r="19" spans="1:11" x14ac:dyDescent="0.25">
      <c r="A19">
        <v>10400</v>
      </c>
      <c r="B19">
        <v>10403</v>
      </c>
      <c r="C19" s="11">
        <v>20160993</v>
      </c>
      <c r="D19" s="11" t="s">
        <v>234</v>
      </c>
      <c r="E19" t="s">
        <v>5</v>
      </c>
      <c r="F19" t="s">
        <v>235</v>
      </c>
      <c r="G19" t="s">
        <v>585</v>
      </c>
      <c r="H19" t="str">
        <f>CONCATENATE(temp!$B$2,G19)</f>
        <v>NDSA_DEU_G2_HE</v>
      </c>
      <c r="I19" t="str">
        <f>CONCATENATE(temp!$B$1,G19,temp!$A$1)</f>
        <v>CDCA_DEU_G2_HE_171G1</v>
      </c>
      <c r="K19" s="11" t="b">
        <f t="shared" si="0"/>
        <v>0</v>
      </c>
    </row>
    <row r="20" spans="1:11" x14ac:dyDescent="0.25">
      <c r="A20">
        <v>10400</v>
      </c>
      <c r="B20">
        <v>10404</v>
      </c>
      <c r="C20" s="11" t="s">
        <v>236</v>
      </c>
      <c r="D20" s="11" t="s">
        <v>185</v>
      </c>
      <c r="E20" t="s">
        <v>5</v>
      </c>
      <c r="F20" t="s">
        <v>237</v>
      </c>
      <c r="G20" t="s">
        <v>586</v>
      </c>
      <c r="H20" t="str">
        <f>CONCATENATE(temp!$B$2,G20)</f>
        <v>NDSA_DEU_G2_RP_SA</v>
      </c>
      <c r="I20" t="str">
        <f>CONCATENATE(temp!$B$1,G20,temp!$A$1)</f>
        <v>CDCA_DEU_G2_RP_SA_171G1</v>
      </c>
      <c r="K20" s="11" t="b">
        <f t="shared" si="0"/>
        <v>0</v>
      </c>
    </row>
    <row r="21" spans="1:11" x14ac:dyDescent="0.25">
      <c r="A21">
        <v>10400</v>
      </c>
      <c r="B21">
        <v>10405</v>
      </c>
      <c r="C21" s="11" t="s">
        <v>238</v>
      </c>
      <c r="D21" s="11" t="s">
        <v>239</v>
      </c>
      <c r="E21" t="s">
        <v>5</v>
      </c>
      <c r="F21" t="s">
        <v>240</v>
      </c>
      <c r="G21" t="s">
        <v>587</v>
      </c>
      <c r="H21" t="str">
        <f>CONCATENATE(temp!$B$2,G21)</f>
        <v>NDSA_DEU_G3</v>
      </c>
      <c r="I21" t="str">
        <f>CONCATENATE(temp!$B$1,G21,temp!$A$1)</f>
        <v>CDCA_DEU_G3_171G1</v>
      </c>
      <c r="K21" s="11" t="b">
        <f t="shared" si="0"/>
        <v>0</v>
      </c>
    </row>
    <row r="22" spans="1:11" x14ac:dyDescent="0.25">
      <c r="A22">
        <v>10400</v>
      </c>
      <c r="B22">
        <v>10406</v>
      </c>
      <c r="C22" s="11" t="s">
        <v>241</v>
      </c>
      <c r="D22" s="11" t="s">
        <v>242</v>
      </c>
      <c r="E22" t="s">
        <v>5</v>
      </c>
      <c r="F22" t="s">
        <v>243</v>
      </c>
      <c r="G22" t="s">
        <v>631</v>
      </c>
      <c r="H22" t="str">
        <f>CONCATENATE(temp!$B$2,G22)</f>
        <v>NDSA_DEU_G4_SA_SO</v>
      </c>
      <c r="I22" t="str">
        <f>CONCATENATE(temp!$B$1,G22,temp!$A$1)</f>
        <v>CDCA_DEU_G4_SA_SO_171G1</v>
      </c>
      <c r="K22" s="11" t="b">
        <f t="shared" si="0"/>
        <v>0</v>
      </c>
    </row>
    <row r="23" spans="1:11" x14ac:dyDescent="0.25">
      <c r="A23">
        <v>10400</v>
      </c>
      <c r="B23">
        <v>10407</v>
      </c>
      <c r="C23" s="11" t="s">
        <v>244</v>
      </c>
      <c r="D23" s="11" t="s">
        <v>245</v>
      </c>
      <c r="E23" t="s">
        <v>5</v>
      </c>
      <c r="F23" t="s">
        <v>246</v>
      </c>
      <c r="G23" t="s">
        <v>588</v>
      </c>
      <c r="H23" t="str">
        <f>CONCATENATE(temp!$B$2,G23)</f>
        <v>NDSA_DEU_G4_SN_BR</v>
      </c>
      <c r="I23" t="str">
        <f>CONCATENATE(temp!$B$1,G23,temp!$A$1)</f>
        <v>CDCA_DEU_G4_SN_BR_171G1</v>
      </c>
      <c r="K23" s="11" t="b">
        <f t="shared" si="0"/>
        <v>0</v>
      </c>
    </row>
    <row r="24" spans="1:11" x14ac:dyDescent="0.25">
      <c r="A24">
        <v>10400</v>
      </c>
      <c r="B24">
        <v>10408</v>
      </c>
      <c r="C24" s="11" t="s">
        <v>247</v>
      </c>
      <c r="D24" s="11" t="s">
        <v>208</v>
      </c>
      <c r="E24" t="s">
        <v>5</v>
      </c>
      <c r="F24" t="s">
        <v>248</v>
      </c>
      <c r="G24" t="s">
        <v>589</v>
      </c>
      <c r="H24" t="str">
        <f>CONCATENATE(temp!$B$2,G24)</f>
        <v>NDSA_DEU_G4_G5</v>
      </c>
      <c r="I24" t="str">
        <f>CONCATENATE(temp!$B$1,G24,temp!$A$1)</f>
        <v>CDCA_DEU_G4_G5_171G1</v>
      </c>
      <c r="K24" s="11" t="b">
        <f t="shared" si="0"/>
        <v>0</v>
      </c>
    </row>
    <row r="25" spans="1:11" x14ac:dyDescent="0.25">
      <c r="A25">
        <v>10400</v>
      </c>
      <c r="B25">
        <v>10409</v>
      </c>
      <c r="C25" s="11" t="s">
        <v>249</v>
      </c>
      <c r="D25" s="11" t="s">
        <v>208</v>
      </c>
      <c r="E25" t="s">
        <v>5</v>
      </c>
      <c r="F25" t="s">
        <v>250</v>
      </c>
      <c r="G25" t="s">
        <v>590</v>
      </c>
      <c r="H25" t="str">
        <f>CONCATENATE(temp!$B$2,G25)</f>
        <v>NDSA_DEU_G5</v>
      </c>
      <c r="I25" t="str">
        <f>CONCATENATE(temp!$B$1,G25,temp!$A$1)</f>
        <v>CDCA_DEU_G5_171G1</v>
      </c>
      <c r="K25" s="11" t="b">
        <f t="shared" si="0"/>
        <v>0</v>
      </c>
    </row>
    <row r="26" spans="1:11" x14ac:dyDescent="0.25">
      <c r="A26">
        <v>10400</v>
      </c>
      <c r="B26">
        <v>10410</v>
      </c>
      <c r="C26" s="11" t="s">
        <v>251</v>
      </c>
      <c r="D26" s="11" t="s">
        <v>242</v>
      </c>
      <c r="E26" t="s">
        <v>5</v>
      </c>
      <c r="F26" t="s">
        <v>252</v>
      </c>
      <c r="G26" t="s">
        <v>593</v>
      </c>
      <c r="H26" t="str">
        <f>CONCATENATE(temp!$B$2,G26)</f>
        <v>NDSA_DEU_G6_SO</v>
      </c>
      <c r="I26" t="str">
        <f>CONCATENATE(temp!$B$1,G26,temp!$A$1)</f>
        <v>CDCA_DEU_G6_SO_171G1</v>
      </c>
      <c r="K26" s="11" t="b">
        <f t="shared" si="0"/>
        <v>0</v>
      </c>
    </row>
    <row r="27" spans="1:11" x14ac:dyDescent="0.25">
      <c r="A27">
        <v>10400</v>
      </c>
      <c r="B27">
        <v>10411</v>
      </c>
      <c r="C27" s="11" t="s">
        <v>253</v>
      </c>
      <c r="D27" s="11" t="s">
        <v>254</v>
      </c>
      <c r="E27" t="s">
        <v>5</v>
      </c>
      <c r="F27" t="s">
        <v>255</v>
      </c>
      <c r="G27" t="s">
        <v>594</v>
      </c>
      <c r="H27" t="str">
        <f>CONCATENATE(temp!$B$2,G27)</f>
        <v>NDSA_DEU_G6_NO</v>
      </c>
      <c r="I27" t="str">
        <f>CONCATENATE(temp!$B$1,G27,temp!$A$1)</f>
        <v>CDCA_DEU_G6_NO_171G1</v>
      </c>
      <c r="K27" s="11" t="b">
        <f t="shared" si="0"/>
        <v>0</v>
      </c>
    </row>
    <row r="28" spans="1:11" x14ac:dyDescent="0.25">
      <c r="A28">
        <v>10400</v>
      </c>
      <c r="B28">
        <v>10412</v>
      </c>
      <c r="C28" s="11" t="s">
        <v>256</v>
      </c>
      <c r="D28" s="11" t="s">
        <v>257</v>
      </c>
      <c r="E28" t="s">
        <v>5</v>
      </c>
      <c r="F28" t="s">
        <v>258</v>
      </c>
      <c r="G28" t="s">
        <v>591</v>
      </c>
      <c r="H28" t="str">
        <f>CONCATENATE(temp!$B$2,G28)</f>
        <v>NDSA_DEU_G7</v>
      </c>
      <c r="I28" t="str">
        <f>CONCATENATE(temp!$B$1,G28,temp!$A$1)</f>
        <v>CDCA_DEU_G7_171G1</v>
      </c>
      <c r="K28" s="11" t="b">
        <f t="shared" si="0"/>
        <v>0</v>
      </c>
    </row>
    <row r="29" spans="1:11" x14ac:dyDescent="0.25">
      <c r="A29">
        <v>10400</v>
      </c>
      <c r="B29">
        <v>10413</v>
      </c>
      <c r="C29" s="11" t="s">
        <v>259</v>
      </c>
      <c r="D29" s="11" t="s">
        <v>185</v>
      </c>
      <c r="E29" t="s">
        <v>5</v>
      </c>
      <c r="F29" t="s">
        <v>260</v>
      </c>
      <c r="G29" t="s">
        <v>592</v>
      </c>
      <c r="H29" t="str">
        <f>CONCATENATE(temp!$B$2,G29)</f>
        <v>NDSA_DEU_G8</v>
      </c>
      <c r="I29" t="str">
        <f>CONCATENATE(temp!$B$1,G29,temp!$A$1)</f>
        <v>CDCA_DEU_G8_171G1</v>
      </c>
      <c r="K29" s="11" t="b">
        <f t="shared" si="0"/>
        <v>0</v>
      </c>
    </row>
    <row r="30" spans="1:11" x14ac:dyDescent="0.25">
      <c r="A30">
        <v>10500</v>
      </c>
      <c r="B30">
        <v>10501</v>
      </c>
      <c r="C30" s="11">
        <v>20298369</v>
      </c>
      <c r="D30" s="11" t="s">
        <v>261</v>
      </c>
      <c r="E30" t="s">
        <v>12</v>
      </c>
      <c r="F30" t="s">
        <v>262</v>
      </c>
      <c r="G30" t="s">
        <v>595</v>
      </c>
      <c r="H30" t="str">
        <f>CONCATENATE(temp!$B$2,G30)</f>
        <v>NDSA_DEN</v>
      </c>
      <c r="I30" t="str">
        <f>CONCATENATE(temp!$B$1,G30,temp!$A$1)</f>
        <v>CDCA_DEN_171G1</v>
      </c>
      <c r="K30" s="11" t="b">
        <f t="shared" si="0"/>
        <v>0</v>
      </c>
    </row>
    <row r="31" spans="1:11" x14ac:dyDescent="0.25">
      <c r="A31">
        <v>10600</v>
      </c>
      <c r="B31">
        <v>10601</v>
      </c>
      <c r="C31" s="11">
        <v>20221894</v>
      </c>
      <c r="D31" s="11" t="s">
        <v>234</v>
      </c>
      <c r="E31" t="s">
        <v>13</v>
      </c>
      <c r="F31" t="s">
        <v>263</v>
      </c>
      <c r="G31" t="s">
        <v>627</v>
      </c>
      <c r="H31" t="str">
        <f>CONCATENATE(temp!$B$2,G31)</f>
        <v>NDSA_ESP_K1_ARA</v>
      </c>
      <c r="I31" t="str">
        <f>CONCATENATE(temp!$B$1,G31,temp!$A$1)</f>
        <v>CDCA_ESP_K1_ARA_171G1</v>
      </c>
      <c r="K31" s="11" t="b">
        <f t="shared" si="0"/>
        <v>0</v>
      </c>
    </row>
    <row r="32" spans="1:11" x14ac:dyDescent="0.25">
      <c r="A32">
        <v>10600</v>
      </c>
      <c r="B32">
        <v>10602</v>
      </c>
      <c r="C32" s="11" t="s">
        <v>264</v>
      </c>
      <c r="D32" s="11" t="s">
        <v>265</v>
      </c>
      <c r="E32" t="s">
        <v>13</v>
      </c>
      <c r="F32" t="s">
        <v>266</v>
      </c>
      <c r="G32" t="s">
        <v>596</v>
      </c>
      <c r="H32" t="str">
        <f>CONCATENATE(temp!$B$2,G32)</f>
        <v>NDSA_ESP_K1_BAL</v>
      </c>
      <c r="I32" t="str">
        <f>CONCATENATE(temp!$B$1,G32,temp!$A$1)</f>
        <v>CDCA_ESP_K1_BAL_171G1</v>
      </c>
      <c r="K32" s="11" t="b">
        <f t="shared" si="0"/>
        <v>0</v>
      </c>
    </row>
    <row r="33" spans="1:11" x14ac:dyDescent="0.25">
      <c r="A33">
        <v>10600</v>
      </c>
      <c r="B33">
        <v>10603</v>
      </c>
      <c r="C33" s="11" t="s">
        <v>267</v>
      </c>
      <c r="D33" s="11" t="s">
        <v>268</v>
      </c>
      <c r="E33" t="s">
        <v>13</v>
      </c>
      <c r="F33" t="s">
        <v>269</v>
      </c>
      <c r="G33" t="s">
        <v>597</v>
      </c>
      <c r="H33" t="str">
        <f>CONCATENATE(temp!$B$2,G33)</f>
        <v>NDSA_ESP_K1_BAR</v>
      </c>
      <c r="I33" t="str">
        <f>CONCATENATE(temp!$B$1,G33,temp!$A$1)</f>
        <v>CDCA_ESP_K1_BAR_171G1</v>
      </c>
      <c r="K33" s="11" t="b">
        <f t="shared" si="0"/>
        <v>0</v>
      </c>
    </row>
    <row r="34" spans="1:11" x14ac:dyDescent="0.25">
      <c r="A34">
        <v>10600</v>
      </c>
      <c r="B34">
        <v>10604</v>
      </c>
      <c r="C34" s="11">
        <v>20226800</v>
      </c>
      <c r="D34" s="11" t="s">
        <v>234</v>
      </c>
      <c r="E34" t="s">
        <v>13</v>
      </c>
      <c r="F34" t="s">
        <v>270</v>
      </c>
      <c r="G34" t="s">
        <v>598</v>
      </c>
      <c r="H34" t="str">
        <f>CONCATENATE(temp!$B$2,G34)</f>
        <v>NDSA_ESP_K2_MAD</v>
      </c>
      <c r="I34" t="str">
        <f>CONCATENATE(temp!$B$1,G34,temp!$A$1)</f>
        <v>CDCA_ESP_K2_MAD_171G1</v>
      </c>
      <c r="K34" s="11" t="b">
        <f t="shared" si="0"/>
        <v>0</v>
      </c>
    </row>
    <row r="35" spans="1:11" x14ac:dyDescent="0.25">
      <c r="A35">
        <v>10600</v>
      </c>
      <c r="B35">
        <v>10605</v>
      </c>
      <c r="C35" s="11" t="s">
        <v>271</v>
      </c>
      <c r="D35" s="11" t="s">
        <v>265</v>
      </c>
      <c r="E35" t="s">
        <v>13</v>
      </c>
      <c r="F35" t="s">
        <v>272</v>
      </c>
      <c r="G35" t="s">
        <v>599</v>
      </c>
      <c r="H35" t="str">
        <f>CONCATENATE(temp!$B$2,G35)</f>
        <v>NDSA_ESP_K2_SO</v>
      </c>
      <c r="I35" t="str">
        <f>CONCATENATE(temp!$B$1,G35,temp!$A$1)</f>
        <v>CDCA_ESP_K2_SO_171G1</v>
      </c>
      <c r="K35" s="11" t="b">
        <f t="shared" si="0"/>
        <v>0</v>
      </c>
    </row>
    <row r="36" spans="1:11" x14ac:dyDescent="0.25">
      <c r="A36">
        <v>10600</v>
      </c>
      <c r="B36">
        <v>10606</v>
      </c>
      <c r="C36" s="11" t="s">
        <v>273</v>
      </c>
      <c r="D36" s="11" t="s">
        <v>274</v>
      </c>
      <c r="E36" t="s">
        <v>13</v>
      </c>
      <c r="F36" t="s">
        <v>275</v>
      </c>
      <c r="G36" t="s">
        <v>1232</v>
      </c>
      <c r="H36" t="str">
        <f>CONCATENATE(temp!$B$2,G36)</f>
        <v>NDSA_ESP_K2_ANEA</v>
      </c>
      <c r="I36" t="str">
        <f>CONCATENATE(temp!$B$1,G36,temp!$A$1)</f>
        <v>CDCA_ESP_K2_ANEA_171G1</v>
      </c>
      <c r="K36" s="11" t="b">
        <f t="shared" si="0"/>
        <v>0</v>
      </c>
    </row>
    <row r="37" spans="1:11" x14ac:dyDescent="0.25">
      <c r="A37">
        <v>10600</v>
      </c>
      <c r="B37">
        <v>10607</v>
      </c>
      <c r="C37" s="11" t="s">
        <v>276</v>
      </c>
      <c r="D37" s="11" t="s">
        <v>208</v>
      </c>
      <c r="E37" t="s">
        <v>13</v>
      </c>
      <c r="F37" t="s">
        <v>277</v>
      </c>
      <c r="G37" t="s">
        <v>600</v>
      </c>
      <c r="H37" t="str">
        <f>CONCATENATE(temp!$B$2,G37)</f>
        <v>NDSA_ESP_K2_K5</v>
      </c>
      <c r="I37" t="str">
        <f>CONCATENATE(temp!$B$1,G37,temp!$A$1)</f>
        <v>CDCA_ESP_K2_K5_171G1</v>
      </c>
      <c r="K37" s="11" t="b">
        <f t="shared" si="0"/>
        <v>0</v>
      </c>
    </row>
    <row r="38" spans="1:11" x14ac:dyDescent="0.25">
      <c r="A38">
        <v>10600</v>
      </c>
      <c r="B38">
        <v>10608</v>
      </c>
      <c r="C38" s="11" t="s">
        <v>278</v>
      </c>
      <c r="D38" s="11" t="s">
        <v>279</v>
      </c>
      <c r="E38" t="s">
        <v>13</v>
      </c>
      <c r="F38" t="s">
        <v>280</v>
      </c>
      <c r="G38" t="s">
        <v>601</v>
      </c>
      <c r="H38" t="str">
        <f>CONCATENATE(temp!$B$2,G38)</f>
        <v>NDSA_ESP_K3_NO</v>
      </c>
      <c r="I38" t="str">
        <f>CONCATENATE(temp!$B$1,G38,temp!$A$1)</f>
        <v>CDCA_ESP_K3_NO_171G1</v>
      </c>
      <c r="K38" s="11" t="b">
        <f t="shared" si="0"/>
        <v>0</v>
      </c>
    </row>
    <row r="39" spans="1:11" x14ac:dyDescent="0.25">
      <c r="A39">
        <v>10600</v>
      </c>
      <c r="B39">
        <v>10609</v>
      </c>
      <c r="C39" s="11" t="s">
        <v>281</v>
      </c>
      <c r="D39" s="11" t="s">
        <v>268</v>
      </c>
      <c r="E39" t="s">
        <v>13</v>
      </c>
      <c r="F39" t="s">
        <v>282</v>
      </c>
      <c r="G39" t="s">
        <v>602</v>
      </c>
      <c r="H39" t="str">
        <f>CONCATENATE(temp!$B$2,G39)</f>
        <v>NDSA_ESP_K3_PO</v>
      </c>
      <c r="I39" t="str">
        <f>CONCATENATE(temp!$B$1,G39,temp!$A$1)</f>
        <v>CDCA_ESP_K3_PO_171G1</v>
      </c>
      <c r="K39" s="11" t="b">
        <f t="shared" si="0"/>
        <v>0</v>
      </c>
    </row>
    <row r="40" spans="1:11" x14ac:dyDescent="0.25">
      <c r="A40">
        <v>10600</v>
      </c>
      <c r="B40">
        <v>10610</v>
      </c>
      <c r="C40" s="11" t="s">
        <v>283</v>
      </c>
      <c r="D40" s="11" t="s">
        <v>268</v>
      </c>
      <c r="E40" t="s">
        <v>13</v>
      </c>
      <c r="F40" t="s">
        <v>284</v>
      </c>
      <c r="G40" t="s">
        <v>603</v>
      </c>
      <c r="H40" t="str">
        <f>CONCATENATE(temp!$B$2,G40)</f>
        <v>NDSA_ESP_K3_LU</v>
      </c>
      <c r="I40" t="str">
        <f>CONCATENATE(temp!$B$1,G40,temp!$A$1)</f>
        <v>CDCA_ESP_K3_LU_171G1</v>
      </c>
      <c r="K40" s="11" t="b">
        <f t="shared" si="0"/>
        <v>0</v>
      </c>
    </row>
    <row r="41" spans="1:11" x14ac:dyDescent="0.25">
      <c r="A41">
        <v>10600</v>
      </c>
      <c r="B41">
        <v>10611</v>
      </c>
      <c r="C41" s="11" t="s">
        <v>285</v>
      </c>
      <c r="D41" s="11" t="s">
        <v>211</v>
      </c>
      <c r="E41" t="s">
        <v>13</v>
      </c>
      <c r="F41" t="s">
        <v>286</v>
      </c>
      <c r="G41" t="s">
        <v>604</v>
      </c>
      <c r="H41" t="str">
        <f>CONCATENATE(temp!$B$2,G41)</f>
        <v>NDSA_ESP_K7_NO</v>
      </c>
      <c r="I41" t="str">
        <f>CONCATENATE(temp!$B$1,G41,temp!$A$1)</f>
        <v>CDCA_ESP_K7_NO_171G1</v>
      </c>
      <c r="K41" s="11" t="b">
        <f t="shared" si="0"/>
        <v>0</v>
      </c>
    </row>
    <row r="42" spans="1:11" x14ac:dyDescent="0.25">
      <c r="A42">
        <v>10600</v>
      </c>
      <c r="B42">
        <v>10612</v>
      </c>
      <c r="C42" s="11" t="s">
        <v>287</v>
      </c>
      <c r="D42" s="11" t="s">
        <v>288</v>
      </c>
      <c r="E42" t="s">
        <v>13</v>
      </c>
      <c r="F42" t="s">
        <v>289</v>
      </c>
      <c r="G42" t="s">
        <v>605</v>
      </c>
      <c r="H42" t="str">
        <f>CONCATENATE(temp!$B$2,G42)</f>
        <v>NDSA_ESP_K7_CEN</v>
      </c>
      <c r="I42" t="str">
        <f>CONCATENATE(temp!$B$1,G42,temp!$A$1)</f>
        <v>CDCA_ESP_K7_CEN_171G1</v>
      </c>
      <c r="K42" s="11" t="b">
        <f t="shared" si="0"/>
        <v>0</v>
      </c>
    </row>
    <row r="43" spans="1:11" x14ac:dyDescent="0.25">
      <c r="A43">
        <v>10600</v>
      </c>
      <c r="B43">
        <v>10613</v>
      </c>
      <c r="C43" s="11" t="s">
        <v>290</v>
      </c>
      <c r="D43" s="11" t="s">
        <v>291</v>
      </c>
      <c r="E43" t="s">
        <v>13</v>
      </c>
      <c r="F43" t="s">
        <v>292</v>
      </c>
      <c r="G43" t="s">
        <v>606</v>
      </c>
      <c r="H43" t="str">
        <f>CONCATENATE(temp!$B$2,G43)</f>
        <v>NDSA_ESP_K9_MU</v>
      </c>
      <c r="I43" t="str">
        <f>CONCATENATE(temp!$B$1,G43,temp!$A$1)</f>
        <v>CDCA_ESP_K9_MU_171G1</v>
      </c>
      <c r="K43" s="11" t="b">
        <f t="shared" si="0"/>
        <v>0</v>
      </c>
    </row>
    <row r="44" spans="1:11" x14ac:dyDescent="0.25">
      <c r="A44">
        <v>10600</v>
      </c>
      <c r="B44">
        <v>10614</v>
      </c>
      <c r="C44" s="11" t="s">
        <v>293</v>
      </c>
      <c r="D44" s="11" t="s">
        <v>265</v>
      </c>
      <c r="E44" t="s">
        <v>13</v>
      </c>
      <c r="F44" t="s">
        <v>294</v>
      </c>
      <c r="G44" t="s">
        <v>607</v>
      </c>
      <c r="H44" t="str">
        <f>CONCATENATE(temp!$B$2,G44)</f>
        <v>NDSA_ESP_K9_VAL</v>
      </c>
      <c r="I44" t="str">
        <f>CONCATENATE(temp!$B$1,G44,temp!$A$1)</f>
        <v>CDCA_ESP_K9_VAL_171G1</v>
      </c>
      <c r="K44" s="11" t="b">
        <f t="shared" si="0"/>
        <v>0</v>
      </c>
    </row>
    <row r="45" spans="1:11" x14ac:dyDescent="0.25">
      <c r="A45">
        <v>10600</v>
      </c>
      <c r="B45">
        <v>10615</v>
      </c>
      <c r="C45" s="11" t="s">
        <v>295</v>
      </c>
      <c r="D45" s="11" t="s">
        <v>296</v>
      </c>
      <c r="E45" t="s">
        <v>297</v>
      </c>
      <c r="F45" t="s">
        <v>298</v>
      </c>
      <c r="G45" t="s">
        <v>1231</v>
      </c>
      <c r="H45" t="str">
        <f>CONCATENATE(temp!$B$2,G45)</f>
        <v>NDSA_ESP_K2_ANWE</v>
      </c>
      <c r="I45" t="str">
        <f>CONCATENATE(temp!$B$1,G45,temp!$A$1)</f>
        <v>CDCA_ESP_K2_ANWE_171G1</v>
      </c>
      <c r="K45" s="11" t="b">
        <f t="shared" si="0"/>
        <v>0</v>
      </c>
    </row>
    <row r="46" spans="1:11" x14ac:dyDescent="0.25">
      <c r="A46">
        <v>10700</v>
      </c>
      <c r="B46">
        <v>10701</v>
      </c>
      <c r="C46" s="11">
        <v>20505102</v>
      </c>
      <c r="D46" s="11" t="s">
        <v>299</v>
      </c>
      <c r="E46" t="s">
        <v>14</v>
      </c>
      <c r="F46" t="s">
        <v>300</v>
      </c>
      <c r="G46" t="s">
        <v>632</v>
      </c>
      <c r="H46" t="str">
        <f>CONCATENATE(temp!$B$2,G46)</f>
        <v>NDSA_FIN_SA</v>
      </c>
      <c r="I46" t="str">
        <f>CONCATENATE(temp!$B$1,G46,temp!$A$1)</f>
        <v>CDCA_FIN_SA_171G1</v>
      </c>
      <c r="K46" s="11" t="b">
        <f t="shared" si="0"/>
        <v>0</v>
      </c>
    </row>
    <row r="47" spans="1:11" x14ac:dyDescent="0.25">
      <c r="A47">
        <v>10700</v>
      </c>
      <c r="B47">
        <v>10702</v>
      </c>
      <c r="C47" s="11" t="s">
        <v>301</v>
      </c>
      <c r="D47" s="11" t="s">
        <v>268</v>
      </c>
      <c r="E47" t="s">
        <v>14</v>
      </c>
      <c r="F47" t="s">
        <v>302</v>
      </c>
      <c r="G47" t="s">
        <v>633</v>
      </c>
      <c r="H47" t="str">
        <f>CONCATENATE(temp!$B$2,G47)</f>
        <v>NDSA_FIN_EAST</v>
      </c>
      <c r="I47" t="str">
        <f>CONCATENATE(temp!$B$1,G47,temp!$A$1)</f>
        <v>CDCA_FIN_EAST_171G1</v>
      </c>
      <c r="K47" s="11" t="b">
        <f t="shared" si="0"/>
        <v>0</v>
      </c>
    </row>
    <row r="48" spans="1:11" x14ac:dyDescent="0.25">
      <c r="A48">
        <v>10700</v>
      </c>
      <c r="B48">
        <v>10703</v>
      </c>
      <c r="C48" s="11" t="s">
        <v>303</v>
      </c>
      <c r="D48" s="11" t="s">
        <v>304</v>
      </c>
      <c r="E48" t="s">
        <v>14</v>
      </c>
      <c r="F48" t="s">
        <v>305</v>
      </c>
      <c r="G48" t="s">
        <v>634</v>
      </c>
      <c r="H48" t="str">
        <f>CONCATENATE(temp!$B$2,G48)</f>
        <v>NDSA_FIN_SOEA</v>
      </c>
      <c r="I48" t="str">
        <f>CONCATENATE(temp!$B$1,G48,temp!$A$1)</f>
        <v>CDCA_FIN_SOEA_171G1</v>
      </c>
      <c r="K48" s="11" t="b">
        <f t="shared" si="0"/>
        <v>0</v>
      </c>
    </row>
    <row r="49" spans="1:11" x14ac:dyDescent="0.25">
      <c r="A49">
        <v>10700</v>
      </c>
      <c r="B49">
        <v>10704</v>
      </c>
      <c r="C49" s="11" t="s">
        <v>306</v>
      </c>
      <c r="D49" s="11" t="s">
        <v>268</v>
      </c>
      <c r="E49" t="s">
        <v>14</v>
      </c>
      <c r="F49" t="s">
        <v>307</v>
      </c>
      <c r="G49" t="s">
        <v>635</v>
      </c>
      <c r="H49" t="str">
        <f>CONCATENATE(temp!$B$2,G49)</f>
        <v>NDSA_FIN_SOWE</v>
      </c>
      <c r="I49" t="str">
        <f>CONCATENATE(temp!$B$1,G49,temp!$A$1)</f>
        <v>CDCA_FIN_SOWE_171G1</v>
      </c>
      <c r="K49" s="11" t="b">
        <f t="shared" si="0"/>
        <v>0</v>
      </c>
    </row>
    <row r="50" spans="1:11" x14ac:dyDescent="0.25">
      <c r="A50">
        <v>10700</v>
      </c>
      <c r="B50">
        <v>10705</v>
      </c>
      <c r="C50" s="11" t="s">
        <v>308</v>
      </c>
      <c r="D50" s="11" t="s">
        <v>304</v>
      </c>
      <c r="E50" t="s">
        <v>14</v>
      </c>
      <c r="F50" t="s">
        <v>309</v>
      </c>
      <c r="G50" t="s">
        <v>636</v>
      </c>
      <c r="H50" t="str">
        <f>CONCATENATE(temp!$B$2,G50)</f>
        <v>NDSA_FIN_OSTR</v>
      </c>
      <c r="I50" t="str">
        <f>CONCATENATE(temp!$B$1,G50,temp!$A$1)</f>
        <v>CDCA_FIN_OSTR_171G1</v>
      </c>
      <c r="K50" s="11" t="b">
        <f t="shared" si="0"/>
        <v>0</v>
      </c>
    </row>
    <row r="51" spans="1:11" x14ac:dyDescent="0.25">
      <c r="A51">
        <v>10700</v>
      </c>
      <c r="B51">
        <v>10706</v>
      </c>
      <c r="C51" s="11" t="s">
        <v>310</v>
      </c>
      <c r="D51" s="11" t="s">
        <v>268</v>
      </c>
      <c r="E51" t="s">
        <v>14</v>
      </c>
      <c r="F51" t="s">
        <v>311</v>
      </c>
      <c r="G51" t="s">
        <v>637</v>
      </c>
      <c r="H51" t="str">
        <f>CONCATENATE(temp!$B$2,G51)</f>
        <v>NDSA_FIN_CEN</v>
      </c>
      <c r="I51" t="str">
        <f>CONCATENATE(temp!$B$1,G51,temp!$A$1)</f>
        <v>CDCA_FIN_CEN_171G1</v>
      </c>
      <c r="K51" s="11" t="b">
        <f t="shared" si="0"/>
        <v>0</v>
      </c>
    </row>
    <row r="52" spans="1:11" x14ac:dyDescent="0.25">
      <c r="A52">
        <v>10700</v>
      </c>
      <c r="B52">
        <v>10707</v>
      </c>
      <c r="C52" s="11" t="s">
        <v>312</v>
      </c>
      <c r="D52" s="11" t="s">
        <v>185</v>
      </c>
      <c r="E52" t="s">
        <v>14</v>
      </c>
      <c r="F52" t="s">
        <v>313</v>
      </c>
      <c r="G52" t="s">
        <v>638</v>
      </c>
      <c r="H52" t="str">
        <f>CONCATENATE(temp!$B$2,G52)</f>
        <v>NDSA_FIN_NOWE</v>
      </c>
      <c r="I52" t="str">
        <f>CONCATENATE(temp!$B$1,G52,temp!$A$1)</f>
        <v>CDCA_FIN_NOWE_171G1</v>
      </c>
      <c r="K52" s="11" t="b">
        <f t="shared" si="0"/>
        <v>0</v>
      </c>
    </row>
    <row r="53" spans="1:11" x14ac:dyDescent="0.25">
      <c r="A53">
        <v>10700</v>
      </c>
      <c r="B53">
        <v>10708</v>
      </c>
      <c r="C53" s="11">
        <v>20505341</v>
      </c>
      <c r="D53" s="11" t="s">
        <v>234</v>
      </c>
      <c r="E53" t="s">
        <v>14</v>
      </c>
      <c r="F53" t="s">
        <v>314</v>
      </c>
      <c r="G53" t="s">
        <v>639</v>
      </c>
      <c r="H53" t="str">
        <f>CONCATENATE(temp!$B$2,G53)</f>
        <v>NDSA_FIN_LAP</v>
      </c>
      <c r="I53" t="str">
        <f>CONCATENATE(temp!$B$1,G53,temp!$A$1)</f>
        <v>CDCA_FIN_LAP_171G1</v>
      </c>
      <c r="K53" s="11" t="b">
        <f t="shared" si="0"/>
        <v>0</v>
      </c>
    </row>
    <row r="54" spans="1:11" x14ac:dyDescent="0.25">
      <c r="A54">
        <v>10700</v>
      </c>
      <c r="B54">
        <v>10709</v>
      </c>
      <c r="C54" s="11">
        <v>20505430</v>
      </c>
      <c r="D54" s="11" t="s">
        <v>234</v>
      </c>
      <c r="E54" t="s">
        <v>14</v>
      </c>
      <c r="F54" t="s">
        <v>315</v>
      </c>
      <c r="G54" t="s">
        <v>640</v>
      </c>
      <c r="H54" t="str">
        <f>CONCATENATE(temp!$B$2,G54)</f>
        <v>NDSA_FIN_NOR</v>
      </c>
      <c r="I54" t="str">
        <f>CONCATENATE(temp!$B$1,G54,temp!$A$1)</f>
        <v>CDCA_FIN_NOR_171G1</v>
      </c>
      <c r="K54" s="11" t="b">
        <f t="shared" si="0"/>
        <v>0</v>
      </c>
    </row>
    <row r="55" spans="1:11" x14ac:dyDescent="0.25">
      <c r="A55">
        <v>10800</v>
      </c>
      <c r="B55">
        <v>10801</v>
      </c>
      <c r="C55" s="11">
        <v>20002126</v>
      </c>
      <c r="D55" s="11">
        <v>1</v>
      </c>
      <c r="E55" t="s">
        <v>15</v>
      </c>
      <c r="F55" t="s">
        <v>316</v>
      </c>
      <c r="G55" t="s">
        <v>641</v>
      </c>
      <c r="H55" t="str">
        <f>CONCATENATE(temp!$B$2,G55)</f>
        <v>NDSA_FRA_F1</v>
      </c>
      <c r="I55" t="str">
        <f>CONCATENATE(temp!$B$1,G55,temp!$A$1)</f>
        <v>CDCA_FRA_F1_171G1</v>
      </c>
      <c r="K55" s="11" t="b">
        <f t="shared" si="0"/>
        <v>0</v>
      </c>
    </row>
    <row r="56" spans="1:11" x14ac:dyDescent="0.25">
      <c r="A56">
        <v>10800</v>
      </c>
      <c r="B56">
        <v>10802</v>
      </c>
      <c r="C56" s="11" t="s">
        <v>317</v>
      </c>
      <c r="D56" s="11" t="s">
        <v>304</v>
      </c>
      <c r="E56" t="s">
        <v>15</v>
      </c>
      <c r="F56" t="s">
        <v>318</v>
      </c>
      <c r="G56" t="s">
        <v>642</v>
      </c>
      <c r="H56" t="str">
        <f>CONCATENATE(temp!$B$2,G56)</f>
        <v>NDSA_FRA_F2_SO</v>
      </c>
      <c r="I56" t="str">
        <f>CONCATENATE(temp!$B$1,G56,temp!$A$1)</f>
        <v>CDCA_FRA_F2_SO_171G1</v>
      </c>
      <c r="K56" s="11" t="b">
        <f t="shared" si="0"/>
        <v>0</v>
      </c>
    </row>
    <row r="57" spans="1:11" x14ac:dyDescent="0.25">
      <c r="A57">
        <v>10800</v>
      </c>
      <c r="B57">
        <v>10803</v>
      </c>
      <c r="C57" s="11" t="s">
        <v>319</v>
      </c>
      <c r="D57" s="11" t="s">
        <v>268</v>
      </c>
      <c r="E57" t="s">
        <v>15</v>
      </c>
      <c r="F57" t="s">
        <v>320</v>
      </c>
      <c r="G57" t="s">
        <v>643</v>
      </c>
      <c r="H57" t="str">
        <f>CONCATENATE(temp!$B$2,G57)</f>
        <v>NDSA_FRA_F2_NO</v>
      </c>
      <c r="I57" t="str">
        <f>CONCATENATE(temp!$B$1,G57,temp!$A$1)</f>
        <v>CDCA_FRA_F2_NO_171G1</v>
      </c>
      <c r="K57" s="11" t="b">
        <f t="shared" si="0"/>
        <v>0</v>
      </c>
    </row>
    <row r="58" spans="1:11" x14ac:dyDescent="0.25">
      <c r="A58">
        <v>10800</v>
      </c>
      <c r="B58">
        <v>10804</v>
      </c>
      <c r="C58" s="11" t="s">
        <v>1282</v>
      </c>
      <c r="D58" s="11" t="s">
        <v>268</v>
      </c>
      <c r="E58" t="s">
        <v>15</v>
      </c>
      <c r="F58" t="s">
        <v>1281</v>
      </c>
      <c r="G58" t="s">
        <v>644</v>
      </c>
      <c r="H58" t="str">
        <f>CONCATENATE(temp!$B$2,G58)</f>
        <v>NDSA_FRA_F2_WE</v>
      </c>
      <c r="I58" t="str">
        <f>CONCATENATE(temp!$B$1,G58,temp!$A$1)</f>
        <v>CDCA_FRA_F2_WE_171G1</v>
      </c>
      <c r="K58" s="11" t="b">
        <f>COUNTIF($G$10:$G$187,#REF!)&gt;1</f>
        <v>0</v>
      </c>
    </row>
    <row r="59" spans="1:11" x14ac:dyDescent="0.25">
      <c r="A59">
        <v>10800</v>
      </c>
      <c r="B59">
        <v>10805</v>
      </c>
      <c r="C59" s="11" t="s">
        <v>321</v>
      </c>
      <c r="D59" s="12" t="s">
        <v>304</v>
      </c>
      <c r="E59" t="s">
        <v>15</v>
      </c>
      <c r="F59" t="s">
        <v>322</v>
      </c>
      <c r="G59" t="s">
        <v>645</v>
      </c>
      <c r="H59" t="str">
        <f>CONCATENATE(temp!$B$2,G59)</f>
        <v>NDSA_FRA_F2_EA</v>
      </c>
      <c r="I59" t="str">
        <f>CONCATENATE(temp!$B$1,G59,temp!$A$1)</f>
        <v>CDCA_FRA_F2_EA_171G1</v>
      </c>
      <c r="K59" s="11" t="b">
        <f>COUNTIF($G$10:$G$187,#REF!)&gt;1</f>
        <v>0</v>
      </c>
    </row>
    <row r="60" spans="1:11" x14ac:dyDescent="0.25">
      <c r="A60">
        <v>10800</v>
      </c>
      <c r="B60">
        <v>10806</v>
      </c>
      <c r="C60" s="11">
        <v>20048717</v>
      </c>
      <c r="D60" s="11" t="s">
        <v>234</v>
      </c>
      <c r="E60" t="s">
        <v>15</v>
      </c>
      <c r="F60" t="s">
        <v>323</v>
      </c>
      <c r="G60" t="s">
        <v>646</v>
      </c>
      <c r="H60" t="str">
        <f>CONCATENATE(temp!$B$2,G60)</f>
        <v>NDSA_FRA_F3_COR</v>
      </c>
      <c r="I60" t="str">
        <f>CONCATENATE(temp!$B$1,G60,temp!$A$1)</f>
        <v>CDCA_FRA_F3_COR_171G1</v>
      </c>
      <c r="K60" s="11" t="b">
        <f t="shared" ref="K60:K91" si="1">COUNTIF($G$10:$G$187,G60)&gt;1</f>
        <v>0</v>
      </c>
    </row>
    <row r="61" spans="1:11" x14ac:dyDescent="0.25">
      <c r="A61">
        <v>10800</v>
      </c>
      <c r="B61">
        <v>10807</v>
      </c>
      <c r="C61" s="11" t="s">
        <v>324</v>
      </c>
      <c r="D61" s="11" t="s">
        <v>274</v>
      </c>
      <c r="E61" t="s">
        <v>15</v>
      </c>
      <c r="F61" t="s">
        <v>325</v>
      </c>
      <c r="G61" t="s">
        <v>647</v>
      </c>
      <c r="H61" t="str">
        <f>CONCATENATE(temp!$B$2,G61)</f>
        <v>NDSA_FRA_F3_CE</v>
      </c>
      <c r="I61" t="str">
        <f>CONCATENATE(temp!$B$1,G61,temp!$A$1)</f>
        <v>CDCA_FRA_F3_CE_171G1</v>
      </c>
      <c r="K61" s="11" t="b">
        <f t="shared" si="1"/>
        <v>0</v>
      </c>
    </row>
    <row r="62" spans="1:11" x14ac:dyDescent="0.25">
      <c r="A62">
        <v>10800</v>
      </c>
      <c r="B62">
        <v>10808</v>
      </c>
      <c r="C62" s="11" t="s">
        <v>326</v>
      </c>
      <c r="D62" s="11" t="s">
        <v>274</v>
      </c>
      <c r="E62" t="s">
        <v>15</v>
      </c>
      <c r="F62" t="s">
        <v>327</v>
      </c>
      <c r="G62" t="s">
        <v>648</v>
      </c>
      <c r="H62" t="str">
        <f>CONCATENATE(temp!$B$2,G62)</f>
        <v>NDSA_FRA_F3_EA</v>
      </c>
      <c r="I62" t="str">
        <f>CONCATENATE(temp!$B$1,G62,temp!$A$1)</f>
        <v>CDCA_FRA_F3_EA_171G1</v>
      </c>
      <c r="K62" s="11" t="b">
        <f t="shared" si="1"/>
        <v>0</v>
      </c>
    </row>
    <row r="63" spans="1:11" s="4" customFormat="1" x14ac:dyDescent="0.25">
      <c r="A63">
        <v>10800</v>
      </c>
      <c r="B63">
        <v>10809</v>
      </c>
      <c r="C63" s="11" t="s">
        <v>328</v>
      </c>
      <c r="D63" s="11" t="s">
        <v>268</v>
      </c>
      <c r="E63" t="s">
        <v>15</v>
      </c>
      <c r="F63" t="s">
        <v>329</v>
      </c>
      <c r="G63" t="s">
        <v>649</v>
      </c>
      <c r="H63" t="str">
        <f>CONCATENATE(temp!$B$2,G63)</f>
        <v>NDSA_FRA_F4_NO</v>
      </c>
      <c r="I63" t="str">
        <f>CONCATENATE(temp!$B$1,G63,temp!$A$1)</f>
        <v>CDCA_FRA_F4_NO_171G1</v>
      </c>
      <c r="K63" s="11" t="b">
        <f t="shared" si="1"/>
        <v>0</v>
      </c>
    </row>
    <row r="64" spans="1:11" s="4" customFormat="1" x14ac:dyDescent="0.25">
      <c r="A64">
        <v>10800</v>
      </c>
      <c r="B64">
        <v>10810</v>
      </c>
      <c r="C64" s="11" t="s">
        <v>330</v>
      </c>
      <c r="D64" s="11" t="s">
        <v>268</v>
      </c>
      <c r="E64" t="s">
        <v>15</v>
      </c>
      <c r="F64" t="s">
        <v>331</v>
      </c>
      <c r="G64" t="s">
        <v>650</v>
      </c>
      <c r="H64" t="str">
        <f>CONCATENATE(temp!$B$2,G64)</f>
        <v>NDSA_FRA_F4_SO</v>
      </c>
      <c r="I64" t="str">
        <f>CONCATENATE(temp!$B$1,G64,temp!$A$1)</f>
        <v>CDCA_FRA_F4_SO_171G1</v>
      </c>
      <c r="K64" s="11" t="b">
        <f t="shared" si="1"/>
        <v>0</v>
      </c>
    </row>
    <row r="65" spans="1:11" x14ac:dyDescent="0.25">
      <c r="A65">
        <v>10800</v>
      </c>
      <c r="B65">
        <v>10811</v>
      </c>
      <c r="C65" s="11" t="s">
        <v>332</v>
      </c>
      <c r="D65" s="11" t="s">
        <v>333</v>
      </c>
      <c r="E65" t="s">
        <v>15</v>
      </c>
      <c r="F65" t="s">
        <v>334</v>
      </c>
      <c r="G65" t="s">
        <v>651</v>
      </c>
      <c r="H65" t="str">
        <f>CONCATENATE(temp!$B$2,G65)</f>
        <v>NDSA_FRA_F4_WE</v>
      </c>
      <c r="I65" t="str">
        <f>CONCATENATE(temp!$B$1,G65,temp!$A$1)</f>
        <v>CDCA_FRA_F4_WE_171G1</v>
      </c>
      <c r="K65" s="11" t="b">
        <f t="shared" si="1"/>
        <v>0</v>
      </c>
    </row>
    <row r="66" spans="1:11" x14ac:dyDescent="0.25">
      <c r="A66">
        <v>10800</v>
      </c>
      <c r="B66">
        <v>10812</v>
      </c>
      <c r="C66" s="11" t="s">
        <v>335</v>
      </c>
      <c r="D66" s="11" t="s">
        <v>304</v>
      </c>
      <c r="E66" t="s">
        <v>15</v>
      </c>
      <c r="F66" t="s">
        <v>336</v>
      </c>
      <c r="G66" t="s">
        <v>652</v>
      </c>
      <c r="H66" t="str">
        <f>CONCATENATE(temp!$B$2,G66)</f>
        <v>NDSA_FRA_F5_PY</v>
      </c>
      <c r="I66" t="str">
        <f>CONCATENATE(temp!$B$1,G66,temp!$A$1)</f>
        <v>CDCA_FRA_F5_PY_171G1</v>
      </c>
      <c r="K66" s="11" t="b">
        <f t="shared" si="1"/>
        <v>0</v>
      </c>
    </row>
    <row r="67" spans="1:11" x14ac:dyDescent="0.25">
      <c r="A67">
        <v>10800</v>
      </c>
      <c r="B67">
        <v>10813</v>
      </c>
      <c r="C67" s="11" t="s">
        <v>337</v>
      </c>
      <c r="D67" s="11" t="s">
        <v>268</v>
      </c>
      <c r="E67" t="s">
        <v>15</v>
      </c>
      <c r="F67" t="s">
        <v>338</v>
      </c>
      <c r="G67" t="s">
        <v>653</v>
      </c>
      <c r="H67" t="str">
        <f>CONCATENATE(temp!$B$2,G67)</f>
        <v>NDSA_FRA_F5_DO</v>
      </c>
      <c r="I67" t="str">
        <f>CONCATENATE(temp!$B$1,G67,temp!$A$1)</f>
        <v>CDCA_FRA_F5_DO_171G1</v>
      </c>
      <c r="K67" s="11" t="b">
        <f t="shared" si="1"/>
        <v>0</v>
      </c>
    </row>
    <row r="68" spans="1:11" x14ac:dyDescent="0.25">
      <c r="A68">
        <v>10800</v>
      </c>
      <c r="B68">
        <v>10814</v>
      </c>
      <c r="C68" s="11" t="s">
        <v>339</v>
      </c>
      <c r="D68" s="11" t="s">
        <v>274</v>
      </c>
      <c r="E68" t="s">
        <v>15</v>
      </c>
      <c r="F68" t="s">
        <v>340</v>
      </c>
      <c r="G68" t="s">
        <v>654</v>
      </c>
      <c r="H68" t="str">
        <f>CONCATENATE(temp!$B$2,G68)</f>
        <v>NDSA_FRA_F5_SO</v>
      </c>
      <c r="I68" t="str">
        <f>CONCATENATE(temp!$B$1,G68,temp!$A$1)</f>
        <v>CDCA_FRA_F5_SO_171G1</v>
      </c>
      <c r="K68" s="11" t="b">
        <f t="shared" si="1"/>
        <v>0</v>
      </c>
    </row>
    <row r="69" spans="1:11" s="4" customFormat="1" x14ac:dyDescent="0.25">
      <c r="A69">
        <v>10800</v>
      </c>
      <c r="B69">
        <v>10815</v>
      </c>
      <c r="C69" s="11" t="s">
        <v>341</v>
      </c>
      <c r="D69" s="11" t="s">
        <v>342</v>
      </c>
      <c r="E69" t="s">
        <v>15</v>
      </c>
      <c r="F69" t="s">
        <v>343</v>
      </c>
      <c r="G69" t="s">
        <v>655</v>
      </c>
      <c r="H69" t="str">
        <f>CONCATENATE(temp!$B$2,G69)</f>
        <v>NDSA_FRA_F5_CE</v>
      </c>
      <c r="I69" t="str">
        <f>CONCATENATE(temp!$B$1,G69,temp!$A$1)</f>
        <v>CDCA_FRA_F5_CE_171G1</v>
      </c>
      <c r="K69" s="11" t="b">
        <f t="shared" si="1"/>
        <v>0</v>
      </c>
    </row>
    <row r="70" spans="1:11" s="4" customFormat="1" x14ac:dyDescent="0.25">
      <c r="A70">
        <v>10800</v>
      </c>
      <c r="B70">
        <v>10816</v>
      </c>
      <c r="C70" s="11">
        <v>20002113</v>
      </c>
      <c r="D70" s="11">
        <v>1</v>
      </c>
      <c r="E70" t="s">
        <v>15</v>
      </c>
      <c r="F70" t="s">
        <v>344</v>
      </c>
      <c r="G70" t="s">
        <v>656</v>
      </c>
      <c r="H70" t="str">
        <f>CONCATENATE(temp!$B$2,G70)</f>
        <v>NDSA_FRA_F6_LO</v>
      </c>
      <c r="I70" t="str">
        <f>CONCATENATE(temp!$B$1,G70,temp!$A$1)</f>
        <v>CDCA_FRA_F6_LO_171G1</v>
      </c>
      <c r="K70" s="11" t="b">
        <f t="shared" si="1"/>
        <v>0</v>
      </c>
    </row>
    <row r="71" spans="1:11" x14ac:dyDescent="0.25">
      <c r="A71">
        <v>10800</v>
      </c>
      <c r="B71">
        <v>10817</v>
      </c>
      <c r="C71" s="11" t="s">
        <v>345</v>
      </c>
      <c r="D71" s="11" t="s">
        <v>342</v>
      </c>
      <c r="E71" t="s">
        <v>15</v>
      </c>
      <c r="F71" t="s">
        <v>346</v>
      </c>
      <c r="G71" t="s">
        <v>657</v>
      </c>
      <c r="H71" t="str">
        <f>CONCATENATE(temp!$B$2,G71)</f>
        <v>NDSA_FRA_F6_NO</v>
      </c>
      <c r="I71" t="str">
        <f>CONCATENATE(temp!$B$1,G71,temp!$A$1)</f>
        <v>CDCA_FRA_F6_NO_171G1</v>
      </c>
      <c r="K71" s="11" t="b">
        <f t="shared" si="1"/>
        <v>0</v>
      </c>
    </row>
    <row r="72" spans="1:11" x14ac:dyDescent="0.25">
      <c r="A72">
        <v>10800</v>
      </c>
      <c r="B72">
        <v>10818</v>
      </c>
      <c r="C72" s="11" t="s">
        <v>347</v>
      </c>
      <c r="D72" s="11" t="s">
        <v>288</v>
      </c>
      <c r="E72" t="s">
        <v>15</v>
      </c>
      <c r="F72" t="s">
        <v>348</v>
      </c>
      <c r="G72" t="s">
        <v>658</v>
      </c>
      <c r="H72" t="str">
        <f>CONCATENATE(temp!$B$2,G72)</f>
        <v>NDSA_FRA_F6_SO</v>
      </c>
      <c r="I72" t="str">
        <f>CONCATENATE(temp!$B$1,G72,temp!$A$1)</f>
        <v>CDCA_FRA_F6_SO_171G1</v>
      </c>
      <c r="K72" s="11" t="b">
        <f t="shared" si="1"/>
        <v>0</v>
      </c>
    </row>
    <row r="73" spans="1:11" x14ac:dyDescent="0.25">
      <c r="A73">
        <v>10800</v>
      </c>
      <c r="B73">
        <v>10819</v>
      </c>
      <c r="C73" s="11" t="s">
        <v>349</v>
      </c>
      <c r="D73" s="11" t="s">
        <v>342</v>
      </c>
      <c r="E73" t="s">
        <v>15</v>
      </c>
      <c r="F73" t="s">
        <v>350</v>
      </c>
      <c r="G73" t="s">
        <v>659</v>
      </c>
      <c r="H73" t="str">
        <f>CONCATENATE(temp!$B$2,G73)</f>
        <v>NDSA_FRA_F7_NO</v>
      </c>
      <c r="I73" t="str">
        <f>CONCATENATE(temp!$B$1,G73,temp!$A$1)</f>
        <v>CDCA_FRA_F7_NO_171G1</v>
      </c>
      <c r="K73" s="11" t="b">
        <f t="shared" si="1"/>
        <v>0</v>
      </c>
    </row>
    <row r="74" spans="1:11" x14ac:dyDescent="0.25">
      <c r="A74">
        <v>10800</v>
      </c>
      <c r="B74">
        <v>10820</v>
      </c>
      <c r="C74" s="11" t="s">
        <v>351</v>
      </c>
      <c r="D74" s="11" t="s">
        <v>342</v>
      </c>
      <c r="E74" t="s">
        <v>15</v>
      </c>
      <c r="F74" t="s">
        <v>352</v>
      </c>
      <c r="G74" t="s">
        <v>660</v>
      </c>
      <c r="H74" t="str">
        <f>CONCATENATE(temp!$B$2,G74)</f>
        <v>NDSA_FRA_F7_EA</v>
      </c>
      <c r="I74" t="str">
        <f>CONCATENATE(temp!$B$1,G74,temp!$A$1)</f>
        <v>CDCA_FRA_F7_EA_171G1</v>
      </c>
      <c r="K74" s="11" t="b">
        <f t="shared" si="1"/>
        <v>0</v>
      </c>
    </row>
    <row r="75" spans="1:11" x14ac:dyDescent="0.25">
      <c r="A75">
        <v>10800</v>
      </c>
      <c r="B75">
        <v>10821</v>
      </c>
      <c r="C75" s="11" t="s">
        <v>353</v>
      </c>
      <c r="D75" s="11" t="s">
        <v>274</v>
      </c>
      <c r="E75" t="s">
        <v>15</v>
      </c>
      <c r="F75" t="s">
        <v>354</v>
      </c>
      <c r="G75" t="s">
        <v>661</v>
      </c>
      <c r="H75" t="str">
        <f>CONCATENATE(temp!$B$2,G75)</f>
        <v>NDSA_FRA_F7_NE</v>
      </c>
      <c r="I75" t="str">
        <f>CONCATENATE(temp!$B$1,G75,temp!$A$1)</f>
        <v>CDCA_FRA_F7_NE_171G1</v>
      </c>
      <c r="K75" s="11" t="b">
        <f t="shared" si="1"/>
        <v>0</v>
      </c>
    </row>
    <row r="76" spans="1:11" x14ac:dyDescent="0.25">
      <c r="A76">
        <v>10800</v>
      </c>
      <c r="B76">
        <v>10822</v>
      </c>
      <c r="C76" s="11" t="s">
        <v>355</v>
      </c>
      <c r="D76" s="11" t="s">
        <v>296</v>
      </c>
      <c r="E76" t="s">
        <v>356</v>
      </c>
      <c r="F76" t="s">
        <v>357</v>
      </c>
      <c r="G76" t="s">
        <v>663</v>
      </c>
      <c r="H76" t="str">
        <f>CONCATENATE(temp!$B$2,G76)</f>
        <v>NDSA_FRA_F5_AND</v>
      </c>
      <c r="I76" t="str">
        <f>CONCATENATE(temp!$B$1,G76,temp!$A$1)</f>
        <v>CDCA_FRA_F5_AND_171G1</v>
      </c>
      <c r="K76" s="11" t="b">
        <f t="shared" si="1"/>
        <v>0</v>
      </c>
    </row>
    <row r="77" spans="1:11" x14ac:dyDescent="0.25">
      <c r="A77">
        <v>10800</v>
      </c>
      <c r="B77">
        <v>10823</v>
      </c>
      <c r="C77" s="11" t="s">
        <v>358</v>
      </c>
      <c r="D77" s="11" t="s">
        <v>218</v>
      </c>
      <c r="E77" t="s">
        <v>359</v>
      </c>
      <c r="F77" t="s">
        <v>360</v>
      </c>
      <c r="G77" t="s">
        <v>662</v>
      </c>
      <c r="H77" t="str">
        <f>CONCATENATE(temp!$B$2,G77)</f>
        <v>NDSA_FRA_F3_MON</v>
      </c>
      <c r="I77" t="str">
        <f>CONCATENATE(temp!$B$1,G77,temp!$A$1)</f>
        <v>CDCA_FRA_F3_MON_171G1</v>
      </c>
      <c r="K77" s="11" t="b">
        <f t="shared" si="1"/>
        <v>0</v>
      </c>
    </row>
    <row r="78" spans="1:11" x14ac:dyDescent="0.25">
      <c r="A78">
        <v>10900</v>
      </c>
      <c r="B78">
        <v>10901</v>
      </c>
      <c r="C78" s="11" t="s">
        <v>361</v>
      </c>
      <c r="D78" s="11" t="s">
        <v>362</v>
      </c>
      <c r="E78" t="s">
        <v>16</v>
      </c>
      <c r="F78" t="s">
        <v>363</v>
      </c>
      <c r="G78" t="s">
        <v>628</v>
      </c>
      <c r="H78" t="str">
        <f>CONCATENATE(temp!$B$2,G78)</f>
        <v>NDSA_GBR_E1</v>
      </c>
      <c r="I78" t="str">
        <f>CONCATENATE(temp!$B$1,G78,temp!$A$1)</f>
        <v>CDCA_GBR_E1_171G1</v>
      </c>
      <c r="K78" s="11" t="b">
        <f t="shared" si="1"/>
        <v>0</v>
      </c>
    </row>
    <row r="79" spans="1:11" x14ac:dyDescent="0.25">
      <c r="A79">
        <v>10900</v>
      </c>
      <c r="B79">
        <v>10902</v>
      </c>
      <c r="C79" s="11" t="s">
        <v>364</v>
      </c>
      <c r="D79" s="11" t="s">
        <v>365</v>
      </c>
      <c r="E79" t="s">
        <v>16</v>
      </c>
      <c r="F79" t="s">
        <v>366</v>
      </c>
      <c r="G79" t="s">
        <v>740</v>
      </c>
      <c r="H79" t="str">
        <f>CONCATENATE(temp!$B$2,G79)</f>
        <v>NDSA_GBR_E2_CEEA</v>
      </c>
      <c r="I79" t="str">
        <f>CONCATENATE(temp!$B$1,G79,temp!$A$1)</f>
        <v>CDCA_GBR_E2_CEEA_171G1</v>
      </c>
      <c r="K79" s="11" t="b">
        <f t="shared" si="1"/>
        <v>0</v>
      </c>
    </row>
    <row r="80" spans="1:11" x14ac:dyDescent="0.25">
      <c r="A80">
        <v>10900</v>
      </c>
      <c r="B80">
        <v>10903</v>
      </c>
      <c r="C80" s="11" t="s">
        <v>367</v>
      </c>
      <c r="D80" s="11" t="s">
        <v>368</v>
      </c>
      <c r="E80" t="s">
        <v>16</v>
      </c>
      <c r="F80" t="s">
        <v>1283</v>
      </c>
      <c r="G80" t="s">
        <v>741</v>
      </c>
      <c r="H80" t="str">
        <f>CONCATENATE(temp!$B$2,G80)</f>
        <v>NDSA_GBR_E2_SOWE</v>
      </c>
      <c r="I80" t="str">
        <f>CONCATENATE(temp!$B$1,G80,temp!$A$1)</f>
        <v>CDCA_GBR_E2_SOWE_171G1</v>
      </c>
      <c r="K80" s="11" t="b">
        <f t="shared" si="1"/>
        <v>0</v>
      </c>
    </row>
    <row r="81" spans="1:11" x14ac:dyDescent="0.25">
      <c r="A81">
        <v>10900</v>
      </c>
      <c r="B81">
        <v>10904</v>
      </c>
      <c r="C81" s="11" t="s">
        <v>369</v>
      </c>
      <c r="D81" s="11" t="s">
        <v>370</v>
      </c>
      <c r="E81" t="s">
        <v>16</v>
      </c>
      <c r="F81" t="s">
        <v>371</v>
      </c>
      <c r="G81" t="s">
        <v>630</v>
      </c>
      <c r="H81" t="str">
        <f>CONCATENATE(temp!$B$2,G81)</f>
        <v>NDSA_GBR_E2_E6</v>
      </c>
      <c r="I81" t="str">
        <f>CONCATENATE(temp!$B$1,G81,temp!$A$1)</f>
        <v>CDCA_GBR_E2_E6_171G1</v>
      </c>
      <c r="K81" s="11" t="b">
        <f t="shared" si="1"/>
        <v>0</v>
      </c>
    </row>
    <row r="82" spans="1:11" x14ac:dyDescent="0.25">
      <c r="A82">
        <v>10900</v>
      </c>
      <c r="B82">
        <v>10905</v>
      </c>
      <c r="C82" s="11" t="s">
        <v>372</v>
      </c>
      <c r="D82" s="11" t="s">
        <v>373</v>
      </c>
      <c r="E82" t="s">
        <v>16</v>
      </c>
      <c r="F82" t="s">
        <v>374</v>
      </c>
      <c r="G82" t="s">
        <v>666</v>
      </c>
      <c r="H82" t="str">
        <f>CONCATENATE(temp!$B$2,G82)</f>
        <v>NDSA_GBR_E3_CE</v>
      </c>
      <c r="I82" t="str">
        <f>CONCATENATE(temp!$B$1,G82,temp!$A$1)</f>
        <v>CDCA_GBR_E3_CE_171G1</v>
      </c>
      <c r="K82" s="11" t="b">
        <f t="shared" si="1"/>
        <v>0</v>
      </c>
    </row>
    <row r="83" spans="1:11" x14ac:dyDescent="0.25">
      <c r="A83">
        <v>10900</v>
      </c>
      <c r="B83">
        <v>10906</v>
      </c>
      <c r="C83" s="11">
        <v>20252820</v>
      </c>
      <c r="D83" s="11">
        <v>0</v>
      </c>
      <c r="E83" t="s">
        <v>16</v>
      </c>
      <c r="F83" t="s">
        <v>375</v>
      </c>
      <c r="G83" t="s">
        <v>629</v>
      </c>
      <c r="H83" t="str">
        <f>CONCATENATE(temp!$B$2,G83)</f>
        <v>NDSA_GBR_E5</v>
      </c>
      <c r="I83" t="str">
        <f>CONCATENATE(temp!$B$1,G83,temp!$A$1)</f>
        <v>CDCA_GBR_E5_171G1</v>
      </c>
      <c r="K83" s="11" t="b">
        <f t="shared" si="1"/>
        <v>0</v>
      </c>
    </row>
    <row r="84" spans="1:11" x14ac:dyDescent="0.25">
      <c r="A84">
        <v>10900</v>
      </c>
      <c r="B84">
        <v>10907</v>
      </c>
      <c r="C84" s="11" t="s">
        <v>376</v>
      </c>
      <c r="D84" s="11" t="s">
        <v>377</v>
      </c>
      <c r="E84" t="s">
        <v>378</v>
      </c>
      <c r="F84" t="s">
        <v>379</v>
      </c>
      <c r="G84" t="s">
        <v>665</v>
      </c>
      <c r="H84" t="str">
        <f>CONCATENATE(temp!$B$2,G84)</f>
        <v>NDSA_GBR_E3_NO</v>
      </c>
      <c r="I84" t="str">
        <f>CONCATENATE(temp!$B$1,G84,temp!$A$1)</f>
        <v>CDCA_GBR_E3_NO_171G1</v>
      </c>
      <c r="K84" s="11" t="b">
        <f t="shared" si="1"/>
        <v>0</v>
      </c>
    </row>
    <row r="85" spans="1:11" x14ac:dyDescent="0.25">
      <c r="A85">
        <v>10900</v>
      </c>
      <c r="B85">
        <v>10908</v>
      </c>
      <c r="C85" s="11" t="s">
        <v>380</v>
      </c>
      <c r="D85" s="11" t="s">
        <v>381</v>
      </c>
      <c r="E85" t="s">
        <v>382</v>
      </c>
      <c r="F85" t="s">
        <v>383</v>
      </c>
      <c r="G85" t="s">
        <v>664</v>
      </c>
      <c r="H85" t="str">
        <f>CONCATENATE(temp!$B$2,G85)</f>
        <v>NDSA_GBR_E4_E7</v>
      </c>
      <c r="I85" t="str">
        <f>CONCATENATE(temp!$B$1,G85,temp!$A$1)</f>
        <v>CDCA_GBR_E4_E7_171G1</v>
      </c>
      <c r="K85" s="11" t="b">
        <f t="shared" si="1"/>
        <v>0</v>
      </c>
    </row>
    <row r="86" spans="1:11" x14ac:dyDescent="0.25">
      <c r="A86">
        <v>11000</v>
      </c>
      <c r="B86">
        <v>11001</v>
      </c>
      <c r="C86" s="11" t="s">
        <v>755</v>
      </c>
      <c r="D86" s="13" t="s">
        <v>445</v>
      </c>
      <c r="E86" t="s">
        <v>756</v>
      </c>
      <c r="F86" t="s">
        <v>759</v>
      </c>
      <c r="G86" t="s">
        <v>757</v>
      </c>
      <c r="H86" t="str">
        <f>CONCATENATE(temp!$B$2,G86)</f>
        <v>NDSA_ISL_FRO_SJM</v>
      </c>
      <c r="I86" t="str">
        <f>CONCATENATE(temp!$B$1,G86,temp!$A$1)</f>
        <v>CDCA_ISL_FRO_SJM_171G1</v>
      </c>
      <c r="K86" s="11" t="b">
        <f t="shared" si="1"/>
        <v>0</v>
      </c>
    </row>
    <row r="87" spans="1:11" x14ac:dyDescent="0.25">
      <c r="A87">
        <v>11100</v>
      </c>
      <c r="B87">
        <v>11101</v>
      </c>
      <c r="C87" s="11" t="s">
        <v>384</v>
      </c>
      <c r="D87" s="11" t="s">
        <v>288</v>
      </c>
      <c r="E87" t="s">
        <v>17</v>
      </c>
      <c r="F87" t="s">
        <v>385</v>
      </c>
      <c r="G87" t="s">
        <v>670</v>
      </c>
      <c r="H87" t="str">
        <f>CONCATENATE(temp!$B$2,G87)</f>
        <v>NDSA_ITA_I1_WE</v>
      </c>
      <c r="I87" t="str">
        <f>CONCATENATE(temp!$B$1,G87,temp!$A$1)</f>
        <v>CDCA_ITA_I1_WE_171G1</v>
      </c>
      <c r="K87" s="11" t="b">
        <f t="shared" si="1"/>
        <v>0</v>
      </c>
    </row>
    <row r="88" spans="1:11" x14ac:dyDescent="0.25">
      <c r="A88">
        <v>11100</v>
      </c>
      <c r="B88">
        <v>11102</v>
      </c>
      <c r="C88" s="11" t="s">
        <v>386</v>
      </c>
      <c r="D88" s="11" t="s">
        <v>387</v>
      </c>
      <c r="E88" t="s">
        <v>17</v>
      </c>
      <c r="F88" t="s">
        <v>388</v>
      </c>
      <c r="G88" t="s">
        <v>671</v>
      </c>
      <c r="H88" t="str">
        <f>CONCATENATE(temp!$B$2,G88)</f>
        <v>NDSA_ITA_I1_NO</v>
      </c>
      <c r="I88" t="str">
        <f>CONCATENATE(temp!$B$1,G88,temp!$A$1)</f>
        <v>CDCA_ITA_I1_NO_171G1</v>
      </c>
      <c r="K88" s="11" t="b">
        <f t="shared" si="1"/>
        <v>0</v>
      </c>
    </row>
    <row r="89" spans="1:11" x14ac:dyDescent="0.25">
      <c r="A89">
        <v>11100</v>
      </c>
      <c r="B89">
        <v>11103</v>
      </c>
      <c r="C89" s="11" t="s">
        <v>389</v>
      </c>
      <c r="D89" s="11" t="s">
        <v>390</v>
      </c>
      <c r="E89" t="s">
        <v>17</v>
      </c>
      <c r="F89" t="s">
        <v>391</v>
      </c>
      <c r="G89" t="s">
        <v>672</v>
      </c>
      <c r="H89" t="str">
        <f>CONCATENATE(temp!$B$2,G89)</f>
        <v>NDSA_ITA_I1_SO</v>
      </c>
      <c r="I89" t="str">
        <f>CONCATENATE(temp!$B$1,G89,temp!$A$1)</f>
        <v>CDCA_ITA_I1_SO_171G1</v>
      </c>
      <c r="K89" s="11" t="b">
        <f t="shared" si="1"/>
        <v>0</v>
      </c>
    </row>
    <row r="90" spans="1:11" x14ac:dyDescent="0.25">
      <c r="A90">
        <v>11100</v>
      </c>
      <c r="B90">
        <v>11104</v>
      </c>
      <c r="C90" s="11" t="s">
        <v>392</v>
      </c>
      <c r="D90" s="11" t="s">
        <v>393</v>
      </c>
      <c r="E90" t="s">
        <v>17</v>
      </c>
      <c r="F90" t="s">
        <v>394</v>
      </c>
      <c r="G90" t="s">
        <v>673</v>
      </c>
      <c r="H90" t="str">
        <f>CONCATENATE(temp!$B$2,G90)</f>
        <v>NDSA_ITA_I1_I4</v>
      </c>
      <c r="I90" t="str">
        <f>CONCATENATE(temp!$B$1,G90,temp!$A$1)</f>
        <v>CDCA_ITA_I1_I4_171G1</v>
      </c>
      <c r="K90" s="11" t="b">
        <f t="shared" si="1"/>
        <v>0</v>
      </c>
    </row>
    <row r="91" spans="1:11" x14ac:dyDescent="0.25">
      <c r="A91">
        <v>11100</v>
      </c>
      <c r="B91">
        <v>11105</v>
      </c>
      <c r="C91" s="11" t="s">
        <v>395</v>
      </c>
      <c r="D91" s="11" t="s">
        <v>185</v>
      </c>
      <c r="E91" t="s">
        <v>17</v>
      </c>
      <c r="F91" t="s">
        <v>396</v>
      </c>
      <c r="G91" t="s">
        <v>674</v>
      </c>
      <c r="H91" t="str">
        <f>CONCATENATE(temp!$B$2,G91)</f>
        <v>NDSA_ITA_I2</v>
      </c>
      <c r="I91" t="str">
        <f>CONCATENATE(temp!$B$1,G91,temp!$A$1)</f>
        <v>CDCA_ITA_I2_171G1</v>
      </c>
      <c r="K91" s="11" t="b">
        <f t="shared" si="1"/>
        <v>0</v>
      </c>
    </row>
    <row r="92" spans="1:11" x14ac:dyDescent="0.25">
      <c r="A92">
        <v>11100</v>
      </c>
      <c r="B92">
        <v>11106</v>
      </c>
      <c r="C92" s="11" t="s">
        <v>397</v>
      </c>
      <c r="D92" s="11" t="s">
        <v>185</v>
      </c>
      <c r="E92" t="s">
        <v>17</v>
      </c>
      <c r="F92" t="s">
        <v>398</v>
      </c>
      <c r="G92" t="s">
        <v>680</v>
      </c>
      <c r="H92" t="str">
        <f>CONCATENATE(temp!$B$2,G92)</f>
        <v>NDSA_ITA_I3_CE</v>
      </c>
      <c r="I92" t="str">
        <f>CONCATENATE(temp!$B$1,G92,temp!$A$1)</f>
        <v>CDCA_ITA_I3_CE_171G1</v>
      </c>
      <c r="K92" s="11" t="b">
        <f t="shared" ref="K92:K123" si="2">COUNTIF($G$10:$G$187,G92)&gt;1</f>
        <v>0</v>
      </c>
    </row>
    <row r="93" spans="1:11" x14ac:dyDescent="0.25">
      <c r="A93">
        <v>11100</v>
      </c>
      <c r="B93">
        <v>11107</v>
      </c>
      <c r="C93" s="11" t="s">
        <v>399</v>
      </c>
      <c r="D93" s="11" t="s">
        <v>185</v>
      </c>
      <c r="E93" t="s">
        <v>17</v>
      </c>
      <c r="F93" t="s">
        <v>400</v>
      </c>
      <c r="G93" t="s">
        <v>679</v>
      </c>
      <c r="H93" t="str">
        <f>CONCATENATE(temp!$B$2,G93)</f>
        <v>NDSA_ITA_I3_SO</v>
      </c>
      <c r="I93" t="str">
        <f>CONCATENATE(temp!$B$1,G93,temp!$A$1)</f>
        <v>CDCA_ITA_I3_SO_171G1</v>
      </c>
      <c r="K93" s="11" t="b">
        <f t="shared" si="2"/>
        <v>0</v>
      </c>
    </row>
    <row r="94" spans="1:11" x14ac:dyDescent="0.25">
      <c r="A94">
        <v>11100</v>
      </c>
      <c r="B94">
        <v>11108</v>
      </c>
      <c r="C94" s="11">
        <v>20123512</v>
      </c>
      <c r="D94" s="11">
        <v>1</v>
      </c>
      <c r="E94" t="s">
        <v>17</v>
      </c>
      <c r="F94" t="s">
        <v>401</v>
      </c>
      <c r="G94" t="s">
        <v>681</v>
      </c>
      <c r="H94" t="str">
        <f>CONCATENATE(temp!$B$2,G94)</f>
        <v>NDSA_ITA_I3_NO</v>
      </c>
      <c r="I94" t="str">
        <f>CONCATENATE(temp!$B$1,G94,temp!$A$1)</f>
        <v>CDCA_ITA_I3_NO_171G1</v>
      </c>
      <c r="K94" s="11" t="b">
        <f t="shared" si="2"/>
        <v>0</v>
      </c>
    </row>
    <row r="95" spans="1:11" x14ac:dyDescent="0.25">
      <c r="A95">
        <v>11100</v>
      </c>
      <c r="B95">
        <v>11109</v>
      </c>
      <c r="C95" s="11" t="s">
        <v>402</v>
      </c>
      <c r="D95" s="11" t="s">
        <v>185</v>
      </c>
      <c r="E95" t="s">
        <v>17</v>
      </c>
      <c r="F95" t="s">
        <v>403</v>
      </c>
      <c r="G95" t="s">
        <v>675</v>
      </c>
      <c r="H95" t="str">
        <f>CONCATENATE(temp!$B$2,G95)</f>
        <v>NDSA_ITA_I4</v>
      </c>
      <c r="I95" t="str">
        <f>CONCATENATE(temp!$B$1,G95,temp!$A$1)</f>
        <v>CDCA_ITA_I4_171G1</v>
      </c>
      <c r="K95" s="11" t="b">
        <f t="shared" si="2"/>
        <v>0</v>
      </c>
    </row>
    <row r="96" spans="1:11" x14ac:dyDescent="0.25">
      <c r="A96">
        <v>11100</v>
      </c>
      <c r="B96">
        <v>11110</v>
      </c>
      <c r="C96" s="11">
        <v>20220774</v>
      </c>
      <c r="D96" s="11" t="s">
        <v>234</v>
      </c>
      <c r="E96" t="s">
        <v>17</v>
      </c>
      <c r="F96" t="s">
        <v>404</v>
      </c>
      <c r="G96" t="s">
        <v>676</v>
      </c>
      <c r="H96" t="str">
        <f>CONCATENATE(temp!$B$2,G96)</f>
        <v>NDSA_ITA_I5</v>
      </c>
      <c r="I96" t="str">
        <f>CONCATENATE(temp!$B$1,G96,temp!$A$1)</f>
        <v>CDCA_ITA_I5_171G1</v>
      </c>
      <c r="K96" s="11" t="b">
        <f t="shared" si="2"/>
        <v>0</v>
      </c>
    </row>
    <row r="97" spans="1:11" x14ac:dyDescent="0.25">
      <c r="A97">
        <v>11100</v>
      </c>
      <c r="B97">
        <v>11111</v>
      </c>
      <c r="C97" s="11" t="s">
        <v>405</v>
      </c>
      <c r="D97" s="11" t="s">
        <v>218</v>
      </c>
      <c r="E97" t="s">
        <v>406</v>
      </c>
      <c r="F97" t="s">
        <v>407</v>
      </c>
      <c r="G97" t="s">
        <v>682</v>
      </c>
      <c r="H97" t="str">
        <f>CONCATENATE(temp!$B$2,G97)</f>
        <v>NDSA_ITA_SIZ</v>
      </c>
      <c r="I97" t="str">
        <f>CONCATENATE(temp!$B$1,G97,temp!$A$1)</f>
        <v>CDCA_ITA_SIZ_171G1</v>
      </c>
      <c r="K97" s="11" t="b">
        <f t="shared" si="2"/>
        <v>0</v>
      </c>
    </row>
    <row r="98" spans="1:11" x14ac:dyDescent="0.25">
      <c r="A98">
        <v>11100</v>
      </c>
      <c r="B98">
        <v>11112</v>
      </c>
      <c r="C98" s="11" t="s">
        <v>408</v>
      </c>
      <c r="D98" s="11" t="s">
        <v>409</v>
      </c>
      <c r="E98" t="s">
        <v>410</v>
      </c>
      <c r="F98" t="s">
        <v>411</v>
      </c>
      <c r="G98" t="s">
        <v>677</v>
      </c>
      <c r="H98" t="str">
        <f>CONCATENATE(temp!$B$2,G98)</f>
        <v>NDSA_ITA_I2_CEN</v>
      </c>
      <c r="I98" t="str">
        <f>CONCATENATE(temp!$B$1,G98,temp!$A$1)</f>
        <v>CDCA_ITA_I2_CEN_171G1</v>
      </c>
      <c r="K98" s="11" t="b">
        <f t="shared" si="2"/>
        <v>0</v>
      </c>
    </row>
    <row r="99" spans="1:11" x14ac:dyDescent="0.25">
      <c r="A99">
        <v>11100</v>
      </c>
      <c r="B99">
        <v>11113</v>
      </c>
      <c r="C99" s="11" t="s">
        <v>412</v>
      </c>
      <c r="D99" s="11" t="s">
        <v>218</v>
      </c>
      <c r="E99" t="s">
        <v>413</v>
      </c>
      <c r="F99" t="s">
        <v>414</v>
      </c>
      <c r="G99" t="s">
        <v>678</v>
      </c>
      <c r="H99" t="str">
        <f>CONCATENATE(temp!$B$2,G99)</f>
        <v>NDSA_ITA_I2_VAT</v>
      </c>
      <c r="I99" t="str">
        <f>CONCATENATE(temp!$B$1,G99,temp!$A$1)</f>
        <v>CDCA_ITA_I2_VAT_171G1</v>
      </c>
      <c r="K99" s="11" t="b">
        <f t="shared" si="2"/>
        <v>0</v>
      </c>
    </row>
    <row r="100" spans="1:11" x14ac:dyDescent="0.25">
      <c r="A100">
        <v>11200</v>
      </c>
      <c r="B100">
        <v>11201</v>
      </c>
      <c r="C100" s="11" t="s">
        <v>415</v>
      </c>
      <c r="D100" s="11" t="s">
        <v>416</v>
      </c>
      <c r="E100" t="s">
        <v>18</v>
      </c>
      <c r="F100" t="s">
        <v>417</v>
      </c>
      <c r="G100" t="s">
        <v>667</v>
      </c>
      <c r="H100" t="str">
        <f>CONCATENATE(temp!$B$2,G100)</f>
        <v>NDSA_NED_EAST</v>
      </c>
      <c r="I100" t="str">
        <f>CONCATENATE(temp!$B$1,G100,temp!$A$1)</f>
        <v>CDCA_NED_EAST_171G1</v>
      </c>
      <c r="K100" s="11" t="b">
        <f t="shared" si="2"/>
        <v>0</v>
      </c>
    </row>
    <row r="101" spans="1:11" x14ac:dyDescent="0.25">
      <c r="A101">
        <v>11200</v>
      </c>
      <c r="B101">
        <v>11202</v>
      </c>
      <c r="C101" s="11" t="s">
        <v>418</v>
      </c>
      <c r="D101" s="11" t="s">
        <v>365</v>
      </c>
      <c r="E101" t="s">
        <v>18</v>
      </c>
      <c r="F101" t="s">
        <v>419</v>
      </c>
      <c r="G101" t="s">
        <v>668</v>
      </c>
      <c r="H101" t="str">
        <f>CONCATENATE(temp!$B$2,G101)</f>
        <v>NDSA_NED_WEST</v>
      </c>
      <c r="I101" t="str">
        <f>CONCATENATE(temp!$B$1,G101,temp!$A$1)</f>
        <v>CDCA_NED_WEST_171G1</v>
      </c>
      <c r="K101" s="11" t="b">
        <f t="shared" si="2"/>
        <v>0</v>
      </c>
    </row>
    <row r="102" spans="1:11" x14ac:dyDescent="0.25">
      <c r="A102">
        <v>11300</v>
      </c>
      <c r="B102">
        <v>11301</v>
      </c>
      <c r="C102" t="s">
        <v>1274</v>
      </c>
      <c r="D102" s="29">
        <v>4.2372685185185187E-2</v>
      </c>
      <c r="E102" t="s">
        <v>19</v>
      </c>
      <c r="F102" t="s">
        <v>420</v>
      </c>
      <c r="G102" t="s">
        <v>669</v>
      </c>
      <c r="H102" t="str">
        <f>CONCATENATE(temp!$B$2,G102)</f>
        <v>NDSA_NOR_NOR</v>
      </c>
      <c r="I102" t="str">
        <f>CONCATENATE(temp!$B$1,G102,temp!$A$1)</f>
        <v>CDCA_NOR_NOR_171G1</v>
      </c>
      <c r="K102" s="11" t="b">
        <f t="shared" si="2"/>
        <v>0</v>
      </c>
    </row>
    <row r="103" spans="1:11" x14ac:dyDescent="0.25">
      <c r="A103">
        <v>11300</v>
      </c>
      <c r="B103">
        <v>11302</v>
      </c>
      <c r="C103" s="11" t="s">
        <v>421</v>
      </c>
      <c r="D103" s="11" t="s">
        <v>211</v>
      </c>
      <c r="E103" t="s">
        <v>19</v>
      </c>
      <c r="F103" t="s">
        <v>422</v>
      </c>
      <c r="G103" t="s">
        <v>608</v>
      </c>
      <c r="H103" t="str">
        <f>CONCATENATE(temp!$B$2,G103)</f>
        <v>NDSA_NOR_EAST</v>
      </c>
      <c r="I103" t="str">
        <f>CONCATENATE(temp!$B$1,G103,temp!$A$1)</f>
        <v>CDCA_NOR_EAST_171G1</v>
      </c>
      <c r="K103" s="11" t="b">
        <f t="shared" si="2"/>
        <v>0</v>
      </c>
    </row>
    <row r="104" spans="1:11" x14ac:dyDescent="0.25">
      <c r="A104">
        <v>11300</v>
      </c>
      <c r="B104">
        <v>11303</v>
      </c>
      <c r="C104" s="11" t="s">
        <v>423</v>
      </c>
      <c r="D104" s="11" t="s">
        <v>211</v>
      </c>
      <c r="E104" t="s">
        <v>19</v>
      </c>
      <c r="F104" t="s">
        <v>424</v>
      </c>
      <c r="G104" t="s">
        <v>609</v>
      </c>
      <c r="H104" t="str">
        <f>CONCATENATE(temp!$B$2,G104)</f>
        <v>NDSA_NOR_CEN</v>
      </c>
      <c r="I104" t="str">
        <f>CONCATENATE(temp!$B$1,G104,temp!$A$1)</f>
        <v>CDCA_NOR_CEN_171G1</v>
      </c>
      <c r="K104" s="11" t="b">
        <f t="shared" si="2"/>
        <v>0</v>
      </c>
    </row>
    <row r="105" spans="1:11" x14ac:dyDescent="0.25">
      <c r="A105">
        <v>11300</v>
      </c>
      <c r="B105">
        <v>11304</v>
      </c>
      <c r="C105" s="11" t="s">
        <v>425</v>
      </c>
      <c r="D105" s="11" t="s">
        <v>365</v>
      </c>
      <c r="E105" t="s">
        <v>19</v>
      </c>
      <c r="F105" t="s">
        <v>426</v>
      </c>
      <c r="G105" t="s">
        <v>610</v>
      </c>
      <c r="H105" t="str">
        <f>CONCATENATE(temp!$B$2,G105)</f>
        <v>NDSA_NOR_WEST</v>
      </c>
      <c r="I105" t="str">
        <f>CONCATENATE(temp!$B$1,G105,temp!$A$1)</f>
        <v>CDCA_NOR_WEST_171G1</v>
      </c>
      <c r="K105" s="11" t="b">
        <f t="shared" si="2"/>
        <v>0</v>
      </c>
    </row>
    <row r="106" spans="1:11" x14ac:dyDescent="0.25">
      <c r="A106">
        <v>11400</v>
      </c>
      <c r="B106">
        <v>11401</v>
      </c>
      <c r="C106" s="11" t="s">
        <v>427</v>
      </c>
      <c r="D106" s="11" t="s">
        <v>428</v>
      </c>
      <c r="E106" t="s">
        <v>20</v>
      </c>
      <c r="F106" t="s">
        <v>429</v>
      </c>
      <c r="G106" t="s">
        <v>611</v>
      </c>
      <c r="H106" t="str">
        <f>CONCATENATE(temp!$B$2,G106)</f>
        <v>NDSA_PRT_SO</v>
      </c>
      <c r="I106" t="str">
        <f>CONCATENATE(temp!$B$1,G106,temp!$A$1)</f>
        <v>CDCA_PRT_SO_171G1</v>
      </c>
      <c r="K106" s="11" t="b">
        <f t="shared" si="2"/>
        <v>0</v>
      </c>
    </row>
    <row r="107" spans="1:11" x14ac:dyDescent="0.25">
      <c r="A107">
        <v>11400</v>
      </c>
      <c r="B107">
        <v>11402</v>
      </c>
      <c r="C107" s="11" t="s">
        <v>430</v>
      </c>
      <c r="D107" s="11" t="s">
        <v>431</v>
      </c>
      <c r="E107" t="s">
        <v>20</v>
      </c>
      <c r="F107" t="s">
        <v>432</v>
      </c>
      <c r="G107" t="s">
        <v>612</v>
      </c>
      <c r="H107" t="str">
        <f>CONCATENATE(temp!$B$2,G107)</f>
        <v>NDSA_PRT_NO</v>
      </c>
      <c r="I107" t="str">
        <f>CONCATENATE(temp!$B$1,G107,temp!$A$1)</f>
        <v>CDCA_PRT_NO_171G1</v>
      </c>
      <c r="K107" s="11" t="b">
        <f t="shared" si="2"/>
        <v>0</v>
      </c>
    </row>
    <row r="108" spans="1:11" x14ac:dyDescent="0.25">
      <c r="A108">
        <v>11500</v>
      </c>
      <c r="B108">
        <v>11501</v>
      </c>
      <c r="C108" s="11" t="s">
        <v>433</v>
      </c>
      <c r="D108" s="11" t="s">
        <v>211</v>
      </c>
      <c r="E108" t="s">
        <v>21</v>
      </c>
      <c r="F108" t="s">
        <v>434</v>
      </c>
      <c r="G108" t="s">
        <v>613</v>
      </c>
      <c r="H108" t="str">
        <f>CONCATENATE(temp!$B$2,G108)</f>
        <v>NDSA_SWE_EAST</v>
      </c>
      <c r="I108" t="str">
        <f>CONCATENATE(temp!$B$1,G108,temp!$A$1)</f>
        <v>CDCA_SWE_EAST_171G1</v>
      </c>
      <c r="K108" s="11" t="b">
        <f t="shared" si="2"/>
        <v>0</v>
      </c>
    </row>
    <row r="109" spans="1:11" x14ac:dyDescent="0.25">
      <c r="A109">
        <v>11500</v>
      </c>
      <c r="B109">
        <v>11502</v>
      </c>
      <c r="C109" s="11" t="s">
        <v>435</v>
      </c>
      <c r="D109" s="11" t="s">
        <v>416</v>
      </c>
      <c r="E109" t="s">
        <v>21</v>
      </c>
      <c r="F109" t="s">
        <v>436</v>
      </c>
      <c r="G109" t="s">
        <v>615</v>
      </c>
      <c r="H109" t="str">
        <f>CONCATENATE(temp!$B$2,G109)</f>
        <v>NDSA_SWE_SOEA</v>
      </c>
      <c r="I109" t="str">
        <f>CONCATENATE(temp!$B$1,G109,temp!$A$1)</f>
        <v>CDCA_SWE_SOEA_171G1</v>
      </c>
      <c r="K109" s="11" t="b">
        <f t="shared" si="2"/>
        <v>0</v>
      </c>
    </row>
    <row r="110" spans="1:11" x14ac:dyDescent="0.25">
      <c r="A110">
        <v>11500</v>
      </c>
      <c r="B110">
        <v>11503</v>
      </c>
      <c r="C110" s="11">
        <v>20298620</v>
      </c>
      <c r="D110" s="11" t="s">
        <v>234</v>
      </c>
      <c r="E110" t="s">
        <v>21</v>
      </c>
      <c r="F110" t="s">
        <v>437</v>
      </c>
      <c r="G110" t="s">
        <v>617</v>
      </c>
      <c r="H110" t="str">
        <f>CONCATENATE(temp!$B$2,G110)</f>
        <v>NDSA_SWE_GOT</v>
      </c>
      <c r="I110" t="str">
        <f>CONCATENATE(temp!$B$1,G110,temp!$A$1)</f>
        <v>CDCA_SWE_GOT_171G1</v>
      </c>
      <c r="K110" s="11" t="b">
        <f t="shared" si="2"/>
        <v>0</v>
      </c>
    </row>
    <row r="111" spans="1:11" x14ac:dyDescent="0.25">
      <c r="A111">
        <v>11500</v>
      </c>
      <c r="B111">
        <v>11504</v>
      </c>
      <c r="C111" s="11" t="s">
        <v>438</v>
      </c>
      <c r="D111" s="11" t="s">
        <v>211</v>
      </c>
      <c r="E111" t="s">
        <v>21</v>
      </c>
      <c r="F111" t="s">
        <v>439</v>
      </c>
      <c r="G111" t="s">
        <v>614</v>
      </c>
      <c r="H111" t="str">
        <f>CONCATENATE(temp!$B$2,G111)</f>
        <v>NDSA_SWE_SOWE</v>
      </c>
      <c r="I111" t="str">
        <f>CONCATENATE(temp!$B$1,G111,temp!$A$1)</f>
        <v>CDCA_SWE_SOWE_171G1</v>
      </c>
      <c r="K111" s="11" t="b">
        <f t="shared" si="2"/>
        <v>0</v>
      </c>
    </row>
    <row r="112" spans="1:11" x14ac:dyDescent="0.25">
      <c r="A112">
        <v>11500</v>
      </c>
      <c r="B112">
        <v>11505</v>
      </c>
      <c r="C112" s="11" t="s">
        <v>440</v>
      </c>
      <c r="D112" s="11" t="s">
        <v>365</v>
      </c>
      <c r="E112" t="s">
        <v>21</v>
      </c>
      <c r="F112" t="s">
        <v>441</v>
      </c>
      <c r="G112" t="s">
        <v>616</v>
      </c>
      <c r="H112" t="str">
        <f>CONCATENATE(temp!$B$2,G112)</f>
        <v>NDSA_SWE_NO</v>
      </c>
      <c r="I112" t="str">
        <f>CONCATENATE(temp!$B$1,G112,temp!$A$1)</f>
        <v>CDCA_SWE_NO_171G1</v>
      </c>
      <c r="K112" s="11" t="b">
        <f t="shared" si="2"/>
        <v>0</v>
      </c>
    </row>
    <row r="113" spans="1:11" x14ac:dyDescent="0.25">
      <c r="C113" s="11"/>
      <c r="D113" s="11"/>
      <c r="K113" s="11" t="b">
        <f t="shared" si="2"/>
        <v>0</v>
      </c>
    </row>
    <row r="114" spans="1:11" x14ac:dyDescent="0.25">
      <c r="A114">
        <v>11600</v>
      </c>
      <c r="B114">
        <v>11601</v>
      </c>
      <c r="C114" s="11" t="s">
        <v>442</v>
      </c>
      <c r="D114" s="11" t="s">
        <v>381</v>
      </c>
      <c r="E114" t="s">
        <v>443</v>
      </c>
      <c r="F114" t="s">
        <v>444</v>
      </c>
      <c r="G114" t="s">
        <v>618</v>
      </c>
      <c r="H114" t="str">
        <f>CONCATENATE(temp!$B$2,G114)</f>
        <v>NDSA_ALB_MNE</v>
      </c>
      <c r="I114" t="str">
        <f>CONCATENATE(temp!$B$1,G114,temp!$A$1)</f>
        <v>CDCA_ALB_MNE_171G1</v>
      </c>
      <c r="K114" s="11" t="b">
        <f t="shared" si="2"/>
        <v>0</v>
      </c>
    </row>
    <row r="115" spans="1:11" x14ac:dyDescent="0.25">
      <c r="A115">
        <v>11800</v>
      </c>
      <c r="B115">
        <v>11801</v>
      </c>
      <c r="C115" s="11" t="s">
        <v>446</v>
      </c>
      <c r="D115" s="11" t="s">
        <v>381</v>
      </c>
      <c r="E115" t="s">
        <v>447</v>
      </c>
      <c r="F115" t="s">
        <v>448</v>
      </c>
      <c r="G115" t="s">
        <v>619</v>
      </c>
      <c r="H115" t="str">
        <f>CONCATENATE(temp!$B$2,G115)</f>
        <v>NDSA_MKD_BGR</v>
      </c>
      <c r="I115" t="str">
        <f>CONCATENATE(temp!$B$1,G115,temp!$A$1)</f>
        <v>CDCA_MKD_BGR_171G1</v>
      </c>
      <c r="K115" s="11" t="b">
        <f t="shared" si="2"/>
        <v>0</v>
      </c>
    </row>
    <row r="116" spans="1:11" x14ac:dyDescent="0.25">
      <c r="A116">
        <v>11900</v>
      </c>
      <c r="B116">
        <v>11901</v>
      </c>
      <c r="C116" s="11">
        <v>20676254</v>
      </c>
      <c r="D116" s="11">
        <v>0</v>
      </c>
      <c r="E116" t="s">
        <v>30</v>
      </c>
      <c r="F116" t="s">
        <v>449</v>
      </c>
      <c r="G116" t="s">
        <v>30</v>
      </c>
      <c r="H116" t="str">
        <f>CONCATENATE(temp!$B$2,G116)</f>
        <v>NDSA_BIH</v>
      </c>
      <c r="I116" t="str">
        <f>CONCATENATE(temp!$B$1,G116,temp!$A$1)</f>
        <v>CDCA_BIH_171G1</v>
      </c>
      <c r="K116" s="11" t="b">
        <f t="shared" si="2"/>
        <v>0</v>
      </c>
    </row>
    <row r="117" spans="1:11" x14ac:dyDescent="0.25">
      <c r="A117">
        <v>12000</v>
      </c>
      <c r="B117">
        <v>12001</v>
      </c>
      <c r="C117" s="11" t="s">
        <v>450</v>
      </c>
      <c r="D117" s="11" t="s">
        <v>211</v>
      </c>
      <c r="E117" t="s">
        <v>31</v>
      </c>
      <c r="F117" t="s">
        <v>451</v>
      </c>
      <c r="G117" t="s">
        <v>620</v>
      </c>
      <c r="H117" t="str">
        <f>CONCATENATE(temp!$B$2,G117)</f>
        <v>NDSA_BLR_WEST</v>
      </c>
      <c r="I117" t="str">
        <f>CONCATENATE(temp!$B$1,G117,temp!$A$1)</f>
        <v>CDCA_BLR_WEST_171G1</v>
      </c>
      <c r="K117" s="11" t="b">
        <f t="shared" si="2"/>
        <v>0</v>
      </c>
    </row>
    <row r="118" spans="1:11" x14ac:dyDescent="0.25">
      <c r="A118">
        <v>12000</v>
      </c>
      <c r="B118">
        <v>12002</v>
      </c>
      <c r="C118" s="11" t="s">
        <v>452</v>
      </c>
      <c r="D118" s="11" t="s">
        <v>208</v>
      </c>
      <c r="E118" t="s">
        <v>31</v>
      </c>
      <c r="F118" t="s">
        <v>453</v>
      </c>
      <c r="G118" t="s">
        <v>621</v>
      </c>
      <c r="H118" t="str">
        <f>CONCATENATE(temp!$B$2,G118)</f>
        <v>NDSA_BLR_EAST</v>
      </c>
      <c r="I118" t="str">
        <f>CONCATENATE(temp!$B$1,G118,temp!$A$1)</f>
        <v>CDCA_BLR_EAST_171G1</v>
      </c>
      <c r="K118" s="11" t="b">
        <f t="shared" si="2"/>
        <v>0</v>
      </c>
    </row>
    <row r="119" spans="1:11" x14ac:dyDescent="0.25">
      <c r="A119">
        <v>12100</v>
      </c>
      <c r="B119">
        <v>12101</v>
      </c>
      <c r="C119" t="s">
        <v>190</v>
      </c>
      <c r="D119" s="12" t="s">
        <v>445</v>
      </c>
      <c r="E119" t="s">
        <v>32</v>
      </c>
      <c r="F119" t="s">
        <v>1234</v>
      </c>
      <c r="G119" t="s">
        <v>32</v>
      </c>
      <c r="H119" t="str">
        <f>CONCATENATE(temp!$B$2,G119)</f>
        <v>NDSA_CYP</v>
      </c>
      <c r="I119" t="str">
        <f>CONCATENATE(temp!$B$1,G119,temp!$A$1)</f>
        <v>CDCA_CYP_171G1</v>
      </c>
      <c r="K119" s="11" t="b">
        <f t="shared" si="2"/>
        <v>0</v>
      </c>
    </row>
    <row r="120" spans="1:11" x14ac:dyDescent="0.25">
      <c r="A120">
        <v>12100</v>
      </c>
      <c r="B120">
        <v>12103</v>
      </c>
      <c r="C120" s="27" t="s">
        <v>1260</v>
      </c>
      <c r="D120" s="12" t="s">
        <v>185</v>
      </c>
      <c r="E120" t="s">
        <v>32</v>
      </c>
      <c r="F120" t="s">
        <v>1235</v>
      </c>
      <c r="G120" t="s">
        <v>1236</v>
      </c>
      <c r="H120" t="str">
        <f>CONCATENATE(temp!$B$2,G120)</f>
        <v>NDSA_CYPN_DA</v>
      </c>
      <c r="I120" t="str">
        <f>CONCATENATE(temp!$B$1,G120,temp!$A$1)</f>
        <v>CDCA_CYPN_DA_171G1</v>
      </c>
      <c r="K120" s="11" t="b">
        <f t="shared" si="2"/>
        <v>0</v>
      </c>
    </row>
    <row r="121" spans="1:11" x14ac:dyDescent="0.25">
      <c r="A121">
        <v>12200</v>
      </c>
      <c r="B121">
        <v>12201</v>
      </c>
      <c r="C121" s="11" t="s">
        <v>454</v>
      </c>
      <c r="D121" s="11" t="s">
        <v>365</v>
      </c>
      <c r="E121" t="s">
        <v>33</v>
      </c>
      <c r="F121" t="s">
        <v>455</v>
      </c>
      <c r="G121" t="s">
        <v>683</v>
      </c>
      <c r="H121" t="str">
        <f>CONCATENATE(temp!$B$2,G121)</f>
        <v>NDSA_CZE_WEST</v>
      </c>
      <c r="I121" t="str">
        <f>CONCATENATE(temp!$B$1,G121,temp!$A$1)</f>
        <v>CDCA_CZE_WEST_171G1</v>
      </c>
      <c r="K121" s="11" t="b">
        <f t="shared" si="2"/>
        <v>0</v>
      </c>
    </row>
    <row r="122" spans="1:11" x14ac:dyDescent="0.25">
      <c r="A122">
        <v>12200</v>
      </c>
      <c r="B122">
        <v>12202</v>
      </c>
      <c r="C122" s="11" t="s">
        <v>456</v>
      </c>
      <c r="D122" s="11" t="s">
        <v>365</v>
      </c>
      <c r="E122" t="s">
        <v>33</v>
      </c>
      <c r="F122" t="s">
        <v>457</v>
      </c>
      <c r="G122" t="s">
        <v>684</v>
      </c>
      <c r="H122" t="str">
        <f>CONCATENATE(temp!$B$2,G122)</f>
        <v>NDSA_CZE_EAST</v>
      </c>
      <c r="I122" t="str">
        <f>CONCATENATE(temp!$B$1,G122,temp!$A$1)</f>
        <v>CDCA_CZE_EAST_171G1</v>
      </c>
      <c r="K122" s="11" t="b">
        <f t="shared" si="2"/>
        <v>0</v>
      </c>
    </row>
    <row r="123" spans="1:11" x14ac:dyDescent="0.25">
      <c r="A123">
        <v>12300</v>
      </c>
      <c r="B123">
        <v>12301</v>
      </c>
      <c r="C123" s="11">
        <v>20633738</v>
      </c>
      <c r="D123" s="11">
        <v>0</v>
      </c>
      <c r="E123" t="s">
        <v>34</v>
      </c>
      <c r="F123" t="s">
        <v>458</v>
      </c>
      <c r="G123" t="s">
        <v>34</v>
      </c>
      <c r="H123" t="str">
        <f>CONCATENATE(temp!$B$2,G123)</f>
        <v>NDSA_EST</v>
      </c>
      <c r="I123" t="str">
        <f>CONCATENATE(temp!$B$1,G123,temp!$A$1)</f>
        <v>CDCA_EST_171G1</v>
      </c>
      <c r="K123" s="11" t="b">
        <f t="shared" si="2"/>
        <v>0</v>
      </c>
    </row>
    <row r="124" spans="1:11" x14ac:dyDescent="0.25">
      <c r="A124">
        <v>12400</v>
      </c>
      <c r="B124">
        <v>12401</v>
      </c>
      <c r="C124" s="11" t="s">
        <v>459</v>
      </c>
      <c r="D124" s="11" t="s">
        <v>208</v>
      </c>
      <c r="E124" t="s">
        <v>35</v>
      </c>
      <c r="F124" t="s">
        <v>460</v>
      </c>
      <c r="G124" t="s">
        <v>622</v>
      </c>
      <c r="H124" t="str">
        <f>CONCATENATE(temp!$B$2,G124)</f>
        <v>NDSA_GRC_SOES</v>
      </c>
      <c r="I124" t="str">
        <f>CONCATENATE(temp!$B$1,G124,temp!$A$1)</f>
        <v>CDCA_GRC_SOES_171G1</v>
      </c>
      <c r="K124" s="11" t="b">
        <f t="shared" ref="K124:K155" si="3">COUNTIF($G$10:$G$187,G124)&gt;1</f>
        <v>0</v>
      </c>
    </row>
    <row r="125" spans="1:11" x14ac:dyDescent="0.25">
      <c r="A125">
        <v>12400</v>
      </c>
      <c r="B125">
        <v>12402</v>
      </c>
      <c r="C125" s="11" t="s">
        <v>461</v>
      </c>
      <c r="D125" s="11" t="s">
        <v>208</v>
      </c>
      <c r="E125" t="s">
        <v>35</v>
      </c>
      <c r="F125" t="s">
        <v>462</v>
      </c>
      <c r="G125" t="s">
        <v>623</v>
      </c>
      <c r="H125" t="str">
        <f>CONCATENATE(temp!$B$2,G125)</f>
        <v>NDSA_GRC_SOWE</v>
      </c>
      <c r="I125" t="str">
        <f>CONCATENATE(temp!$B$1,G125,temp!$A$1)</f>
        <v>CDCA_GRC_SOWE_171G1</v>
      </c>
      <c r="K125" s="11" t="b">
        <f t="shared" si="3"/>
        <v>0</v>
      </c>
    </row>
    <row r="126" spans="1:11" x14ac:dyDescent="0.25">
      <c r="A126">
        <v>12400</v>
      </c>
      <c r="B126">
        <v>12403</v>
      </c>
      <c r="C126" s="11" t="s">
        <v>463</v>
      </c>
      <c r="D126" s="11" t="s">
        <v>211</v>
      </c>
      <c r="E126" t="s">
        <v>35</v>
      </c>
      <c r="F126" t="s">
        <v>464</v>
      </c>
      <c r="G126" t="s">
        <v>624</v>
      </c>
      <c r="H126" t="str">
        <f>CONCATENATE(temp!$B$2,G126)</f>
        <v>NDSA_GRC_CEN</v>
      </c>
      <c r="I126" t="str">
        <f>CONCATENATE(temp!$B$1,G126,temp!$A$1)</f>
        <v>CDCA_GRC_CEN_171G1</v>
      </c>
      <c r="K126" s="11" t="b">
        <f t="shared" si="3"/>
        <v>0</v>
      </c>
    </row>
    <row r="127" spans="1:11" x14ac:dyDescent="0.25">
      <c r="A127">
        <v>12400</v>
      </c>
      <c r="B127">
        <v>12404</v>
      </c>
      <c r="C127" s="11" t="s">
        <v>465</v>
      </c>
      <c r="D127" s="11" t="s">
        <v>208</v>
      </c>
      <c r="E127" t="s">
        <v>35</v>
      </c>
      <c r="F127" t="s">
        <v>466</v>
      </c>
      <c r="G127" t="s">
        <v>625</v>
      </c>
      <c r="H127" t="str">
        <f>CONCATENATE(temp!$B$2,G127)</f>
        <v>NDSA_GRC_MAC</v>
      </c>
      <c r="I127" t="str">
        <f>CONCATENATE(temp!$B$1,G127,temp!$A$1)</f>
        <v>CDCA_GRC_MAC_171G1</v>
      </c>
      <c r="K127" s="11" t="b">
        <f t="shared" si="3"/>
        <v>0</v>
      </c>
    </row>
    <row r="128" spans="1:11" x14ac:dyDescent="0.25">
      <c r="A128">
        <v>12500</v>
      </c>
      <c r="B128">
        <v>12501</v>
      </c>
      <c r="C128" s="11" t="s">
        <v>467</v>
      </c>
      <c r="D128" s="11" t="s">
        <v>218</v>
      </c>
      <c r="E128" t="s">
        <v>36</v>
      </c>
      <c r="F128" t="s">
        <v>468</v>
      </c>
      <c r="G128" t="s">
        <v>36</v>
      </c>
      <c r="H128" t="str">
        <f>CONCATENATE(temp!$B$2,G128)</f>
        <v>NDSA_HRV</v>
      </c>
      <c r="I128" t="str">
        <f>CONCATENATE(temp!$B$1,G128,temp!$A$1)</f>
        <v>CDCA_HRV_171G1</v>
      </c>
      <c r="K128" s="11" t="b">
        <f t="shared" si="3"/>
        <v>0</v>
      </c>
    </row>
    <row r="129" spans="1:11" x14ac:dyDescent="0.25">
      <c r="A129">
        <v>12600</v>
      </c>
      <c r="B129">
        <v>12601</v>
      </c>
      <c r="C129" s="11">
        <v>20613038</v>
      </c>
      <c r="D129" s="11">
        <v>0</v>
      </c>
      <c r="E129" t="s">
        <v>37</v>
      </c>
      <c r="F129" t="s">
        <v>469</v>
      </c>
      <c r="G129" t="s">
        <v>37</v>
      </c>
      <c r="H129" t="str">
        <f>CONCATENATE(temp!$B$2,G129)</f>
        <v>NDSA_HUN</v>
      </c>
      <c r="I129" t="str">
        <f>CONCATENATE(temp!$B$1,G129,temp!$A$1)</f>
        <v>CDCA_HUN_171G1</v>
      </c>
      <c r="K129" s="11" t="b">
        <f t="shared" si="3"/>
        <v>0</v>
      </c>
    </row>
    <row r="130" spans="1:11" x14ac:dyDescent="0.25">
      <c r="A130">
        <v>12900</v>
      </c>
      <c r="B130">
        <v>12901</v>
      </c>
      <c r="C130" s="11">
        <v>23830452</v>
      </c>
      <c r="D130" s="11">
        <v>0</v>
      </c>
      <c r="E130" t="s">
        <v>39</v>
      </c>
      <c r="F130" t="s">
        <v>481</v>
      </c>
      <c r="G130" t="s">
        <v>39</v>
      </c>
      <c r="H130" t="str">
        <f>CONCATENATE(temp!$B$2,G130)</f>
        <v>NDSA_KOS</v>
      </c>
      <c r="I130" t="str">
        <f>CONCATENATE(temp!$B$1,G130,temp!$A$1)</f>
        <v>CDCA_KOS_171G1</v>
      </c>
      <c r="K130" s="11" t="b">
        <f t="shared" si="3"/>
        <v>0</v>
      </c>
    </row>
    <row r="131" spans="1:11" x14ac:dyDescent="0.25">
      <c r="A131">
        <v>13000</v>
      </c>
      <c r="B131">
        <v>13001</v>
      </c>
      <c r="C131" s="11">
        <v>20633740</v>
      </c>
      <c r="D131" s="11">
        <v>0</v>
      </c>
      <c r="E131" t="s">
        <v>40</v>
      </c>
      <c r="F131" t="s">
        <v>482</v>
      </c>
      <c r="G131" t="s">
        <v>40</v>
      </c>
      <c r="H131" t="str">
        <f>CONCATENATE(temp!$B$2,G131)</f>
        <v>NDSA_LTU</v>
      </c>
      <c r="I131" t="str">
        <f>CONCATENATE(temp!$B$1,G131,temp!$A$1)</f>
        <v>CDCA_LTU_171G1</v>
      </c>
      <c r="K131" s="11" t="b">
        <f t="shared" si="3"/>
        <v>0</v>
      </c>
    </row>
    <row r="132" spans="1:11" x14ac:dyDescent="0.25">
      <c r="A132">
        <v>13100</v>
      </c>
      <c r="B132">
        <v>13101</v>
      </c>
      <c r="C132" s="11">
        <v>20633737</v>
      </c>
      <c r="D132" s="11">
        <v>0</v>
      </c>
      <c r="E132" t="s">
        <v>41</v>
      </c>
      <c r="F132" t="s">
        <v>483</v>
      </c>
      <c r="G132" t="s">
        <v>41</v>
      </c>
      <c r="H132" t="str">
        <f>CONCATENATE(temp!$B$2,G132)</f>
        <v>NDSA_LVA</v>
      </c>
      <c r="I132" t="str">
        <f>CONCATENATE(temp!$B$1,G132,temp!$A$1)</f>
        <v>CDCA_LVA_171G1</v>
      </c>
      <c r="K132" s="11" t="b">
        <f t="shared" si="3"/>
        <v>0</v>
      </c>
    </row>
    <row r="133" spans="1:11" x14ac:dyDescent="0.25">
      <c r="A133">
        <v>13300</v>
      </c>
      <c r="B133">
        <v>13301</v>
      </c>
      <c r="C133" s="11">
        <v>20656215</v>
      </c>
      <c r="D133" s="11">
        <v>0</v>
      </c>
      <c r="E133" t="s">
        <v>43</v>
      </c>
      <c r="F133" t="s">
        <v>742</v>
      </c>
      <c r="G133" t="s">
        <v>43</v>
      </c>
      <c r="H133" t="str">
        <f>CONCATENATE(temp!$B$2,G133)</f>
        <v>NDSA_ROU</v>
      </c>
      <c r="I133" t="str">
        <f>CONCATENATE(temp!$B$1,G133,temp!$A$1)</f>
        <v>CDCA_ROU_171G1</v>
      </c>
      <c r="K133" s="11" t="b">
        <f t="shared" si="3"/>
        <v>0</v>
      </c>
    </row>
    <row r="134" spans="1:11" x14ac:dyDescent="0.25">
      <c r="A134">
        <v>13400</v>
      </c>
      <c r="B134">
        <v>13401</v>
      </c>
      <c r="C134" s="11" t="s">
        <v>484</v>
      </c>
      <c r="D134" s="11" t="s">
        <v>416</v>
      </c>
      <c r="E134" t="s">
        <v>42</v>
      </c>
      <c r="F134" t="s">
        <v>485</v>
      </c>
      <c r="G134" t="s">
        <v>691</v>
      </c>
      <c r="H134" t="str">
        <f>CONCATENATE(temp!$B$2,G134)</f>
        <v>NDSA_POL_NORTH</v>
      </c>
      <c r="I134" t="str">
        <f>CONCATENATE(temp!$B$1,G134,temp!$A$1)</f>
        <v>CDCA_POL_NORTH_171G1</v>
      </c>
      <c r="K134" s="11" t="b">
        <f t="shared" si="3"/>
        <v>0</v>
      </c>
    </row>
    <row r="135" spans="1:11" x14ac:dyDescent="0.25">
      <c r="A135">
        <v>13400</v>
      </c>
      <c r="B135">
        <v>13402</v>
      </c>
      <c r="C135" s="11" t="s">
        <v>486</v>
      </c>
      <c r="D135" s="11" t="s">
        <v>416</v>
      </c>
      <c r="E135" t="s">
        <v>42</v>
      </c>
      <c r="F135" t="s">
        <v>487</v>
      </c>
      <c r="G135" t="s">
        <v>626</v>
      </c>
      <c r="H135" t="str">
        <f>CONCATENATE(temp!$B$2,G135)</f>
        <v>NDSA_POL_EAST</v>
      </c>
      <c r="I135" t="str">
        <f>CONCATENATE(temp!$B$1,G135,temp!$A$1)</f>
        <v>CDCA_POL_EAST_171G1</v>
      </c>
      <c r="K135" s="11" t="b">
        <f t="shared" si="3"/>
        <v>0</v>
      </c>
    </row>
    <row r="136" spans="1:11" x14ac:dyDescent="0.25">
      <c r="A136">
        <v>13400</v>
      </c>
      <c r="B136">
        <v>13403</v>
      </c>
      <c r="C136" s="11" t="s">
        <v>488</v>
      </c>
      <c r="D136" s="11" t="s">
        <v>373</v>
      </c>
      <c r="E136" t="s">
        <v>42</v>
      </c>
      <c r="F136" t="s">
        <v>489</v>
      </c>
      <c r="G136" t="s">
        <v>692</v>
      </c>
      <c r="H136" t="str">
        <f>CONCATENATE(temp!$B$2,G136)</f>
        <v>NDSA_POL_SOUTH</v>
      </c>
      <c r="I136" t="str">
        <f>CONCATENATE(temp!$B$1,G136,temp!$A$1)</f>
        <v>CDCA_POL_SOUTH_171G1</v>
      </c>
      <c r="K136" s="11" t="b">
        <f t="shared" si="3"/>
        <v>0</v>
      </c>
    </row>
    <row r="137" spans="1:11" x14ac:dyDescent="0.25">
      <c r="A137">
        <v>13500</v>
      </c>
      <c r="B137">
        <v>13501</v>
      </c>
      <c r="C137" s="11" t="s">
        <v>490</v>
      </c>
      <c r="D137" s="11" t="s">
        <v>268</v>
      </c>
      <c r="E137" t="s">
        <v>44</v>
      </c>
      <c r="F137" t="s">
        <v>491</v>
      </c>
      <c r="G137" t="s">
        <v>710</v>
      </c>
      <c r="H137" t="str">
        <f>CONCATENATE(temp!$B$2,G137)</f>
        <v>NDSA_RUS_4A_1</v>
      </c>
      <c r="I137" t="str">
        <f>CONCATENATE(temp!$B$1,G137,temp!$A$1)</f>
        <v>CDCA_RUS_4A_1_171G1</v>
      </c>
      <c r="K137" s="11" t="b">
        <f t="shared" si="3"/>
        <v>0</v>
      </c>
    </row>
    <row r="138" spans="1:11" x14ac:dyDescent="0.25">
      <c r="A138">
        <v>13500</v>
      </c>
      <c r="B138">
        <v>13502</v>
      </c>
      <c r="C138" s="11" t="s">
        <v>492</v>
      </c>
      <c r="D138" s="11" t="s">
        <v>268</v>
      </c>
      <c r="E138" t="s">
        <v>44</v>
      </c>
      <c r="F138" t="s">
        <v>493</v>
      </c>
      <c r="G138" t="s">
        <v>711</v>
      </c>
      <c r="H138" t="str">
        <f>CONCATENATE(temp!$B$2,G138)</f>
        <v>NDSA_RUS_4A_2</v>
      </c>
      <c r="I138" t="str">
        <f>CONCATENATE(temp!$B$1,G138,temp!$A$1)</f>
        <v>CDCA_RUS_4A_2_171G1</v>
      </c>
      <c r="K138" s="11" t="b">
        <f t="shared" si="3"/>
        <v>0</v>
      </c>
    </row>
    <row r="139" spans="1:11" x14ac:dyDescent="0.25">
      <c r="A139">
        <v>13500</v>
      </c>
      <c r="B139">
        <v>13503</v>
      </c>
      <c r="C139" s="11" t="s">
        <v>494</v>
      </c>
      <c r="D139" s="11" t="s">
        <v>268</v>
      </c>
      <c r="E139" t="s">
        <v>44</v>
      </c>
      <c r="F139" t="s">
        <v>495</v>
      </c>
      <c r="G139" t="s">
        <v>712</v>
      </c>
      <c r="H139" t="str">
        <f>CONCATENATE(temp!$B$2,G139)</f>
        <v>NDSA_RUS_4A_3</v>
      </c>
      <c r="I139" t="str">
        <f>CONCATENATE(temp!$B$1,G139,temp!$A$1)</f>
        <v>CDCA_RUS_4A_3_171G1</v>
      </c>
      <c r="K139" s="11" t="b">
        <f t="shared" si="3"/>
        <v>0</v>
      </c>
    </row>
    <row r="140" spans="1:11" x14ac:dyDescent="0.25">
      <c r="A140">
        <v>13500</v>
      </c>
      <c r="B140">
        <v>13504</v>
      </c>
      <c r="C140" s="11" t="s">
        <v>496</v>
      </c>
      <c r="D140" s="11" t="s">
        <v>268</v>
      </c>
      <c r="E140" t="s">
        <v>44</v>
      </c>
      <c r="F140" t="s">
        <v>497</v>
      </c>
      <c r="G140" t="s">
        <v>713</v>
      </c>
      <c r="H140" t="str">
        <f>CONCATENATE(temp!$B$2,G140)</f>
        <v>NDSA_RUS_4A_4</v>
      </c>
      <c r="I140" t="str">
        <f>CONCATENATE(temp!$B$1,G140,temp!$A$1)</f>
        <v>CDCA_RUS_4A_4_171G1</v>
      </c>
      <c r="K140" s="11" t="b">
        <f t="shared" si="3"/>
        <v>0</v>
      </c>
    </row>
    <row r="141" spans="1:11" x14ac:dyDescent="0.25">
      <c r="A141">
        <v>13500</v>
      </c>
      <c r="B141">
        <v>13505</v>
      </c>
      <c r="C141" s="11" t="s">
        <v>498</v>
      </c>
      <c r="D141" s="11" t="s">
        <v>304</v>
      </c>
      <c r="E141" t="s">
        <v>44</v>
      </c>
      <c r="F141" t="s">
        <v>499</v>
      </c>
      <c r="G141" t="s">
        <v>709</v>
      </c>
      <c r="H141" t="str">
        <f>CONCATENATE(temp!$B$2,G141)</f>
        <v>NDSA_RUS_4B</v>
      </c>
      <c r="I141" t="str">
        <f>CONCATENATE(temp!$B$1,G141,temp!$A$1)</f>
        <v>CDCA_RUS_4B_171G1</v>
      </c>
      <c r="K141" s="11" t="b">
        <f t="shared" si="3"/>
        <v>0</v>
      </c>
    </row>
    <row r="142" spans="1:11" x14ac:dyDescent="0.25">
      <c r="A142">
        <v>13500</v>
      </c>
      <c r="B142">
        <v>13506</v>
      </c>
      <c r="C142" s="11" t="s">
        <v>500</v>
      </c>
      <c r="D142" s="11" t="s">
        <v>304</v>
      </c>
      <c r="E142" t="s">
        <v>44</v>
      </c>
      <c r="F142" t="s">
        <v>501</v>
      </c>
      <c r="G142" t="s">
        <v>714</v>
      </c>
      <c r="H142" t="str">
        <f>CONCATENATE(temp!$B$2,G142)</f>
        <v>NDSA_RUS_4C_1</v>
      </c>
      <c r="I142" t="str">
        <f>CONCATENATE(temp!$B$1,G142,temp!$A$1)</f>
        <v>CDCA_RUS_4C_1_171G1</v>
      </c>
      <c r="K142" s="11" t="b">
        <f t="shared" si="3"/>
        <v>0</v>
      </c>
    </row>
    <row r="143" spans="1:11" x14ac:dyDescent="0.25">
      <c r="A143">
        <v>13500</v>
      </c>
      <c r="B143">
        <v>13507</v>
      </c>
      <c r="C143" s="11" t="s">
        <v>502</v>
      </c>
      <c r="D143" s="11" t="s">
        <v>304</v>
      </c>
      <c r="E143" t="s">
        <v>44</v>
      </c>
      <c r="F143" t="s">
        <v>503</v>
      </c>
      <c r="G143" t="s">
        <v>715</v>
      </c>
      <c r="H143" t="str">
        <f>CONCATENATE(temp!$B$2,G143)</f>
        <v>NDSA_RUS_4C_2</v>
      </c>
      <c r="I143" t="str">
        <f>CONCATENATE(temp!$B$1,G143,temp!$A$1)</f>
        <v>CDCA_RUS_4C_2_171G1</v>
      </c>
      <c r="K143" s="11" t="b">
        <f t="shared" si="3"/>
        <v>0</v>
      </c>
    </row>
    <row r="144" spans="1:11" x14ac:dyDescent="0.25">
      <c r="A144">
        <v>13500</v>
      </c>
      <c r="B144">
        <v>13508</v>
      </c>
      <c r="C144" s="11" t="s">
        <v>504</v>
      </c>
      <c r="D144" s="11" t="s">
        <v>268</v>
      </c>
      <c r="E144" t="s">
        <v>44</v>
      </c>
      <c r="F144" t="s">
        <v>505</v>
      </c>
      <c r="G144" t="s">
        <v>716</v>
      </c>
      <c r="H144" t="str">
        <f>CONCATENATE(temp!$B$2,G144)</f>
        <v>NDSA_RUS_4E</v>
      </c>
      <c r="I144" t="str">
        <f>CONCATENATE(temp!$B$1,G144,temp!$A$1)</f>
        <v>CDCA_RUS_4E_171G1</v>
      </c>
      <c r="K144" s="11" t="b">
        <f t="shared" si="3"/>
        <v>0</v>
      </c>
    </row>
    <row r="145" spans="1:11" x14ac:dyDescent="0.25">
      <c r="A145">
        <v>13500</v>
      </c>
      <c r="B145">
        <v>13509</v>
      </c>
      <c r="C145" s="11" t="s">
        <v>506</v>
      </c>
      <c r="D145" s="11" t="s">
        <v>304</v>
      </c>
      <c r="E145" t="s">
        <v>44</v>
      </c>
      <c r="F145" t="s">
        <v>507</v>
      </c>
      <c r="G145" t="s">
        <v>717</v>
      </c>
      <c r="H145" t="str">
        <f>CONCATENATE(temp!$B$2,G145)</f>
        <v>NDSA_RUS_4D</v>
      </c>
      <c r="I145" t="str">
        <f>CONCATENATE(temp!$B$1,G145,temp!$A$1)</f>
        <v>CDCA_RUS_4D_171G1</v>
      </c>
      <c r="K145" s="11" t="b">
        <f t="shared" si="3"/>
        <v>0</v>
      </c>
    </row>
    <row r="146" spans="1:11" x14ac:dyDescent="0.25">
      <c r="A146">
        <v>13500</v>
      </c>
      <c r="B146">
        <v>13510</v>
      </c>
      <c r="C146" s="11" t="s">
        <v>508</v>
      </c>
      <c r="D146" s="11" t="s">
        <v>304</v>
      </c>
      <c r="E146" t="s">
        <v>44</v>
      </c>
      <c r="F146" t="s">
        <v>509</v>
      </c>
      <c r="G146" t="s">
        <v>718</v>
      </c>
      <c r="H146" t="str">
        <f>CONCATENATE(temp!$B$2,G146)</f>
        <v>NDSA_RUS_4E_4D</v>
      </c>
      <c r="I146" t="str">
        <f>CONCATENATE(temp!$B$1,G146,temp!$A$1)</f>
        <v>CDCA_RUS_4E_4D_171G1</v>
      </c>
      <c r="K146" s="11" t="b">
        <f t="shared" si="3"/>
        <v>0</v>
      </c>
    </row>
    <row r="147" spans="1:11" x14ac:dyDescent="0.25">
      <c r="A147">
        <v>13500</v>
      </c>
      <c r="B147">
        <v>13511</v>
      </c>
      <c r="C147" s="11" t="s">
        <v>510</v>
      </c>
      <c r="D147" s="11" t="s">
        <v>304</v>
      </c>
      <c r="E147" t="s">
        <v>44</v>
      </c>
      <c r="F147" t="s">
        <v>511</v>
      </c>
      <c r="G147" t="s">
        <v>719</v>
      </c>
      <c r="H147" t="str">
        <f>CONCATENATE(temp!$B$2,G147)</f>
        <v>NDSA_RUS_4F</v>
      </c>
      <c r="I147" t="str">
        <f>CONCATENATE(temp!$B$1,G147,temp!$A$1)</f>
        <v>CDCA_RUS_4F_171G1</v>
      </c>
      <c r="K147" s="11" t="b">
        <f t="shared" si="3"/>
        <v>0</v>
      </c>
    </row>
    <row r="148" spans="1:11" x14ac:dyDescent="0.25">
      <c r="A148">
        <v>13500</v>
      </c>
      <c r="B148">
        <v>13512</v>
      </c>
      <c r="C148" s="11" t="s">
        <v>512</v>
      </c>
      <c r="D148" s="11" t="s">
        <v>304</v>
      </c>
      <c r="E148" t="s">
        <v>44</v>
      </c>
      <c r="F148" t="s">
        <v>513</v>
      </c>
      <c r="G148" t="s">
        <v>720</v>
      </c>
      <c r="H148" t="str">
        <f>CONCATENATE(temp!$B$2,G148)</f>
        <v>NDSA_RUS_4F_4G</v>
      </c>
      <c r="I148" t="str">
        <f>CONCATENATE(temp!$B$1,G148,temp!$A$1)</f>
        <v>CDCA_RUS_4F_4G_171G1</v>
      </c>
      <c r="K148" s="11" t="b">
        <f t="shared" si="3"/>
        <v>0</v>
      </c>
    </row>
    <row r="149" spans="1:11" x14ac:dyDescent="0.25">
      <c r="A149">
        <v>13500</v>
      </c>
      <c r="B149">
        <v>13513</v>
      </c>
      <c r="C149" s="11" t="s">
        <v>514</v>
      </c>
      <c r="D149" s="11" t="s">
        <v>304</v>
      </c>
      <c r="E149" t="s">
        <v>44</v>
      </c>
      <c r="F149" t="s">
        <v>515</v>
      </c>
      <c r="G149" t="s">
        <v>721</v>
      </c>
      <c r="H149" t="str">
        <f>CONCATENATE(temp!$B$2,G149)</f>
        <v>NDSA_RUS_4H</v>
      </c>
      <c r="I149" t="str">
        <f>CONCATENATE(temp!$B$1,G149,temp!$A$1)</f>
        <v>CDCA_RUS_4H_171G1</v>
      </c>
      <c r="K149" s="11" t="b">
        <f t="shared" si="3"/>
        <v>0</v>
      </c>
    </row>
    <row r="150" spans="1:11" x14ac:dyDescent="0.25">
      <c r="A150">
        <v>13500</v>
      </c>
      <c r="B150">
        <v>13514</v>
      </c>
      <c r="C150" s="11">
        <v>23058532</v>
      </c>
      <c r="D150" s="11">
        <v>2</v>
      </c>
      <c r="E150" t="s">
        <v>44</v>
      </c>
      <c r="F150" t="s">
        <v>516</v>
      </c>
      <c r="G150" t="s">
        <v>723</v>
      </c>
      <c r="H150" t="str">
        <f>CONCATENATE(temp!$B$2,G150)</f>
        <v>NDSA_RUS_4J_1</v>
      </c>
      <c r="I150" t="str">
        <f>CONCATENATE(temp!$B$1,G150,temp!$A$1)</f>
        <v>CDCA_RUS_4J_1_171G1</v>
      </c>
      <c r="K150" s="11" t="b">
        <f t="shared" si="3"/>
        <v>0</v>
      </c>
    </row>
    <row r="151" spans="1:11" x14ac:dyDescent="0.25">
      <c r="A151">
        <v>13500</v>
      </c>
      <c r="B151">
        <v>13515</v>
      </c>
      <c r="C151" s="11" t="s">
        <v>517</v>
      </c>
      <c r="D151" s="11" t="s">
        <v>268</v>
      </c>
      <c r="E151" t="s">
        <v>44</v>
      </c>
      <c r="F151" t="s">
        <v>518</v>
      </c>
      <c r="G151" t="s">
        <v>722</v>
      </c>
      <c r="H151" t="str">
        <f>CONCATENATE(temp!$B$2,G151)</f>
        <v>NDSA_RUS_4J_2</v>
      </c>
      <c r="I151" t="str">
        <f>CONCATENATE(temp!$B$1,G151,temp!$A$1)</f>
        <v>CDCA_RUS_4J_2_171G1</v>
      </c>
      <c r="K151" s="11" t="b">
        <f t="shared" si="3"/>
        <v>0</v>
      </c>
    </row>
    <row r="152" spans="1:11" x14ac:dyDescent="0.25">
      <c r="A152">
        <v>13500</v>
      </c>
      <c r="B152">
        <v>13516</v>
      </c>
      <c r="C152" s="11" t="s">
        <v>519</v>
      </c>
      <c r="D152" s="11" t="s">
        <v>304</v>
      </c>
      <c r="E152" t="s">
        <v>44</v>
      </c>
      <c r="F152" t="s">
        <v>520</v>
      </c>
      <c r="G152" t="s">
        <v>724</v>
      </c>
      <c r="H152" t="str">
        <f>CONCATENATE(temp!$B$2,G152)</f>
        <v>NDSA_RUS_R1_R2</v>
      </c>
      <c r="I152" t="str">
        <f>CONCATENATE(temp!$B$1,G152,temp!$A$1)</f>
        <v>CDCA_RUS_R1_R2_171G1</v>
      </c>
      <c r="K152" s="11" t="b">
        <f t="shared" si="3"/>
        <v>0</v>
      </c>
    </row>
    <row r="153" spans="1:11" x14ac:dyDescent="0.25">
      <c r="A153">
        <v>13500</v>
      </c>
      <c r="B153">
        <v>13517</v>
      </c>
      <c r="C153" s="11">
        <v>20648987</v>
      </c>
      <c r="D153" s="11" t="s">
        <v>299</v>
      </c>
      <c r="E153" t="s">
        <v>44</v>
      </c>
      <c r="F153" t="s">
        <v>521</v>
      </c>
      <c r="G153" t="s">
        <v>725</v>
      </c>
      <c r="H153" t="str">
        <f>CONCATENATE(temp!$B$2,G153)</f>
        <v>NDSA_RUS_R3</v>
      </c>
      <c r="I153" t="str">
        <f>CONCATENATE(temp!$B$1,G153,temp!$A$1)</f>
        <v>CDCA_RUS_R3_171G1</v>
      </c>
      <c r="K153" s="11" t="b">
        <f t="shared" si="3"/>
        <v>0</v>
      </c>
    </row>
    <row r="154" spans="1:11" x14ac:dyDescent="0.25">
      <c r="A154">
        <v>13500</v>
      </c>
      <c r="B154">
        <v>13518</v>
      </c>
      <c r="C154" s="11">
        <v>23782554</v>
      </c>
      <c r="D154" s="11">
        <v>1</v>
      </c>
      <c r="E154" t="s">
        <v>44</v>
      </c>
      <c r="F154" t="s">
        <v>522</v>
      </c>
      <c r="G154" t="s">
        <v>726</v>
      </c>
      <c r="H154" t="str">
        <f>CONCATENATE(temp!$B$2,G154)</f>
        <v>NDSA_RUS_R4</v>
      </c>
      <c r="I154" t="str">
        <f>CONCATENATE(temp!$B$1,G154,temp!$A$1)</f>
        <v>CDCA_RUS_R4_171G1</v>
      </c>
      <c r="K154" s="11" t="b">
        <f t="shared" si="3"/>
        <v>0</v>
      </c>
    </row>
    <row r="155" spans="1:11" x14ac:dyDescent="0.25">
      <c r="A155">
        <v>13500</v>
      </c>
      <c r="B155">
        <v>13519</v>
      </c>
      <c r="C155" s="11" t="s">
        <v>523</v>
      </c>
      <c r="D155" s="11" t="s">
        <v>274</v>
      </c>
      <c r="E155" t="s">
        <v>44</v>
      </c>
      <c r="F155" t="s">
        <v>524</v>
      </c>
      <c r="G155" t="s">
        <v>727</v>
      </c>
      <c r="H155" t="str">
        <f>CONCATENATE(temp!$B$2,G155)</f>
        <v>NDSA_RUS_R5_1</v>
      </c>
      <c r="I155" t="str">
        <f>CONCATENATE(temp!$B$1,G155,temp!$A$1)</f>
        <v>CDCA_RUS_R5_1_171G1</v>
      </c>
      <c r="K155" s="11" t="b">
        <f t="shared" si="3"/>
        <v>0</v>
      </c>
    </row>
    <row r="156" spans="1:11" x14ac:dyDescent="0.25">
      <c r="A156">
        <v>13500</v>
      </c>
      <c r="B156">
        <v>13520</v>
      </c>
      <c r="C156" s="11">
        <v>23027181</v>
      </c>
      <c r="D156" s="11" t="s">
        <v>299</v>
      </c>
      <c r="E156" t="s">
        <v>44</v>
      </c>
      <c r="F156" t="s">
        <v>525</v>
      </c>
      <c r="G156" t="s">
        <v>728</v>
      </c>
      <c r="H156" t="str">
        <f>CONCATENATE(temp!$B$2,G156)</f>
        <v>NDSA_RUS_R5_2</v>
      </c>
      <c r="I156" t="str">
        <f>CONCATENATE(temp!$B$1,G156,temp!$A$1)</f>
        <v>CDCA_RUS_R5_2_171G1</v>
      </c>
      <c r="K156" s="11" t="b">
        <f t="shared" ref="K156:K187" si="4">COUNTIF($G$10:$G$187,G156)&gt;1</f>
        <v>0</v>
      </c>
    </row>
    <row r="157" spans="1:11" x14ac:dyDescent="0.25">
      <c r="A157">
        <v>13500</v>
      </c>
      <c r="B157">
        <v>13521</v>
      </c>
      <c r="C157" s="11">
        <v>22998707</v>
      </c>
      <c r="D157" s="11">
        <v>1</v>
      </c>
      <c r="E157" t="s">
        <v>44</v>
      </c>
      <c r="F157" t="s">
        <v>526</v>
      </c>
      <c r="G157" t="s">
        <v>729</v>
      </c>
      <c r="H157" t="str">
        <f>CONCATENATE(temp!$B$2,G157)</f>
        <v>NDSA_RUS_R6</v>
      </c>
      <c r="I157" t="str">
        <f>CONCATENATE(temp!$B$1,G157,temp!$A$1)</f>
        <v>CDCA_RUS_R6_171G1</v>
      </c>
      <c r="K157" s="11" t="b">
        <f t="shared" si="4"/>
        <v>0</v>
      </c>
    </row>
    <row r="158" spans="1:11" x14ac:dyDescent="0.25">
      <c r="A158">
        <v>13500</v>
      </c>
      <c r="B158">
        <v>13522</v>
      </c>
      <c r="C158" s="11" t="s">
        <v>527</v>
      </c>
      <c r="D158" s="11" t="s">
        <v>304</v>
      </c>
      <c r="E158" t="s">
        <v>44</v>
      </c>
      <c r="F158" t="s">
        <v>528</v>
      </c>
      <c r="G158" t="s">
        <v>730</v>
      </c>
      <c r="H158" t="str">
        <f>CONCATENATE(temp!$B$2,G158)</f>
        <v>NDSA_RUS_R7_1</v>
      </c>
      <c r="I158" t="str">
        <f>CONCATENATE(temp!$B$1,G158,temp!$A$1)</f>
        <v>CDCA_RUS_R7_1_171G1</v>
      </c>
      <c r="K158" s="11" t="b">
        <f t="shared" si="4"/>
        <v>0</v>
      </c>
    </row>
    <row r="159" spans="1:11" x14ac:dyDescent="0.25">
      <c r="A159">
        <v>13500</v>
      </c>
      <c r="B159">
        <v>13523</v>
      </c>
      <c r="C159" s="11" t="s">
        <v>529</v>
      </c>
      <c r="D159" s="11" t="s">
        <v>304</v>
      </c>
      <c r="E159" t="s">
        <v>44</v>
      </c>
      <c r="F159" t="s">
        <v>530</v>
      </c>
      <c r="G159" t="s">
        <v>731</v>
      </c>
      <c r="H159" t="str">
        <f>CONCATENATE(temp!$B$2,G159)</f>
        <v>NDSA_RUS_R7_2</v>
      </c>
      <c r="I159" t="str">
        <f>CONCATENATE(temp!$B$1,G159,temp!$A$1)</f>
        <v>CDCA_RUS_R7_2_171G1</v>
      </c>
      <c r="K159" s="11" t="b">
        <f t="shared" si="4"/>
        <v>0</v>
      </c>
    </row>
    <row r="160" spans="1:11" x14ac:dyDescent="0.25">
      <c r="A160">
        <v>13500</v>
      </c>
      <c r="B160">
        <v>13524</v>
      </c>
      <c r="C160" s="11">
        <v>23420637</v>
      </c>
      <c r="D160" s="11" t="s">
        <v>299</v>
      </c>
      <c r="E160" t="s">
        <v>44</v>
      </c>
      <c r="F160" t="s">
        <v>531</v>
      </c>
      <c r="G160" t="s">
        <v>732</v>
      </c>
      <c r="H160" t="str">
        <f>CONCATENATE(temp!$B$2,G160)</f>
        <v>NDSA_RUS_R8_1</v>
      </c>
      <c r="I160" t="str">
        <f>CONCATENATE(temp!$B$1,G160,temp!$A$1)</f>
        <v>CDCA_RUS_R8_1_171G1</v>
      </c>
      <c r="K160" s="11" t="b">
        <f t="shared" si="4"/>
        <v>0</v>
      </c>
    </row>
    <row r="161" spans="1:11" x14ac:dyDescent="0.25">
      <c r="A161">
        <v>13500</v>
      </c>
      <c r="B161">
        <v>13525</v>
      </c>
      <c r="C161" s="11" t="s">
        <v>532</v>
      </c>
      <c r="D161" s="11" t="s">
        <v>274</v>
      </c>
      <c r="E161" t="s">
        <v>44</v>
      </c>
      <c r="F161" t="s">
        <v>533</v>
      </c>
      <c r="G161" t="s">
        <v>733</v>
      </c>
      <c r="H161" t="str">
        <f>CONCATENATE(temp!$B$2,G161)</f>
        <v>NDSA_RUS_R8_2</v>
      </c>
      <c r="I161" t="str">
        <f>CONCATENATE(temp!$B$1,G161,temp!$A$1)</f>
        <v>CDCA_RUS_R8_2_171G1</v>
      </c>
      <c r="K161" s="11" t="b">
        <f t="shared" si="4"/>
        <v>0</v>
      </c>
    </row>
    <row r="162" spans="1:11" x14ac:dyDescent="0.25">
      <c r="A162">
        <v>13500</v>
      </c>
      <c r="B162">
        <v>13526</v>
      </c>
      <c r="C162" s="11" t="s">
        <v>534</v>
      </c>
      <c r="D162" s="11" t="s">
        <v>274</v>
      </c>
      <c r="E162" t="s">
        <v>44</v>
      </c>
      <c r="F162" t="s">
        <v>535</v>
      </c>
      <c r="G162" t="s">
        <v>734</v>
      </c>
      <c r="H162" t="str">
        <f>CONCATENATE(temp!$B$2,G162)</f>
        <v>NDSA_RUS_R8_R9</v>
      </c>
      <c r="I162" t="str">
        <f>CONCATENATE(temp!$B$1,G162,temp!$A$1)</f>
        <v>CDCA_RUS_R8_R9_171G1</v>
      </c>
      <c r="K162" s="11" t="b">
        <f t="shared" si="4"/>
        <v>0</v>
      </c>
    </row>
    <row r="163" spans="1:11" x14ac:dyDescent="0.25">
      <c r="A163">
        <v>13500</v>
      </c>
      <c r="B163">
        <v>13527</v>
      </c>
      <c r="C163" s="11">
        <v>20649131</v>
      </c>
      <c r="D163" s="11" t="s">
        <v>299</v>
      </c>
      <c r="E163" t="s">
        <v>44</v>
      </c>
      <c r="F163" t="s">
        <v>536</v>
      </c>
      <c r="G163" t="s">
        <v>735</v>
      </c>
      <c r="H163" t="str">
        <f>CONCATENATE(temp!$B$2,G163)</f>
        <v>NDSA_RUS_RF</v>
      </c>
      <c r="I163" t="str">
        <f>CONCATENATE(temp!$B$1,G163,temp!$A$1)</f>
        <v>CDCA_RUS_RF_171G1</v>
      </c>
      <c r="K163" s="11" t="b">
        <f t="shared" si="4"/>
        <v>0</v>
      </c>
    </row>
    <row r="164" spans="1:11" x14ac:dyDescent="0.25">
      <c r="A164">
        <v>13500</v>
      </c>
      <c r="B164">
        <v>13528</v>
      </c>
      <c r="C164" s="11" t="s">
        <v>537</v>
      </c>
      <c r="D164" s="11" t="s">
        <v>268</v>
      </c>
      <c r="E164" t="s">
        <v>44</v>
      </c>
      <c r="F164" t="s">
        <v>538</v>
      </c>
      <c r="G164" t="s">
        <v>736</v>
      </c>
      <c r="H164" t="str">
        <f>CONCATENATE(temp!$B$2,G164)</f>
        <v>NDSA_RUS_RG</v>
      </c>
      <c r="I164" t="str">
        <f>CONCATENATE(temp!$B$1,G164,temp!$A$1)</f>
        <v>CDCA_RUS_RG_171G1</v>
      </c>
      <c r="K164" s="11" t="b">
        <f t="shared" si="4"/>
        <v>0</v>
      </c>
    </row>
    <row r="165" spans="1:11" x14ac:dyDescent="0.25">
      <c r="A165">
        <v>13500</v>
      </c>
      <c r="B165">
        <v>13529</v>
      </c>
      <c r="C165" s="11">
        <v>23026907</v>
      </c>
      <c r="D165" s="11" t="s">
        <v>299</v>
      </c>
      <c r="E165" t="s">
        <v>44</v>
      </c>
      <c r="F165" t="s">
        <v>539</v>
      </c>
      <c r="G165" t="s">
        <v>737</v>
      </c>
      <c r="H165" t="str">
        <f>CONCATENATE(temp!$B$2,G165)</f>
        <v>NDSA_RUS_RH_1</v>
      </c>
      <c r="I165" t="str">
        <f>CONCATENATE(temp!$B$1,G165,temp!$A$1)</f>
        <v>CDCA_RUS_RH_1_171G1</v>
      </c>
      <c r="K165" s="11" t="b">
        <f t="shared" si="4"/>
        <v>0</v>
      </c>
    </row>
    <row r="166" spans="1:11" x14ac:dyDescent="0.25">
      <c r="A166">
        <v>13500</v>
      </c>
      <c r="B166">
        <v>13530</v>
      </c>
      <c r="C166" s="11" t="s">
        <v>540</v>
      </c>
      <c r="D166" s="11" t="s">
        <v>268</v>
      </c>
      <c r="E166" t="s">
        <v>44</v>
      </c>
      <c r="F166" t="s">
        <v>541</v>
      </c>
      <c r="G166" t="s">
        <v>738</v>
      </c>
      <c r="H166" t="str">
        <f>CONCATENATE(temp!$B$2,G166)</f>
        <v>NDSA_RUS_RH_2</v>
      </c>
      <c r="I166" t="str">
        <f>CONCATENATE(temp!$B$1,G166,temp!$A$1)</f>
        <v>CDCA_RUS_RH_2_171G1</v>
      </c>
      <c r="K166" s="11" t="b">
        <f t="shared" si="4"/>
        <v>0</v>
      </c>
    </row>
    <row r="167" spans="1:11" x14ac:dyDescent="0.25">
      <c r="A167">
        <v>13500</v>
      </c>
      <c r="B167">
        <v>13531</v>
      </c>
      <c r="C167" s="11" t="s">
        <v>542</v>
      </c>
      <c r="D167" s="11" t="s">
        <v>304</v>
      </c>
      <c r="E167" t="s">
        <v>44</v>
      </c>
      <c r="F167" t="s">
        <v>543</v>
      </c>
      <c r="G167" t="s">
        <v>739</v>
      </c>
      <c r="H167" t="str">
        <f>CONCATENATE(temp!$B$2,G167)</f>
        <v>NDSA_RUS_RK</v>
      </c>
      <c r="I167" t="str">
        <f>CONCATENATE(temp!$B$1,G167,temp!$A$1)</f>
        <v>CDCA_RUS_RK_171G1</v>
      </c>
      <c r="K167" s="11" t="b">
        <f t="shared" si="4"/>
        <v>0</v>
      </c>
    </row>
    <row r="168" spans="1:11" x14ac:dyDescent="0.25">
      <c r="A168">
        <v>13500</v>
      </c>
      <c r="B168">
        <v>13532</v>
      </c>
      <c r="C168" s="11" t="s">
        <v>189</v>
      </c>
      <c r="D168" s="11" t="s">
        <v>268</v>
      </c>
      <c r="E168" t="s">
        <v>44</v>
      </c>
      <c r="F168" t="s">
        <v>544</v>
      </c>
      <c r="G168" t="s">
        <v>693</v>
      </c>
      <c r="H168" t="str">
        <f>CONCATENATE(temp!$B$2,G168)</f>
        <v>NDSA_RUS_CRI</v>
      </c>
      <c r="I168" t="str">
        <f>CONCATENATE(temp!$B$1,G168,temp!$A$1)</f>
        <v>CDCA_RUS_CRI_171G1</v>
      </c>
      <c r="K168" s="11" t="b">
        <f t="shared" si="4"/>
        <v>0</v>
      </c>
    </row>
    <row r="169" spans="1:11" x14ac:dyDescent="0.25">
      <c r="A169">
        <v>13600</v>
      </c>
      <c r="B169">
        <v>13601</v>
      </c>
      <c r="C169" s="11" t="s">
        <v>545</v>
      </c>
      <c r="D169" s="11">
        <v>1</v>
      </c>
      <c r="E169" t="s">
        <v>45</v>
      </c>
      <c r="F169" t="s">
        <v>546</v>
      </c>
      <c r="G169" t="s">
        <v>694</v>
      </c>
      <c r="H169" t="str">
        <f>CONCATENATE(temp!$B$2,G169)</f>
        <v>NDSA_SRB_KOS_DA</v>
      </c>
      <c r="I169" t="str">
        <f>CONCATENATE(temp!$B$1,G169,temp!$A$1)</f>
        <v>CDCA_SRB_KOS_DA_171G1</v>
      </c>
      <c r="K169" s="11" t="b">
        <f t="shared" si="4"/>
        <v>0</v>
      </c>
    </row>
    <row r="170" spans="1:11" x14ac:dyDescent="0.25">
      <c r="A170">
        <v>13600</v>
      </c>
      <c r="B170">
        <v>13602</v>
      </c>
      <c r="C170" s="11" t="s">
        <v>547</v>
      </c>
      <c r="D170" s="11" t="s">
        <v>185</v>
      </c>
      <c r="E170" t="s">
        <v>45</v>
      </c>
      <c r="F170" t="s">
        <v>548</v>
      </c>
      <c r="G170" t="s">
        <v>45</v>
      </c>
      <c r="H170" t="str">
        <f>CONCATENATE(temp!$B$2,G170)</f>
        <v>NDSA_SRB</v>
      </c>
      <c r="I170" t="str">
        <f>CONCATENATE(temp!$B$1,G170,temp!$A$1)</f>
        <v>CDCA_SRB_171G1</v>
      </c>
      <c r="K170" s="11" t="b">
        <f t="shared" si="4"/>
        <v>0</v>
      </c>
    </row>
    <row r="171" spans="1:11" x14ac:dyDescent="0.25">
      <c r="A171">
        <v>13700</v>
      </c>
      <c r="B171">
        <v>13701</v>
      </c>
      <c r="C171" s="11">
        <v>20428682</v>
      </c>
      <c r="D171" s="11">
        <v>0</v>
      </c>
      <c r="E171" t="s">
        <v>46</v>
      </c>
      <c r="F171" t="s">
        <v>549</v>
      </c>
      <c r="G171" t="s">
        <v>46</v>
      </c>
      <c r="H171" t="str">
        <f>CONCATENATE(temp!$B$2,G171)</f>
        <v>NDSA_SVK</v>
      </c>
      <c r="I171" t="str">
        <f>CONCATENATE(temp!$B$1,G171,temp!$A$1)</f>
        <v>CDCA_SVK_171G1</v>
      </c>
      <c r="K171" s="11" t="b">
        <f t="shared" si="4"/>
        <v>0</v>
      </c>
    </row>
    <row r="172" spans="1:11" x14ac:dyDescent="0.25">
      <c r="A172">
        <v>13800</v>
      </c>
      <c r="B172">
        <v>13801</v>
      </c>
      <c r="C172" s="11">
        <v>20633685</v>
      </c>
      <c r="D172" s="11">
        <v>0</v>
      </c>
      <c r="E172" t="s">
        <v>47</v>
      </c>
      <c r="F172" t="s">
        <v>550</v>
      </c>
      <c r="G172" t="s">
        <v>47</v>
      </c>
      <c r="H172" t="str">
        <f>CONCATENATE(temp!$B$2,G172)</f>
        <v>NDSA_SVN</v>
      </c>
      <c r="I172" t="str">
        <f>CONCATENATE(temp!$B$1,G172,temp!$A$1)</f>
        <v>CDCA_SVN_171G1</v>
      </c>
      <c r="K172" s="11" t="b">
        <f t="shared" si="4"/>
        <v>0</v>
      </c>
    </row>
    <row r="173" spans="1:11" x14ac:dyDescent="0.25">
      <c r="A173">
        <v>13900</v>
      </c>
      <c r="B173">
        <v>13901</v>
      </c>
      <c r="C173" s="11" t="s">
        <v>551</v>
      </c>
      <c r="D173" s="11" t="s">
        <v>178</v>
      </c>
      <c r="E173" t="s">
        <v>48</v>
      </c>
      <c r="F173" t="s">
        <v>552</v>
      </c>
      <c r="G173" t="s">
        <v>698</v>
      </c>
      <c r="H173" t="str">
        <f>CONCATENATE(temp!$B$2,G173)</f>
        <v>NDSA_TUR_T1_NOWE</v>
      </c>
      <c r="I173" t="str">
        <f>CONCATENATE(temp!$B$1,G173,temp!$A$1)</f>
        <v>CDCA_TUR_T1_NOWE_171G1</v>
      </c>
      <c r="K173" s="11" t="b">
        <f t="shared" si="4"/>
        <v>0</v>
      </c>
    </row>
    <row r="174" spans="1:11" x14ac:dyDescent="0.25">
      <c r="A174">
        <v>13900</v>
      </c>
      <c r="B174">
        <v>13902</v>
      </c>
      <c r="C174" s="11" t="s">
        <v>553</v>
      </c>
      <c r="D174" s="11" t="s">
        <v>222</v>
      </c>
      <c r="E174" t="s">
        <v>48</v>
      </c>
      <c r="F174" t="s">
        <v>554</v>
      </c>
      <c r="G174" t="s">
        <v>699</v>
      </c>
      <c r="H174" t="str">
        <f>CONCATENATE(temp!$B$2,G174)</f>
        <v>NDSA_TUR_T2_SOWE</v>
      </c>
      <c r="I174" t="str">
        <f>CONCATENATE(temp!$B$1,G174,temp!$A$1)</f>
        <v>CDCA_TUR_T2_SOWE_171G1</v>
      </c>
      <c r="K174" s="11" t="b">
        <f t="shared" si="4"/>
        <v>0</v>
      </c>
    </row>
    <row r="175" spans="1:11" x14ac:dyDescent="0.25">
      <c r="A175">
        <v>13900</v>
      </c>
      <c r="B175">
        <v>13903</v>
      </c>
      <c r="C175" s="11" t="s">
        <v>555</v>
      </c>
      <c r="D175" s="11" t="s">
        <v>556</v>
      </c>
      <c r="E175" t="s">
        <v>48</v>
      </c>
      <c r="F175" t="s">
        <v>557</v>
      </c>
      <c r="G175" t="s">
        <v>700</v>
      </c>
      <c r="H175" t="str">
        <f>CONCATENATE(temp!$B$2,G175)</f>
        <v>NDSA_TUR_T3_CEN</v>
      </c>
      <c r="I175" t="str">
        <f>CONCATENATE(temp!$B$1,G175,temp!$A$1)</f>
        <v>CDCA_TUR_T3_CEN_171G1</v>
      </c>
      <c r="K175" s="11" t="b">
        <f t="shared" si="4"/>
        <v>0</v>
      </c>
    </row>
    <row r="176" spans="1:11" x14ac:dyDescent="0.25">
      <c r="A176">
        <v>13900</v>
      </c>
      <c r="B176">
        <v>13904</v>
      </c>
      <c r="C176" s="11" t="s">
        <v>558</v>
      </c>
      <c r="D176" s="11" t="s">
        <v>365</v>
      </c>
      <c r="E176" t="s">
        <v>48</v>
      </c>
      <c r="F176" t="s">
        <v>559</v>
      </c>
      <c r="G176" t="s">
        <v>701</v>
      </c>
      <c r="H176" t="str">
        <f>CONCATENATE(temp!$B$2,G176)</f>
        <v>NDSA_TUR_T4_SOEA</v>
      </c>
      <c r="I176" t="str">
        <f>CONCATENATE(temp!$B$1,G176,temp!$A$1)</f>
        <v>CDCA_TUR_T4_SOEA_171G1</v>
      </c>
      <c r="K176" s="11" t="b">
        <f t="shared" si="4"/>
        <v>0</v>
      </c>
    </row>
    <row r="177" spans="1:11" x14ac:dyDescent="0.25">
      <c r="A177">
        <v>13900</v>
      </c>
      <c r="B177">
        <v>13905</v>
      </c>
      <c r="C177" s="11" t="s">
        <v>560</v>
      </c>
      <c r="D177" s="11" t="s">
        <v>373</v>
      </c>
      <c r="E177" t="s">
        <v>48</v>
      </c>
      <c r="F177" t="s">
        <v>561</v>
      </c>
      <c r="G177" t="s">
        <v>702</v>
      </c>
      <c r="H177" t="str">
        <f>CONCATENATE(temp!$B$2,G177)</f>
        <v>NDSA_TUR_T4_SOWE</v>
      </c>
      <c r="I177" t="str">
        <f>CONCATENATE(temp!$B$1,G177,temp!$A$1)</f>
        <v>CDCA_TUR_T4_SOWE_171G1</v>
      </c>
      <c r="K177" s="11" t="b">
        <f t="shared" si="4"/>
        <v>0</v>
      </c>
    </row>
    <row r="178" spans="1:11" x14ac:dyDescent="0.25">
      <c r="A178">
        <v>13900</v>
      </c>
      <c r="B178">
        <v>13906</v>
      </c>
      <c r="C178" s="11" t="s">
        <v>562</v>
      </c>
      <c r="D178" s="11" t="s">
        <v>563</v>
      </c>
      <c r="E178" t="s">
        <v>48</v>
      </c>
      <c r="F178" t="s">
        <v>564</v>
      </c>
      <c r="G178" t="s">
        <v>703</v>
      </c>
      <c r="H178" t="str">
        <f>CONCATENATE(temp!$B$2,G178)</f>
        <v>NDSA_TUR_T5_SOEA</v>
      </c>
      <c r="I178" t="str">
        <f>CONCATENATE(temp!$B$1,G178,temp!$A$1)</f>
        <v>CDCA_TUR_T5_SOEA_171G1</v>
      </c>
      <c r="K178" s="11" t="b">
        <f t="shared" si="4"/>
        <v>0</v>
      </c>
    </row>
    <row r="179" spans="1:11" x14ac:dyDescent="0.25">
      <c r="A179">
        <v>13900</v>
      </c>
      <c r="B179">
        <v>13907</v>
      </c>
      <c r="C179" s="11" t="s">
        <v>565</v>
      </c>
      <c r="D179" s="11" t="s">
        <v>563</v>
      </c>
      <c r="E179" t="s">
        <v>48</v>
      </c>
      <c r="F179" t="s">
        <v>566</v>
      </c>
      <c r="G179" t="s">
        <v>704</v>
      </c>
      <c r="H179" t="str">
        <f>CONCATENATE(temp!$B$2,G179)</f>
        <v>NDSA_TUR_T5_NOEA</v>
      </c>
      <c r="I179" t="str">
        <f>CONCATENATE(temp!$B$1,G179,temp!$A$1)</f>
        <v>CDCA_TUR_T5_NOEA_171G1</v>
      </c>
      <c r="K179" s="11" t="b">
        <f t="shared" si="4"/>
        <v>0</v>
      </c>
    </row>
    <row r="180" spans="1:11" x14ac:dyDescent="0.25">
      <c r="A180">
        <v>14000</v>
      </c>
      <c r="B180">
        <v>14001</v>
      </c>
      <c r="C180" s="11" t="s">
        <v>567</v>
      </c>
      <c r="D180" s="11" t="s">
        <v>416</v>
      </c>
      <c r="E180" t="s">
        <v>50</v>
      </c>
      <c r="F180" t="s">
        <v>568</v>
      </c>
      <c r="G180" t="s">
        <v>705</v>
      </c>
      <c r="H180" t="str">
        <f>CONCATENATE(temp!$B$2,G180)</f>
        <v>NDSA_UKR_WE</v>
      </c>
      <c r="I180" t="str">
        <f>CONCATENATE(temp!$B$1,G180,temp!$A$1)</f>
        <v>CDCA_UKR_WE_171G1</v>
      </c>
      <c r="K180" s="11" t="b">
        <f t="shared" si="4"/>
        <v>0</v>
      </c>
    </row>
    <row r="181" spans="1:11" x14ac:dyDescent="0.25">
      <c r="A181">
        <v>14000</v>
      </c>
      <c r="B181">
        <v>14002</v>
      </c>
      <c r="C181" t="s">
        <v>743</v>
      </c>
      <c r="D181" t="s">
        <v>409</v>
      </c>
      <c r="E181" t="s">
        <v>744</v>
      </c>
      <c r="F181" t="s">
        <v>745</v>
      </c>
      <c r="G181" t="s">
        <v>746</v>
      </c>
      <c r="H181" t="str">
        <f>CONCATENATE(temp!$B$2,G181)</f>
        <v>NDSA_UKR_NOWE_MDA</v>
      </c>
      <c r="I181" t="str">
        <f>CONCATENATE(temp!$B$1,G181,temp!$A$1)</f>
        <v>CDCA_UKR_NOWE_MDA_171G1</v>
      </c>
      <c r="K181" s="11" t="b">
        <f t="shared" si="4"/>
        <v>0</v>
      </c>
    </row>
    <row r="182" spans="1:11" x14ac:dyDescent="0.25">
      <c r="A182">
        <v>14000</v>
      </c>
      <c r="B182">
        <v>14003</v>
      </c>
      <c r="C182" s="11" t="s">
        <v>569</v>
      </c>
      <c r="D182" s="11" t="s">
        <v>416</v>
      </c>
      <c r="E182" t="s">
        <v>50</v>
      </c>
      <c r="F182" t="s">
        <v>570</v>
      </c>
      <c r="G182" t="s">
        <v>706</v>
      </c>
      <c r="H182" t="str">
        <f>CONCATENATE(temp!$B$2,G182)</f>
        <v>NDSA_UKR_CE</v>
      </c>
      <c r="I182" t="str">
        <f>CONCATENATE(temp!$B$1,G182,temp!$A$1)</f>
        <v>CDCA_UKR_CE_171G1</v>
      </c>
      <c r="K182" s="11" t="b">
        <f t="shared" si="4"/>
        <v>0</v>
      </c>
    </row>
    <row r="183" spans="1:11" x14ac:dyDescent="0.25">
      <c r="A183">
        <v>14000</v>
      </c>
      <c r="B183">
        <v>14004</v>
      </c>
      <c r="C183" s="11" t="s">
        <v>571</v>
      </c>
      <c r="D183" s="11" t="s">
        <v>211</v>
      </c>
      <c r="E183" t="s">
        <v>50</v>
      </c>
      <c r="F183" t="s">
        <v>572</v>
      </c>
      <c r="G183" t="s">
        <v>696</v>
      </c>
      <c r="H183" t="str">
        <f>CONCATENATE(temp!$B$2,G183)</f>
        <v>NDSA_UKR_NOEA</v>
      </c>
      <c r="I183" t="str">
        <f>CONCATENATE(temp!$B$1,G183,temp!$A$1)</f>
        <v>CDCA_UKR_NOEA_171G1</v>
      </c>
      <c r="K183" s="11" t="b">
        <f t="shared" si="4"/>
        <v>0</v>
      </c>
    </row>
    <row r="184" spans="1:11" x14ac:dyDescent="0.25">
      <c r="A184">
        <v>14000</v>
      </c>
      <c r="B184">
        <v>14005</v>
      </c>
      <c r="C184" s="11" t="s">
        <v>573</v>
      </c>
      <c r="D184" s="11" t="s">
        <v>185</v>
      </c>
      <c r="E184" t="s">
        <v>50</v>
      </c>
      <c r="F184" t="s">
        <v>574</v>
      </c>
      <c r="G184" t="s">
        <v>707</v>
      </c>
      <c r="H184" t="str">
        <f>CONCATENATE(temp!$B$2,G184)</f>
        <v>NDSA_UKR_CEWE</v>
      </c>
      <c r="I184" t="str">
        <f>CONCATENATE(temp!$B$1,G184,temp!$A$1)</f>
        <v>CDCA_UKR_CEWE_171G1</v>
      </c>
      <c r="K184" s="11" t="b">
        <f t="shared" si="4"/>
        <v>0</v>
      </c>
    </row>
    <row r="185" spans="1:11" x14ac:dyDescent="0.25">
      <c r="A185">
        <v>14000</v>
      </c>
      <c r="B185">
        <v>14006</v>
      </c>
      <c r="C185" s="11" t="s">
        <v>1289</v>
      </c>
      <c r="D185" s="29">
        <v>4.2372685185185187E-2</v>
      </c>
      <c r="E185" t="s">
        <v>50</v>
      </c>
      <c r="F185" t="s">
        <v>575</v>
      </c>
      <c r="G185" t="s">
        <v>708</v>
      </c>
      <c r="H185" t="str">
        <f>CONCATENATE(temp!$B$2,G185)</f>
        <v>NDSA_UKR_SO</v>
      </c>
      <c r="I185" t="str">
        <f>CONCATENATE(temp!$B$1,G185,temp!$A$1)</f>
        <v>CDCA_UKR_SO_171G1</v>
      </c>
      <c r="K185" s="11" t="b">
        <f t="shared" si="4"/>
        <v>0</v>
      </c>
    </row>
    <row r="186" spans="1:11" x14ac:dyDescent="0.25">
      <c r="A186">
        <v>14000</v>
      </c>
      <c r="B186">
        <v>14007</v>
      </c>
      <c r="C186" s="11" t="s">
        <v>576</v>
      </c>
      <c r="D186" s="11" t="s">
        <v>208</v>
      </c>
      <c r="E186" t="s">
        <v>50</v>
      </c>
      <c r="F186" t="s">
        <v>577</v>
      </c>
      <c r="G186" t="s">
        <v>695</v>
      </c>
      <c r="H186" t="str">
        <f>CONCATENATE(temp!$B$2,G186)</f>
        <v>NDSA_UKR_SOEA</v>
      </c>
      <c r="I186" t="str">
        <f>CONCATENATE(temp!$B$1,G186,temp!$A$1)</f>
        <v>CDCA_UKR_SOEA_171G1</v>
      </c>
      <c r="K186" s="11" t="b">
        <f t="shared" si="4"/>
        <v>0</v>
      </c>
    </row>
    <row r="187" spans="1:11" x14ac:dyDescent="0.25">
      <c r="A187">
        <v>14000</v>
      </c>
      <c r="B187">
        <v>14008</v>
      </c>
      <c r="C187" s="11" t="s">
        <v>186</v>
      </c>
      <c r="D187" s="11" t="s">
        <v>185</v>
      </c>
      <c r="E187" t="s">
        <v>50</v>
      </c>
      <c r="F187" t="s">
        <v>51</v>
      </c>
      <c r="G187" t="s">
        <v>697</v>
      </c>
      <c r="H187" t="str">
        <f>CONCATENATE(temp!$B$2,G187)</f>
        <v>NDSA_UKR_CRI_DA</v>
      </c>
      <c r="I187" t="str">
        <f>CONCATENATE(temp!$B$1,G187,temp!$A$1)</f>
        <v>CDCA_UKR_CRI_DA_171G1</v>
      </c>
      <c r="K187" s="11" t="b">
        <f t="shared" si="4"/>
        <v>0</v>
      </c>
    </row>
    <row r="190" spans="1:11" x14ac:dyDescent="0.25">
      <c r="A190" s="1"/>
    </row>
  </sheetData>
  <autoFilter ref="A9:I9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9"/>
  <sheetViews>
    <sheetView topLeftCell="A53" workbookViewId="0">
      <selection activeCell="F63" sqref="F63"/>
    </sheetView>
  </sheetViews>
  <sheetFormatPr defaultRowHeight="15" x14ac:dyDescent="0.25"/>
  <cols>
    <col min="1" max="1" width="15.42578125" customWidth="1"/>
    <col min="2" max="2" width="27.5703125" bestFit="1" customWidth="1"/>
    <col min="3" max="3" width="68" customWidth="1"/>
    <col min="4" max="4" width="52.42578125" customWidth="1"/>
    <col min="5" max="5" width="19.85546875" bestFit="1" customWidth="1"/>
    <col min="6" max="6" width="72.140625" bestFit="1" customWidth="1"/>
    <col min="7" max="7" width="15" bestFit="1" customWidth="1"/>
    <col min="8" max="8" width="23.5703125" bestFit="1" customWidth="1"/>
    <col min="9" max="9" width="27.5703125" bestFit="1" customWidth="1"/>
  </cols>
  <sheetData>
    <row r="1" spans="1:9" x14ac:dyDescent="0.25">
      <c r="A1" s="1" t="s">
        <v>169</v>
      </c>
      <c r="D1" s="11"/>
    </row>
    <row r="2" spans="1:9" x14ac:dyDescent="0.25">
      <c r="D2" s="11"/>
    </row>
    <row r="3" spans="1:9" x14ac:dyDescent="0.25">
      <c r="A3" s="1" t="s">
        <v>26</v>
      </c>
      <c r="B3" s="1" t="s">
        <v>27</v>
      </c>
      <c r="D3" s="11"/>
    </row>
    <row r="4" spans="1:9" x14ac:dyDescent="0.25">
      <c r="A4">
        <v>3</v>
      </c>
      <c r="B4" t="s">
        <v>91</v>
      </c>
      <c r="D4" s="11"/>
    </row>
    <row r="5" spans="1:9" x14ac:dyDescent="0.25">
      <c r="A5">
        <v>4</v>
      </c>
      <c r="B5" t="s">
        <v>92</v>
      </c>
      <c r="D5" s="11"/>
    </row>
    <row r="6" spans="1:9" x14ac:dyDescent="0.25">
      <c r="A6">
        <v>51</v>
      </c>
      <c r="B6" t="s">
        <v>196</v>
      </c>
      <c r="D6" s="11"/>
    </row>
    <row r="7" spans="1:9" x14ac:dyDescent="0.25">
      <c r="D7" s="11"/>
    </row>
    <row r="8" spans="1:9" x14ac:dyDescent="0.25">
      <c r="D8" s="11"/>
    </row>
    <row r="9" spans="1:9" x14ac:dyDescent="0.25">
      <c r="A9" s="1" t="s">
        <v>52</v>
      </c>
      <c r="B9" s="1" t="s">
        <v>0</v>
      </c>
      <c r="C9" s="1" t="s">
        <v>1</v>
      </c>
      <c r="D9" s="20" t="s">
        <v>54</v>
      </c>
      <c r="E9" s="1" t="s">
        <v>2</v>
      </c>
      <c r="F9" s="1" t="s">
        <v>23</v>
      </c>
      <c r="G9" s="1" t="s">
        <v>7</v>
      </c>
      <c r="H9" s="2" t="s">
        <v>25</v>
      </c>
      <c r="I9" s="1" t="s">
        <v>8</v>
      </c>
    </row>
    <row r="10" spans="1:9" x14ac:dyDescent="0.25">
      <c r="A10">
        <v>16600</v>
      </c>
      <c r="B10">
        <v>16601</v>
      </c>
      <c r="C10" t="s">
        <v>1056</v>
      </c>
      <c r="D10" s="12" t="s">
        <v>185</v>
      </c>
      <c r="E10" t="s">
        <v>93</v>
      </c>
      <c r="F10" t="s">
        <v>1210</v>
      </c>
      <c r="G10" t="s">
        <v>1073</v>
      </c>
      <c r="H10" t="str">
        <f>CONCATENATE(temp!$B$2,G10)</f>
        <v>NDSA_CA_NOEA</v>
      </c>
      <c r="I10" t="str">
        <f>CONCATENATE(temp!$B$1,G10,temp!$A$1)</f>
        <v>CDCA_CA_NOEA_171G1</v>
      </c>
    </row>
    <row r="11" spans="1:9" x14ac:dyDescent="0.25">
      <c r="A11">
        <v>16600</v>
      </c>
      <c r="B11">
        <v>16602</v>
      </c>
      <c r="C11" t="s">
        <v>1057</v>
      </c>
      <c r="D11" s="12" t="s">
        <v>185</v>
      </c>
      <c r="E11" t="s">
        <v>93</v>
      </c>
      <c r="F11" s="24" t="s">
        <v>1211</v>
      </c>
      <c r="G11" t="s">
        <v>1075</v>
      </c>
      <c r="H11" t="str">
        <f>CONCATENATE(temp!$B$2,G11)</f>
        <v>NDSA_CA_WEST</v>
      </c>
      <c r="I11" t="str">
        <f>CONCATENATE(temp!$B$1,G11,temp!$A$1)</f>
        <v>CDCA_CA_WEST_171G1</v>
      </c>
    </row>
    <row r="12" spans="1:9" x14ac:dyDescent="0.25">
      <c r="A12">
        <v>16600</v>
      </c>
      <c r="B12">
        <v>16603</v>
      </c>
      <c r="C12" t="s">
        <v>1058</v>
      </c>
      <c r="D12" s="12" t="s">
        <v>185</v>
      </c>
      <c r="E12" t="s">
        <v>93</v>
      </c>
      <c r="F12" t="s">
        <v>1212</v>
      </c>
      <c r="G12" t="s">
        <v>1071</v>
      </c>
      <c r="H12" t="str">
        <f>CONCATENATE(temp!$B$2,G12)</f>
        <v>NDSA_CA_NORTH</v>
      </c>
      <c r="I12" t="str">
        <f>CONCATENATE(temp!$B$1,G12,temp!$A$1)</f>
        <v>CDCA_CA_NORTH_171G1</v>
      </c>
    </row>
    <row r="13" spans="1:9" x14ac:dyDescent="0.25">
      <c r="A13">
        <v>16600</v>
      </c>
      <c r="B13">
        <v>16604</v>
      </c>
      <c r="C13" t="s">
        <v>1059</v>
      </c>
      <c r="D13" s="12" t="s">
        <v>211</v>
      </c>
      <c r="E13" t="s">
        <v>93</v>
      </c>
      <c r="F13" t="s">
        <v>1213</v>
      </c>
      <c r="G13" t="s">
        <v>1072</v>
      </c>
      <c r="H13" t="str">
        <f>CONCATENATE(temp!$B$2,G13)</f>
        <v>NDSA_CA_EAST</v>
      </c>
      <c r="I13" t="str">
        <f>CONCATENATE(temp!$B$1,G13,temp!$A$1)</f>
        <v>CDCA_CA_EAST_171G1</v>
      </c>
    </row>
    <row r="14" spans="1:9" x14ac:dyDescent="0.25">
      <c r="A14">
        <v>16600</v>
      </c>
      <c r="B14">
        <v>16605</v>
      </c>
      <c r="C14" s="11">
        <v>21055264</v>
      </c>
      <c r="D14" s="12" t="s">
        <v>234</v>
      </c>
      <c r="E14" t="s">
        <v>93</v>
      </c>
      <c r="F14" t="s">
        <v>118</v>
      </c>
      <c r="G14" t="s">
        <v>1074</v>
      </c>
      <c r="H14" t="str">
        <f>CONCATENATE(temp!$B$2,G14)</f>
        <v>NDSA_CA_SA</v>
      </c>
      <c r="I14" t="str">
        <f>CONCATENATE(temp!$B$1,G14,temp!$A$1)</f>
        <v>CDCA_CA_SA_171G1</v>
      </c>
    </row>
    <row r="15" spans="1:9" x14ac:dyDescent="0.25">
      <c r="A15">
        <v>16600</v>
      </c>
      <c r="B15">
        <v>16606</v>
      </c>
      <c r="C15" t="s">
        <v>1060</v>
      </c>
      <c r="D15" s="12" t="s">
        <v>948</v>
      </c>
      <c r="E15" t="s">
        <v>93</v>
      </c>
      <c r="F15" t="s">
        <v>1188</v>
      </c>
      <c r="G15" t="s">
        <v>1182</v>
      </c>
      <c r="H15" t="str">
        <f>CONCATENATE(temp!$B$2,G15)</f>
        <v>NDSA_CA_ON_NOR</v>
      </c>
      <c r="I15" t="str">
        <f>CONCATENATE(temp!$B$1,G15,temp!$A$1)</f>
        <v>CDCA_CA_ON_NOR_171G1</v>
      </c>
    </row>
    <row r="16" spans="1:9" x14ac:dyDescent="0.25">
      <c r="A16">
        <v>16600</v>
      </c>
      <c r="B16">
        <v>16607</v>
      </c>
      <c r="C16" t="s">
        <v>1061</v>
      </c>
      <c r="D16" s="12" t="s">
        <v>836</v>
      </c>
      <c r="E16" t="s">
        <v>93</v>
      </c>
      <c r="F16" t="s">
        <v>1189</v>
      </c>
      <c r="G16" t="s">
        <v>1183</v>
      </c>
      <c r="H16" t="str">
        <f>CONCATENATE(temp!$B$2,G16)</f>
        <v>NDSA_CA_ON_MID</v>
      </c>
      <c r="I16" t="str">
        <f>CONCATENATE(temp!$B$1,G16,temp!$A$1)</f>
        <v>CDCA_CA_ON_MID_171G1</v>
      </c>
    </row>
    <row r="17" spans="1:9" x14ac:dyDescent="0.25">
      <c r="A17">
        <v>16600</v>
      </c>
      <c r="B17">
        <v>16608</v>
      </c>
      <c r="C17" t="s">
        <v>1062</v>
      </c>
      <c r="D17" s="12" t="s">
        <v>877</v>
      </c>
      <c r="E17" t="s">
        <v>93</v>
      </c>
      <c r="F17" t="s">
        <v>1190</v>
      </c>
      <c r="G17" t="s">
        <v>1184</v>
      </c>
      <c r="H17" t="str">
        <f>CONCATENATE(temp!$B$2,G17)</f>
        <v>NDSA_CA_ON_SOU</v>
      </c>
      <c r="I17" t="str">
        <f>CONCATENATE(temp!$B$1,G17,temp!$A$1)</f>
        <v>CDCA_CA_ON_SOU_171G1</v>
      </c>
    </row>
    <row r="18" spans="1:9" x14ac:dyDescent="0.25">
      <c r="A18">
        <v>16600</v>
      </c>
      <c r="B18">
        <v>16609</v>
      </c>
      <c r="C18" s="21" t="s">
        <v>1063</v>
      </c>
      <c r="D18" s="12" t="s">
        <v>268</v>
      </c>
      <c r="E18" s="21" t="s">
        <v>93</v>
      </c>
      <c r="F18" t="s">
        <v>1064</v>
      </c>
      <c r="G18" t="s">
        <v>1187</v>
      </c>
      <c r="H18" t="str">
        <f>CONCATENATE(temp!$B$2,G18)</f>
        <v>NDSA_CA_QU_NORD</v>
      </c>
      <c r="I18" t="str">
        <f>CONCATENATE(temp!$B$1,G18,temp!$A$1)</f>
        <v>CDCA_CA_QU_NORD_171G1</v>
      </c>
    </row>
    <row r="19" spans="1:9" x14ac:dyDescent="0.25">
      <c r="A19">
        <v>16600</v>
      </c>
      <c r="B19">
        <v>16610</v>
      </c>
      <c r="C19" s="21" t="s">
        <v>1065</v>
      </c>
      <c r="D19" s="12" t="s">
        <v>1066</v>
      </c>
      <c r="E19" s="21" t="s">
        <v>93</v>
      </c>
      <c r="F19" t="s">
        <v>1067</v>
      </c>
      <c r="G19" t="s">
        <v>1185</v>
      </c>
      <c r="H19" t="str">
        <f>CONCATENATE(temp!$B$2,G19)</f>
        <v>NDSA_CA_QU_EAST</v>
      </c>
      <c r="I19" t="str">
        <f>CONCATENATE(temp!$B$1,G19,temp!$A$1)</f>
        <v>CDCA_CA_QU_EAST_171G1</v>
      </c>
    </row>
    <row r="20" spans="1:9" x14ac:dyDescent="0.25">
      <c r="A20">
        <v>16600</v>
      </c>
      <c r="B20">
        <v>16611</v>
      </c>
      <c r="C20" s="21" t="s">
        <v>1068</v>
      </c>
      <c r="D20" s="12" t="s">
        <v>1069</v>
      </c>
      <c r="E20" s="21" t="s">
        <v>93</v>
      </c>
      <c r="F20" t="s">
        <v>1070</v>
      </c>
      <c r="G20" t="s">
        <v>1186</v>
      </c>
      <c r="H20" t="str">
        <f>CONCATENATE(temp!$B$2,G20)</f>
        <v>NDSA_CA_QU_WEST</v>
      </c>
      <c r="I20" t="str">
        <f>CONCATENATE(temp!$B$1,G20,temp!$A$1)</f>
        <v>CDCA_CA_QU_WEST_171G1</v>
      </c>
    </row>
    <row r="21" spans="1:9" x14ac:dyDescent="0.25">
      <c r="A21" s="1" t="s">
        <v>187</v>
      </c>
      <c r="D21" s="11"/>
    </row>
    <row r="22" spans="1:9" x14ac:dyDescent="0.25">
      <c r="A22">
        <v>16700</v>
      </c>
      <c r="B22">
        <v>16701</v>
      </c>
      <c r="C22" t="s">
        <v>959</v>
      </c>
      <c r="D22" s="11" t="s">
        <v>211</v>
      </c>
      <c r="E22" t="s">
        <v>90</v>
      </c>
      <c r="F22" t="s">
        <v>960</v>
      </c>
      <c r="G22" t="s">
        <v>1000</v>
      </c>
      <c r="H22" t="str">
        <f>CONCATENATE(temp!$B$2,G22)</f>
        <v>NDSA_NAR_MEX_1</v>
      </c>
      <c r="I22" t="str">
        <f>CONCATENATE(temp!$B$1,G22,temp!$A$1)</f>
        <v>CDCA_NAR_MEX_1_171G1</v>
      </c>
    </row>
    <row r="23" spans="1:9" x14ac:dyDescent="0.25">
      <c r="A23">
        <v>16700</v>
      </c>
      <c r="B23">
        <v>16702</v>
      </c>
      <c r="C23" t="s">
        <v>961</v>
      </c>
      <c r="D23" s="11" t="s">
        <v>416</v>
      </c>
      <c r="E23" t="s">
        <v>90</v>
      </c>
      <c r="F23" t="s">
        <v>962</v>
      </c>
      <c r="G23" t="s">
        <v>1001</v>
      </c>
      <c r="H23" t="str">
        <f>CONCATENATE(temp!$B$2,G23)</f>
        <v>NDSA_NAR_MEX_2</v>
      </c>
      <c r="I23" t="str">
        <f>CONCATENATE(temp!$B$1,G23,temp!$A$1)</f>
        <v>CDCA_NAR_MEX_2_171G1</v>
      </c>
    </row>
    <row r="24" spans="1:9" x14ac:dyDescent="0.25">
      <c r="A24">
        <v>16700</v>
      </c>
      <c r="B24">
        <v>16703</v>
      </c>
      <c r="C24" t="s">
        <v>963</v>
      </c>
      <c r="D24" s="11" t="s">
        <v>373</v>
      </c>
      <c r="E24" t="s">
        <v>90</v>
      </c>
      <c r="F24" t="s">
        <v>964</v>
      </c>
      <c r="G24" t="s">
        <v>1002</v>
      </c>
      <c r="H24" t="str">
        <f>CONCATENATE(temp!$B$2,G24)</f>
        <v>NDSA_NAR_MEX_3</v>
      </c>
      <c r="I24" t="str">
        <f>CONCATENATE(temp!$B$1,G24,temp!$A$1)</f>
        <v>CDCA_NAR_MEX_3_171G1</v>
      </c>
    </row>
    <row r="25" spans="1:9" x14ac:dyDescent="0.25">
      <c r="A25">
        <v>16700</v>
      </c>
      <c r="B25">
        <v>16704</v>
      </c>
      <c r="C25" t="s">
        <v>965</v>
      </c>
      <c r="D25" s="11" t="s">
        <v>365</v>
      </c>
      <c r="E25" t="s">
        <v>90</v>
      </c>
      <c r="F25" t="s">
        <v>966</v>
      </c>
      <c r="G25" t="s">
        <v>1003</v>
      </c>
      <c r="H25" t="str">
        <f>CONCATENATE(temp!$B$2,G25)</f>
        <v>NDSA_NAR_MEX_4</v>
      </c>
      <c r="I25" t="str">
        <f>CONCATENATE(temp!$B$1,G25,temp!$A$1)</f>
        <v>CDCA_NAR_MEX_4_171G1</v>
      </c>
    </row>
    <row r="26" spans="1:9" x14ac:dyDescent="0.25">
      <c r="A26">
        <v>16700</v>
      </c>
      <c r="B26">
        <v>16705</v>
      </c>
      <c r="C26" t="s">
        <v>967</v>
      </c>
      <c r="D26" s="11" t="s">
        <v>373</v>
      </c>
      <c r="E26" t="s">
        <v>90</v>
      </c>
      <c r="F26" t="s">
        <v>968</v>
      </c>
      <c r="G26" t="s">
        <v>1004</v>
      </c>
      <c r="H26" t="str">
        <f>CONCATENATE(temp!$B$2,G26)</f>
        <v>NDSA_NAR_MEX_5</v>
      </c>
      <c r="I26" t="str">
        <f>CONCATENATE(temp!$B$1,G26,temp!$A$1)</f>
        <v>CDCA_NAR_MEX_5_171G1</v>
      </c>
    </row>
    <row r="27" spans="1:9" x14ac:dyDescent="0.25">
      <c r="A27">
        <v>16700</v>
      </c>
      <c r="B27">
        <v>16706</v>
      </c>
      <c r="C27" t="s">
        <v>969</v>
      </c>
      <c r="D27" s="11" t="s">
        <v>211</v>
      </c>
      <c r="E27" t="s">
        <v>90</v>
      </c>
      <c r="F27" t="s">
        <v>970</v>
      </c>
      <c r="G27" t="s">
        <v>1005</v>
      </c>
      <c r="H27" t="str">
        <f>CONCATENATE(temp!$B$2,G27)</f>
        <v>NDSA_NAR_MEX_6</v>
      </c>
      <c r="I27" t="str">
        <f>CONCATENATE(temp!$B$1,G27,temp!$A$1)</f>
        <v>CDCA_NAR_MEX_6_171G1</v>
      </c>
    </row>
    <row r="28" spans="1:9" x14ac:dyDescent="0.25">
      <c r="A28">
        <v>16800</v>
      </c>
      <c r="B28">
        <v>16801</v>
      </c>
      <c r="C28" s="15">
        <v>21020257</v>
      </c>
      <c r="D28" s="15">
        <v>1</v>
      </c>
      <c r="E28" t="s">
        <v>94</v>
      </c>
      <c r="F28" t="s">
        <v>95</v>
      </c>
      <c r="G28" t="s">
        <v>1150</v>
      </c>
      <c r="H28" t="str">
        <f>CONCATENATE(temp!$B$2,G28)</f>
        <v>NDSA_US_ALAB</v>
      </c>
      <c r="I28" t="str">
        <f>CONCATENATE(temp!$B$1,G28,temp!$A$1)</f>
        <v>CDCA_US_ALAB_171G1</v>
      </c>
    </row>
    <row r="29" spans="1:9" x14ac:dyDescent="0.25">
      <c r="A29">
        <v>16800</v>
      </c>
      <c r="B29">
        <v>16802</v>
      </c>
      <c r="C29" s="15">
        <v>21484485</v>
      </c>
      <c r="D29" s="15">
        <v>1</v>
      </c>
      <c r="E29" t="s">
        <v>94</v>
      </c>
      <c r="F29" t="s">
        <v>96</v>
      </c>
      <c r="G29" t="s">
        <v>1151</v>
      </c>
      <c r="H29" t="str">
        <f>CONCATENATE(temp!$B$2,G29)</f>
        <v>NDSA_US_ALAS</v>
      </c>
      <c r="I29" t="str">
        <f>CONCATENATE(temp!$B$1,G29,temp!$A$1)</f>
        <v>CDCA_US_ALAS_171G1</v>
      </c>
    </row>
    <row r="30" spans="1:9" x14ac:dyDescent="0.25">
      <c r="A30">
        <v>16800</v>
      </c>
      <c r="B30">
        <v>16803</v>
      </c>
      <c r="C30" s="15">
        <v>21009401</v>
      </c>
      <c r="D30" s="15">
        <v>1</v>
      </c>
      <c r="E30" t="s">
        <v>94</v>
      </c>
      <c r="F30" t="s">
        <v>97</v>
      </c>
      <c r="G30" t="s">
        <v>1152</v>
      </c>
      <c r="H30" t="str">
        <f>CONCATENATE(temp!$B$2,G30)</f>
        <v>NDSA_US_ARI</v>
      </c>
      <c r="I30" t="str">
        <f>CONCATENATE(temp!$B$1,G30,temp!$A$1)</f>
        <v>CDCA_US_ARI_171G1</v>
      </c>
    </row>
    <row r="31" spans="1:9" x14ac:dyDescent="0.25">
      <c r="A31">
        <v>16800</v>
      </c>
      <c r="B31">
        <v>16804</v>
      </c>
      <c r="C31" s="15">
        <v>21015128</v>
      </c>
      <c r="D31" s="15">
        <v>1</v>
      </c>
      <c r="E31" t="s">
        <v>94</v>
      </c>
      <c r="F31" t="s">
        <v>98</v>
      </c>
      <c r="G31" t="s">
        <v>1153</v>
      </c>
      <c r="H31" t="str">
        <f>CONCATENATE(temp!$B$2,G31)</f>
        <v>NDSA_US_ARK</v>
      </c>
      <c r="I31" t="str">
        <f>CONCATENATE(temp!$B$1,G31,temp!$A$1)</f>
        <v>CDCA_US_ARK_171G1</v>
      </c>
    </row>
    <row r="32" spans="1:9" ht="15" customHeight="1" x14ac:dyDescent="0.25">
      <c r="A32">
        <v>16800</v>
      </c>
      <c r="B32">
        <v>16805</v>
      </c>
      <c r="C32" s="15" t="s">
        <v>1088</v>
      </c>
      <c r="D32" s="15" t="s">
        <v>1089</v>
      </c>
      <c r="E32" s="15" t="s">
        <v>94</v>
      </c>
      <c r="F32" s="15" t="s">
        <v>1090</v>
      </c>
      <c r="G32" s="15" t="s">
        <v>1173</v>
      </c>
      <c r="H32" t="str">
        <f>CONCATENATE(temp!$B$2,G32)</f>
        <v>NDSA_US_CAL_NORTH</v>
      </c>
      <c r="I32" t="str">
        <f>CONCATENATE(temp!$B$1,G32,temp!$A$1)</f>
        <v>CDCA_US_CAL_NORTH_171G1</v>
      </c>
    </row>
    <row r="33" spans="1:9" ht="45" x14ac:dyDescent="0.25">
      <c r="A33">
        <v>16800</v>
      </c>
      <c r="B33">
        <v>16806</v>
      </c>
      <c r="C33" s="15" t="s">
        <v>1091</v>
      </c>
      <c r="D33" s="15" t="s">
        <v>1092</v>
      </c>
      <c r="E33" s="15" t="s">
        <v>94</v>
      </c>
      <c r="F33" s="15" t="s">
        <v>1093</v>
      </c>
      <c r="G33" s="15" t="s">
        <v>1174</v>
      </c>
      <c r="H33" t="str">
        <f>CONCATENATE(temp!$B$2,G33)</f>
        <v>NDSA_US_CAL_MID</v>
      </c>
      <c r="I33" t="str">
        <f>CONCATENATE(temp!$B$1,G33,temp!$A$1)</f>
        <v>CDCA_US_CAL_MID_171G1</v>
      </c>
    </row>
    <row r="34" spans="1:9" x14ac:dyDescent="0.25">
      <c r="A34">
        <v>16800</v>
      </c>
      <c r="B34">
        <v>16807</v>
      </c>
      <c r="C34" s="15">
        <v>21009578</v>
      </c>
      <c r="D34" s="15">
        <v>8</v>
      </c>
      <c r="E34" s="15" t="s">
        <v>94</v>
      </c>
      <c r="F34" s="15" t="s">
        <v>1094</v>
      </c>
      <c r="G34" s="15" t="s">
        <v>1175</v>
      </c>
      <c r="H34" t="str">
        <f>CONCATENATE(temp!$B$2,G34)</f>
        <v>NDSA_US_CAL_LA</v>
      </c>
      <c r="I34" t="str">
        <f>CONCATENATE(temp!$B$1,G34,temp!$A$1)</f>
        <v>CDCA_US_CAL_LA_171G1</v>
      </c>
    </row>
    <row r="35" spans="1:9" x14ac:dyDescent="0.25">
      <c r="A35">
        <v>16800</v>
      </c>
      <c r="B35">
        <v>16808</v>
      </c>
      <c r="C35" s="15" t="s">
        <v>1095</v>
      </c>
      <c r="D35" s="15" t="s">
        <v>1096</v>
      </c>
      <c r="E35" s="15" t="s">
        <v>94</v>
      </c>
      <c r="F35" s="15" t="s">
        <v>1097</v>
      </c>
      <c r="G35" s="15" t="s">
        <v>1176</v>
      </c>
      <c r="H35" t="str">
        <f>CONCATENATE(temp!$B$2,G35)</f>
        <v>NDSA_US_CA_SOUTH</v>
      </c>
      <c r="I35" t="str">
        <f>CONCATENATE(temp!$B$1,G35,temp!$A$1)</f>
        <v>CDCA_US_CA_SOUTH_171G1</v>
      </c>
    </row>
    <row r="36" spans="1:9" x14ac:dyDescent="0.25">
      <c r="A36">
        <v>16800</v>
      </c>
      <c r="B36">
        <v>16809</v>
      </c>
      <c r="C36" s="15">
        <v>21017065</v>
      </c>
      <c r="D36" s="15">
        <v>1</v>
      </c>
      <c r="E36" t="s">
        <v>94</v>
      </c>
      <c r="F36" t="s">
        <v>99</v>
      </c>
      <c r="G36" t="s">
        <v>1154</v>
      </c>
      <c r="H36" t="str">
        <f>CONCATENATE(temp!$B$2,G36)</f>
        <v>NDSA_US_COL</v>
      </c>
      <c r="I36" t="str">
        <f>CONCATENATE(temp!$B$1,G36,temp!$A$1)</f>
        <v>CDCA_US_COL_171G1</v>
      </c>
    </row>
    <row r="37" spans="1:9" x14ac:dyDescent="0.25">
      <c r="A37">
        <v>16800</v>
      </c>
      <c r="B37">
        <v>16810</v>
      </c>
      <c r="C37" s="15" t="s">
        <v>1098</v>
      </c>
      <c r="D37" s="15" t="s">
        <v>208</v>
      </c>
      <c r="E37" s="15" t="s">
        <v>94</v>
      </c>
      <c r="F37" s="15" t="s">
        <v>1214</v>
      </c>
      <c r="G37" s="15" t="s">
        <v>1099</v>
      </c>
      <c r="H37" t="str">
        <f>CONCATENATE(temp!$B$2,G37)</f>
        <v>NDSA_US_CT_RI_MA</v>
      </c>
      <c r="I37" t="str">
        <f>CONCATENATE(temp!$B$1,G37,temp!$A$1)</f>
        <v>CDCA_US_CT_RI_MA_171G1</v>
      </c>
    </row>
    <row r="38" spans="1:9" x14ac:dyDescent="0.25">
      <c r="A38">
        <v>16800</v>
      </c>
      <c r="B38">
        <v>16811</v>
      </c>
      <c r="C38" s="15" t="s">
        <v>1100</v>
      </c>
      <c r="D38" s="15" t="s">
        <v>208</v>
      </c>
      <c r="E38" s="15" t="s">
        <v>94</v>
      </c>
      <c r="F38" s="15" t="s">
        <v>1215</v>
      </c>
      <c r="G38" s="15" t="s">
        <v>1101</v>
      </c>
      <c r="H38" t="str">
        <f>CONCATENATE(temp!$B$2,G38)</f>
        <v>NDSA_US_DE_DC_MD</v>
      </c>
      <c r="I38" t="str">
        <f>CONCATENATE(temp!$B$1,G38,temp!$A$1)</f>
        <v>CDCA_US_DE_DC_MD_171G1</v>
      </c>
    </row>
    <row r="39" spans="1:9" x14ac:dyDescent="0.25">
      <c r="A39">
        <v>16800</v>
      </c>
      <c r="B39">
        <v>16812</v>
      </c>
      <c r="C39" s="14" t="s">
        <v>1102</v>
      </c>
      <c r="D39" s="14" t="s">
        <v>1092</v>
      </c>
      <c r="E39" t="s">
        <v>94</v>
      </c>
      <c r="F39" t="s">
        <v>1103</v>
      </c>
      <c r="G39" t="s">
        <v>1191</v>
      </c>
      <c r="H39" t="str">
        <f>CONCATENATE(temp!$B$2,G39)</f>
        <v>NDSA_US_FLO_SOUTH</v>
      </c>
      <c r="I39" t="str">
        <f>CONCATENATE(temp!$B$1,G39,temp!$A$1)</f>
        <v>CDCA_US_FLO_SOUTH_171G1</v>
      </c>
    </row>
    <row r="40" spans="1:9" x14ac:dyDescent="0.25">
      <c r="A40">
        <v>16800</v>
      </c>
      <c r="B40">
        <v>16813</v>
      </c>
      <c r="C40" s="14" t="s">
        <v>1104</v>
      </c>
      <c r="D40" s="14" t="s">
        <v>1105</v>
      </c>
      <c r="E40" t="s">
        <v>94</v>
      </c>
      <c r="F40" t="s">
        <v>1106</v>
      </c>
      <c r="G40" t="s">
        <v>1192</v>
      </c>
      <c r="H40" t="str">
        <f>CONCATENATE(temp!$B$2,G40)</f>
        <v>NDSA_US_FLO_NORTH</v>
      </c>
      <c r="I40" t="str">
        <f>CONCATENATE(temp!$B$1,G40,temp!$A$1)</f>
        <v>CDCA_US_FLO_NORTH_171G1</v>
      </c>
    </row>
    <row r="41" spans="1:9" x14ac:dyDescent="0.25">
      <c r="A41">
        <v>16800</v>
      </c>
      <c r="B41">
        <v>16814</v>
      </c>
      <c r="C41" s="14" t="s">
        <v>1107</v>
      </c>
      <c r="D41" s="14" t="s">
        <v>1108</v>
      </c>
      <c r="E41" t="s">
        <v>94</v>
      </c>
      <c r="F41" t="s">
        <v>1109</v>
      </c>
      <c r="G41" t="s">
        <v>1193</v>
      </c>
      <c r="H41" t="str">
        <f>CONCATENATE(temp!$B$2,G41)</f>
        <v>NDSA_US_GEO_SOUTH</v>
      </c>
      <c r="I41" t="str">
        <f>CONCATENATE(temp!$B$1,G41,temp!$A$1)</f>
        <v>CDCA_US_GEO_SOUTH_171G1</v>
      </c>
    </row>
    <row r="42" spans="1:9" x14ac:dyDescent="0.25">
      <c r="A42">
        <v>16800</v>
      </c>
      <c r="B42">
        <v>16815</v>
      </c>
      <c r="C42" s="14" t="s">
        <v>1110</v>
      </c>
      <c r="D42" s="14" t="s">
        <v>1111</v>
      </c>
      <c r="E42" t="s">
        <v>94</v>
      </c>
      <c r="F42" t="s">
        <v>1112</v>
      </c>
      <c r="G42" t="s">
        <v>1194</v>
      </c>
      <c r="H42" t="str">
        <f>CONCATENATE(temp!$B$2,G42)</f>
        <v>NDSA_US_GEO_NORTH</v>
      </c>
      <c r="I42" t="str">
        <f>CONCATENATE(temp!$B$1,G42,temp!$A$1)</f>
        <v>CDCA_US_GEO_NORTH_171G1</v>
      </c>
    </row>
    <row r="43" spans="1:9" x14ac:dyDescent="0.25">
      <c r="A43">
        <v>16800</v>
      </c>
      <c r="B43">
        <v>16816</v>
      </c>
      <c r="C43" s="14">
        <v>21160182</v>
      </c>
      <c r="D43" s="14">
        <v>1</v>
      </c>
      <c r="E43" t="s">
        <v>94</v>
      </c>
      <c r="F43" t="s">
        <v>100</v>
      </c>
      <c r="G43" t="s">
        <v>1155</v>
      </c>
      <c r="H43" t="str">
        <f>CONCATENATE(temp!$B$2,G43)</f>
        <v>NDSA_US_HAW</v>
      </c>
      <c r="I43" t="str">
        <f>CONCATENATE(temp!$B$1,G43,temp!$A$1)</f>
        <v>CDCA_US_HAW_171G1</v>
      </c>
    </row>
    <row r="44" spans="1:9" x14ac:dyDescent="0.25">
      <c r="A44">
        <v>16800</v>
      </c>
      <c r="B44">
        <v>16817</v>
      </c>
      <c r="C44" s="14" t="s">
        <v>1113</v>
      </c>
      <c r="D44" s="14" t="s">
        <v>185</v>
      </c>
      <c r="E44" s="14" t="s">
        <v>94</v>
      </c>
      <c r="F44" s="14" t="s">
        <v>1216</v>
      </c>
      <c r="G44" s="14" t="s">
        <v>1114</v>
      </c>
      <c r="H44" t="str">
        <f>CONCATENATE(temp!$B$2,G44)</f>
        <v>NDSA_US_ID_MT</v>
      </c>
      <c r="I44" t="str">
        <f>CONCATENATE(temp!$B$1,G44,temp!$A$1)</f>
        <v>CDCA_US_ID_MT_171G1</v>
      </c>
    </row>
    <row r="45" spans="1:9" x14ac:dyDescent="0.25">
      <c r="A45">
        <v>16800</v>
      </c>
      <c r="B45">
        <v>16818</v>
      </c>
      <c r="C45" s="14" t="s">
        <v>1115</v>
      </c>
      <c r="D45" s="14" t="s">
        <v>1116</v>
      </c>
      <c r="E45" t="s">
        <v>94</v>
      </c>
      <c r="F45" t="s">
        <v>1117</v>
      </c>
      <c r="G45" t="s">
        <v>1195</v>
      </c>
      <c r="H45" t="str">
        <f>CONCATENATE(temp!$B$2,G45)</f>
        <v>NDSA_US_IL_NORTH</v>
      </c>
      <c r="I45" t="str">
        <f>CONCATENATE(temp!$B$1,G45,temp!$A$1)</f>
        <v>CDCA_US_IL_NORTH_171G1</v>
      </c>
    </row>
    <row r="46" spans="1:9" x14ac:dyDescent="0.25">
      <c r="A46">
        <v>16800</v>
      </c>
      <c r="B46">
        <v>16819</v>
      </c>
      <c r="C46" s="14" t="s">
        <v>1118</v>
      </c>
      <c r="D46" s="14" t="s">
        <v>1119</v>
      </c>
      <c r="E46" t="s">
        <v>94</v>
      </c>
      <c r="F46" t="s">
        <v>1120</v>
      </c>
      <c r="G46" t="s">
        <v>1196</v>
      </c>
      <c r="H46" t="str">
        <f>CONCATENATE(temp!$B$2,G46)</f>
        <v>NDSA_US_IL_SOUTH</v>
      </c>
      <c r="I46" t="str">
        <f>CONCATENATE(temp!$B$1,G46,temp!$A$1)</f>
        <v>CDCA_US_IL_SOUTH_171G1</v>
      </c>
    </row>
    <row r="47" spans="1:9" x14ac:dyDescent="0.25">
      <c r="A47">
        <v>16800</v>
      </c>
      <c r="B47">
        <v>16820</v>
      </c>
      <c r="C47" s="14">
        <v>21005296</v>
      </c>
      <c r="D47" s="14">
        <v>1</v>
      </c>
      <c r="E47" t="s">
        <v>94</v>
      </c>
      <c r="F47" t="s">
        <v>101</v>
      </c>
      <c r="G47" t="s">
        <v>1156</v>
      </c>
      <c r="H47" t="str">
        <f>CONCATENATE(temp!$B$2,G47)</f>
        <v>NDSA_US_IND</v>
      </c>
      <c r="I47" t="str">
        <f>CONCATENATE(temp!$B$1,G47,temp!$A$1)</f>
        <v>CDCA_US_IND_171G1</v>
      </c>
    </row>
    <row r="48" spans="1:9" x14ac:dyDescent="0.25">
      <c r="A48">
        <v>16800</v>
      </c>
      <c r="B48">
        <v>16821</v>
      </c>
      <c r="C48" s="14" t="s">
        <v>1121</v>
      </c>
      <c r="D48" s="14" t="s">
        <v>185</v>
      </c>
      <c r="E48" s="14" t="s">
        <v>94</v>
      </c>
      <c r="F48" s="14" t="s">
        <v>1217</v>
      </c>
      <c r="G48" s="14" t="s">
        <v>1177</v>
      </c>
      <c r="H48" t="str">
        <f>CONCATENATE(temp!$B$2,G48)</f>
        <v>NDSA_US_IO_NE</v>
      </c>
      <c r="I48" t="str">
        <f>CONCATENATE(temp!$B$1,G48,temp!$A$1)</f>
        <v>CDCA_US_IO_NE_171G1</v>
      </c>
    </row>
    <row r="49" spans="1:9" x14ac:dyDescent="0.25">
      <c r="A49">
        <v>16800</v>
      </c>
      <c r="B49">
        <v>16822</v>
      </c>
      <c r="C49" s="14">
        <v>21017506</v>
      </c>
      <c r="D49" s="14">
        <v>1</v>
      </c>
      <c r="E49" t="s">
        <v>94</v>
      </c>
      <c r="F49" t="s">
        <v>102</v>
      </c>
      <c r="G49" t="s">
        <v>1157</v>
      </c>
      <c r="H49" t="str">
        <f>CONCATENATE(temp!$B$2,G49)</f>
        <v>NDSA_US_KAN</v>
      </c>
      <c r="I49" t="str">
        <f>CONCATENATE(temp!$B$1,G49,temp!$A$1)</f>
        <v>CDCA_US_KAN_171G1</v>
      </c>
    </row>
    <row r="50" spans="1:9" x14ac:dyDescent="0.25">
      <c r="A50">
        <v>16800</v>
      </c>
      <c r="B50">
        <v>16823</v>
      </c>
      <c r="C50" s="14" t="s">
        <v>1122</v>
      </c>
      <c r="D50" s="14" t="s">
        <v>185</v>
      </c>
      <c r="E50" s="14" t="s">
        <v>94</v>
      </c>
      <c r="F50" s="14" t="s">
        <v>1218</v>
      </c>
      <c r="G50" s="14" t="s">
        <v>1123</v>
      </c>
      <c r="H50" t="str">
        <f>CONCATENATE(temp!$B$2,G50)</f>
        <v>NDSA_US_KY_WV</v>
      </c>
      <c r="I50" t="str">
        <f>CONCATENATE(temp!$B$1,G50,temp!$A$1)</f>
        <v>CDCA_US_KY_WV_171G1</v>
      </c>
    </row>
    <row r="51" spans="1:9" x14ac:dyDescent="0.25">
      <c r="A51">
        <v>16800</v>
      </c>
      <c r="B51">
        <v>16824</v>
      </c>
      <c r="C51" s="14">
        <v>21015135</v>
      </c>
      <c r="D51" s="14">
        <v>1</v>
      </c>
      <c r="E51" t="s">
        <v>94</v>
      </c>
      <c r="F51" t="s">
        <v>103</v>
      </c>
      <c r="G51" t="s">
        <v>1158</v>
      </c>
      <c r="H51" t="str">
        <f>CONCATENATE(temp!$B$2,G51)</f>
        <v>NDSA_US_LOU</v>
      </c>
      <c r="I51" t="str">
        <f>CONCATENATE(temp!$B$1,G51,temp!$A$1)</f>
        <v>CDCA_US_LOU_171G1</v>
      </c>
    </row>
    <row r="52" spans="1:9" x14ac:dyDescent="0.25">
      <c r="A52">
        <v>16800</v>
      </c>
      <c r="B52">
        <v>16825</v>
      </c>
      <c r="C52" s="14" t="s">
        <v>1124</v>
      </c>
      <c r="D52" s="14" t="s">
        <v>208</v>
      </c>
      <c r="E52" s="14" t="s">
        <v>94</v>
      </c>
      <c r="F52" s="14" t="s">
        <v>1219</v>
      </c>
      <c r="G52" s="14" t="s">
        <v>1125</v>
      </c>
      <c r="H52" t="str">
        <f>CONCATENATE(temp!$B$2,G52)</f>
        <v>NDSA_US_ME_NH_VT</v>
      </c>
      <c r="I52" t="str">
        <f>CONCATENATE(temp!$B$1,G52,temp!$A$1)</f>
        <v>CDCA_US_ME_NH_VT_171G1</v>
      </c>
    </row>
    <row r="53" spans="1:9" x14ac:dyDescent="0.25">
      <c r="A53">
        <v>16800</v>
      </c>
      <c r="B53">
        <v>16826</v>
      </c>
      <c r="C53" s="14">
        <v>21007137</v>
      </c>
      <c r="D53" s="14">
        <v>1</v>
      </c>
      <c r="E53" t="s">
        <v>94</v>
      </c>
      <c r="F53" t="s">
        <v>104</v>
      </c>
      <c r="G53" t="s">
        <v>1159</v>
      </c>
      <c r="H53" t="str">
        <f>CONCATENATE(temp!$B$2,G53)</f>
        <v>NDSA_US_MICH</v>
      </c>
      <c r="I53" t="str">
        <f>CONCATENATE(temp!$B$1,G53,temp!$A$1)</f>
        <v>CDCA_US_MICH_171G1</v>
      </c>
    </row>
    <row r="54" spans="1:9" x14ac:dyDescent="0.25">
      <c r="A54">
        <v>16800</v>
      </c>
      <c r="B54">
        <v>16827</v>
      </c>
      <c r="C54" s="14">
        <v>21000002</v>
      </c>
      <c r="D54" s="14">
        <v>1</v>
      </c>
      <c r="E54" t="s">
        <v>94</v>
      </c>
      <c r="F54" t="s">
        <v>105</v>
      </c>
      <c r="G54" t="s">
        <v>1160</v>
      </c>
      <c r="H54" t="str">
        <f>CONCATENATE(temp!$B$2,G54)</f>
        <v>NDSA_US_MIN</v>
      </c>
      <c r="I54" t="str">
        <f>CONCATENATE(temp!$B$1,G54,temp!$A$1)</f>
        <v>CDCA_US_MIN_171G1</v>
      </c>
    </row>
    <row r="55" spans="1:9" x14ac:dyDescent="0.25">
      <c r="A55">
        <v>16800</v>
      </c>
      <c r="B55">
        <v>16828</v>
      </c>
      <c r="C55" s="14">
        <v>21020324</v>
      </c>
      <c r="D55" s="14">
        <v>1</v>
      </c>
      <c r="E55" t="s">
        <v>94</v>
      </c>
      <c r="F55" t="s">
        <v>106</v>
      </c>
      <c r="G55" t="s">
        <v>1162</v>
      </c>
      <c r="H55" t="str">
        <f>CONCATENATE(temp!$B$2,G55)</f>
        <v>NDSA_US_MISSI</v>
      </c>
      <c r="I55" t="str">
        <f>CONCATENATE(temp!$B$1,G55,temp!$A$1)</f>
        <v>CDCA_US_MISSI_171G1</v>
      </c>
    </row>
    <row r="56" spans="1:9" x14ac:dyDescent="0.25">
      <c r="A56">
        <v>16800</v>
      </c>
      <c r="B56">
        <v>16829</v>
      </c>
      <c r="C56" s="14">
        <v>21009318</v>
      </c>
      <c r="D56" s="14">
        <v>1</v>
      </c>
      <c r="E56" t="s">
        <v>94</v>
      </c>
      <c r="F56" t="s">
        <v>107</v>
      </c>
      <c r="G56" t="s">
        <v>1161</v>
      </c>
      <c r="H56" t="str">
        <f>CONCATENATE(temp!$B$2,G56)</f>
        <v>NDSA_US_MISSO</v>
      </c>
      <c r="I56" t="str">
        <f>CONCATENATE(temp!$B$1,G56,temp!$A$1)</f>
        <v>CDCA_US_MISSO_171G1</v>
      </c>
    </row>
    <row r="57" spans="1:9" x14ac:dyDescent="0.25">
      <c r="A57">
        <v>16800</v>
      </c>
      <c r="B57">
        <v>16830</v>
      </c>
      <c r="C57" s="14" t="s">
        <v>1126</v>
      </c>
      <c r="D57" s="14" t="s">
        <v>185</v>
      </c>
      <c r="E57" s="14" t="s">
        <v>94</v>
      </c>
      <c r="F57" s="14" t="s">
        <v>1220</v>
      </c>
      <c r="G57" s="14" t="s">
        <v>1127</v>
      </c>
      <c r="H57" t="str">
        <f>CONCATENATE(temp!$B$2,G57)</f>
        <v>NDSA_US_NV_UT</v>
      </c>
      <c r="I57" t="str">
        <f>CONCATENATE(temp!$B$1,G57,temp!$A$1)</f>
        <v>CDCA_US_NV_UT_171G1</v>
      </c>
    </row>
    <row r="58" spans="1:9" x14ac:dyDescent="0.25">
      <c r="A58">
        <v>16800</v>
      </c>
      <c r="B58">
        <v>16831</v>
      </c>
      <c r="C58" s="14">
        <v>21010654</v>
      </c>
      <c r="D58" s="14">
        <v>1</v>
      </c>
      <c r="E58" t="s">
        <v>94</v>
      </c>
      <c r="F58" t="s">
        <v>108</v>
      </c>
      <c r="G58" t="s">
        <v>1163</v>
      </c>
      <c r="H58" t="str">
        <f>CONCATENATE(temp!$B$2,G58)</f>
        <v>NDSA_US_NJE</v>
      </c>
      <c r="I58" t="str">
        <f>CONCATENATE(temp!$B$1,G58,temp!$A$1)</f>
        <v>CDCA_US_NJE_171G1</v>
      </c>
    </row>
    <row r="59" spans="1:9" x14ac:dyDescent="0.25">
      <c r="A59">
        <v>16800</v>
      </c>
      <c r="B59">
        <v>16832</v>
      </c>
      <c r="C59" s="14">
        <v>21010593</v>
      </c>
      <c r="D59" s="14">
        <v>1</v>
      </c>
      <c r="E59" t="s">
        <v>94</v>
      </c>
      <c r="F59" t="s">
        <v>109</v>
      </c>
      <c r="G59" t="s">
        <v>1164</v>
      </c>
      <c r="H59" t="str">
        <f>CONCATENATE(temp!$B$2,G59)</f>
        <v>NDSA_US_NME</v>
      </c>
      <c r="I59" t="str">
        <f>CONCATENATE(temp!$B$1,G59,temp!$A$1)</f>
        <v>CDCA_US_NME_171G1</v>
      </c>
    </row>
    <row r="60" spans="1:9" x14ac:dyDescent="0.25">
      <c r="A60">
        <v>16800</v>
      </c>
      <c r="B60">
        <v>16833</v>
      </c>
      <c r="C60" s="25" t="s">
        <v>1128</v>
      </c>
      <c r="D60" s="25" t="s">
        <v>1129</v>
      </c>
      <c r="E60" s="26" t="s">
        <v>94</v>
      </c>
      <c r="F60" t="s">
        <v>1130</v>
      </c>
      <c r="G60" s="26" t="s">
        <v>1197</v>
      </c>
      <c r="H60" t="str">
        <f>CONCATENATE(temp!$B$2,G60)</f>
        <v>NDSA_US_NY_SOUTH</v>
      </c>
      <c r="I60" t="str">
        <f>CONCATENATE(temp!$B$1,G60,temp!$A$1)</f>
        <v>CDCA_US_NY_SOUTH_171G1</v>
      </c>
    </row>
    <row r="61" spans="1:9" x14ac:dyDescent="0.25">
      <c r="A61">
        <v>16800</v>
      </c>
      <c r="B61">
        <v>16834</v>
      </c>
      <c r="C61" s="25" t="s">
        <v>1131</v>
      </c>
      <c r="D61" s="25" t="s">
        <v>1132</v>
      </c>
      <c r="E61" s="26" t="s">
        <v>94</v>
      </c>
      <c r="F61" s="26" t="s">
        <v>1133</v>
      </c>
      <c r="G61" s="26" t="s">
        <v>1198</v>
      </c>
      <c r="H61" t="str">
        <f>CONCATENATE(temp!$B$2,G61)</f>
        <v>NDSA_US_NY_NORTH</v>
      </c>
      <c r="I61" t="str">
        <f>CONCATENATE(temp!$B$1,G61,temp!$A$1)</f>
        <v>CDCA_US_NY_NORTH_171G1</v>
      </c>
    </row>
    <row r="62" spans="1:9" x14ac:dyDescent="0.25">
      <c r="A62">
        <v>16800</v>
      </c>
      <c r="B62">
        <v>16835</v>
      </c>
      <c r="C62" s="14" t="s">
        <v>1134</v>
      </c>
      <c r="D62" s="14" t="s">
        <v>1105</v>
      </c>
      <c r="E62" t="s">
        <v>94</v>
      </c>
      <c r="F62" t="s">
        <v>1135</v>
      </c>
      <c r="G62" t="s">
        <v>1199</v>
      </c>
      <c r="H62" t="str">
        <f>CONCATENATE(temp!$B$2,G62)</f>
        <v>NDSA_US_NC_WEST</v>
      </c>
      <c r="I62" t="str">
        <f>CONCATENATE(temp!$B$1,G62,temp!$A$1)</f>
        <v>CDCA_US_NC_WEST_171G1</v>
      </c>
    </row>
    <row r="63" spans="1:9" x14ac:dyDescent="0.25">
      <c r="A63">
        <v>16800</v>
      </c>
      <c r="B63">
        <v>16836</v>
      </c>
      <c r="C63" s="14" t="s">
        <v>1136</v>
      </c>
      <c r="D63" s="14" t="s">
        <v>1137</v>
      </c>
      <c r="E63" t="s">
        <v>94</v>
      </c>
      <c r="F63" t="s">
        <v>1138</v>
      </c>
      <c r="G63" t="s">
        <v>1200</v>
      </c>
      <c r="H63" t="str">
        <f>CONCATENATE(temp!$B$2,G63)</f>
        <v>NDSA_US_NC_EAST</v>
      </c>
      <c r="I63" t="str">
        <f>CONCATENATE(temp!$B$1,G63,temp!$A$1)</f>
        <v>CDCA_US_NC_EAST_171G1</v>
      </c>
    </row>
    <row r="64" spans="1:9" x14ac:dyDescent="0.25">
      <c r="A64">
        <v>16800</v>
      </c>
      <c r="B64">
        <v>16837</v>
      </c>
      <c r="C64" s="25" t="s">
        <v>1139</v>
      </c>
      <c r="D64" s="25" t="s">
        <v>208</v>
      </c>
      <c r="E64" s="25" t="s">
        <v>94</v>
      </c>
      <c r="F64" s="25" t="s">
        <v>1221</v>
      </c>
      <c r="G64" s="25" t="s">
        <v>1140</v>
      </c>
      <c r="H64" t="str">
        <f>CONCATENATE(temp!$B$2,G64)</f>
        <v>NDSA_US_ND_SD_WY</v>
      </c>
      <c r="I64" t="str">
        <f>CONCATENATE(temp!$B$1,G64,temp!$A$1)</f>
        <v>CDCA_US_ND_SD_WY_171G1</v>
      </c>
    </row>
    <row r="65" spans="1:9" x14ac:dyDescent="0.25">
      <c r="A65">
        <v>16800</v>
      </c>
      <c r="B65">
        <v>16838</v>
      </c>
      <c r="C65" s="14">
        <v>21009349</v>
      </c>
      <c r="D65" s="14">
        <v>1</v>
      </c>
      <c r="E65" t="s">
        <v>94</v>
      </c>
      <c r="F65" t="s">
        <v>110</v>
      </c>
      <c r="G65" t="s">
        <v>1165</v>
      </c>
      <c r="H65" t="str">
        <f>CONCATENATE(temp!$B$2,G65)</f>
        <v>NDSA_US_OHI</v>
      </c>
      <c r="I65" t="str">
        <f>CONCATENATE(temp!$B$1,G65,temp!$A$1)</f>
        <v>CDCA_US_OHI_171G1</v>
      </c>
    </row>
    <row r="66" spans="1:9" x14ac:dyDescent="0.25">
      <c r="A66">
        <v>16800</v>
      </c>
      <c r="B66">
        <v>16839</v>
      </c>
      <c r="C66" s="14">
        <v>21015169</v>
      </c>
      <c r="D66" s="14">
        <v>1</v>
      </c>
      <c r="E66" t="s">
        <v>94</v>
      </c>
      <c r="F66" t="s">
        <v>111</v>
      </c>
      <c r="G66" t="s">
        <v>1166</v>
      </c>
      <c r="H66" t="str">
        <f>CONCATENATE(temp!$B$2,G66)</f>
        <v>NDSA_US_OKLA</v>
      </c>
      <c r="I66" t="str">
        <f>CONCATENATE(temp!$B$1,G66,temp!$A$1)</f>
        <v>CDCA_US_OKLA_171G1</v>
      </c>
    </row>
    <row r="67" spans="1:9" x14ac:dyDescent="0.25">
      <c r="A67">
        <v>16800</v>
      </c>
      <c r="B67">
        <v>16840</v>
      </c>
      <c r="C67" s="14">
        <v>21001841</v>
      </c>
      <c r="D67" s="14">
        <v>1</v>
      </c>
      <c r="E67" t="s">
        <v>94</v>
      </c>
      <c r="F67" t="s">
        <v>112</v>
      </c>
      <c r="G67" t="s">
        <v>1167</v>
      </c>
      <c r="H67" t="str">
        <f>CONCATENATE(temp!$B$2,G67)</f>
        <v>NDSA_US_ORE</v>
      </c>
      <c r="I67" t="str">
        <f>CONCATENATE(temp!$B$1,G67,temp!$A$1)</f>
        <v>CDCA_US_ORE_171G1</v>
      </c>
    </row>
    <row r="68" spans="1:9" x14ac:dyDescent="0.25">
      <c r="A68">
        <v>16800</v>
      </c>
      <c r="B68">
        <v>16841</v>
      </c>
      <c r="C68" s="14" t="s">
        <v>1141</v>
      </c>
      <c r="D68" s="14" t="s">
        <v>1111</v>
      </c>
      <c r="E68" t="s">
        <v>94</v>
      </c>
      <c r="F68" t="s">
        <v>1142</v>
      </c>
      <c r="G68" t="s">
        <v>1201</v>
      </c>
      <c r="H68" t="str">
        <f>CONCATENATE(temp!$B$2,G68)</f>
        <v>NDSA_US_PEN_WEST</v>
      </c>
      <c r="I68" t="str">
        <f>CONCATENATE(temp!$B$1,G68,temp!$A$1)</f>
        <v>CDCA_US_PEN_WEST_171G1</v>
      </c>
    </row>
    <row r="69" spans="1:9" x14ac:dyDescent="0.25">
      <c r="A69">
        <v>16800</v>
      </c>
      <c r="B69">
        <v>16842</v>
      </c>
      <c r="C69" s="14" t="s">
        <v>1143</v>
      </c>
      <c r="D69" s="14" t="s">
        <v>1144</v>
      </c>
      <c r="E69" t="s">
        <v>94</v>
      </c>
      <c r="F69" t="s">
        <v>1145</v>
      </c>
      <c r="G69" t="s">
        <v>1202</v>
      </c>
      <c r="H69" t="str">
        <f>CONCATENATE(temp!$B$2,G69)</f>
        <v>NDSA_US_PEN_EAST</v>
      </c>
      <c r="I69" t="str">
        <f>CONCATENATE(temp!$B$1,G69,temp!$A$1)</f>
        <v>CDCA_US_PEN_EAST_171G1</v>
      </c>
    </row>
    <row r="70" spans="1:9" x14ac:dyDescent="0.25">
      <c r="A70">
        <v>16800</v>
      </c>
      <c r="B70">
        <v>16843</v>
      </c>
      <c r="C70" s="14">
        <v>21024899</v>
      </c>
      <c r="D70" s="14">
        <v>1</v>
      </c>
      <c r="E70" t="s">
        <v>94</v>
      </c>
      <c r="F70" t="s">
        <v>113</v>
      </c>
      <c r="G70" t="s">
        <v>1168</v>
      </c>
      <c r="H70" t="str">
        <f>CONCATENATE(temp!$B$2,G70)</f>
        <v>NDSA_US_SCAR</v>
      </c>
      <c r="I70" t="str">
        <f>CONCATENATE(temp!$B$1,G70,temp!$A$1)</f>
        <v>CDCA_US_SCAR_171G1</v>
      </c>
    </row>
    <row r="71" spans="1:9" x14ac:dyDescent="0.25">
      <c r="A71">
        <v>16800</v>
      </c>
      <c r="B71">
        <v>16844</v>
      </c>
      <c r="C71" t="s">
        <v>1076</v>
      </c>
      <c r="D71" s="11" t="s">
        <v>1077</v>
      </c>
      <c r="E71" t="s">
        <v>94</v>
      </c>
      <c r="F71" t="s">
        <v>1178</v>
      </c>
      <c r="G71" t="s">
        <v>1085</v>
      </c>
      <c r="H71" t="str">
        <f>CONCATENATE(temp!$B$2,G71)</f>
        <v>NDSA_US_TX_NORTH</v>
      </c>
      <c r="I71" t="str">
        <f>CONCATENATE(temp!$B$1,G71,temp!$A$1)</f>
        <v>CDCA_US_TX_NORTH_171G1</v>
      </c>
    </row>
    <row r="72" spans="1:9" x14ac:dyDescent="0.25">
      <c r="A72">
        <v>16800</v>
      </c>
      <c r="B72">
        <v>16845</v>
      </c>
      <c r="C72" t="s">
        <v>1078</v>
      </c>
      <c r="D72" s="11" t="s">
        <v>1079</v>
      </c>
      <c r="E72" t="s">
        <v>94</v>
      </c>
      <c r="F72" t="s">
        <v>1179</v>
      </c>
      <c r="G72" t="s">
        <v>1086</v>
      </c>
      <c r="H72" t="str">
        <f>CONCATENATE(temp!$B$2,G72)</f>
        <v>NDSA_US_TX_MID_NO</v>
      </c>
      <c r="I72" t="str">
        <f>CONCATENATE(temp!$B$1,G72,temp!$A$1)</f>
        <v>CDCA_US_TX_MID_NO_171G1</v>
      </c>
    </row>
    <row r="73" spans="1:9" x14ac:dyDescent="0.25">
      <c r="A73">
        <v>16800</v>
      </c>
      <c r="B73">
        <v>16846</v>
      </c>
      <c r="C73" t="s">
        <v>1080</v>
      </c>
      <c r="D73" s="11" t="s">
        <v>1081</v>
      </c>
      <c r="E73" t="s">
        <v>94</v>
      </c>
      <c r="F73" t="s">
        <v>1180</v>
      </c>
      <c r="G73" t="s">
        <v>1087</v>
      </c>
      <c r="H73" t="str">
        <f>CONCATENATE(temp!$B$2,G73)</f>
        <v>NDSA_US_TX_MID_SO</v>
      </c>
      <c r="I73" t="str">
        <f>CONCATENATE(temp!$B$1,G73,temp!$A$1)</f>
        <v>CDCA_US_TX_MID_SO_171G1</v>
      </c>
    </row>
    <row r="74" spans="1:9" x14ac:dyDescent="0.25">
      <c r="A74">
        <v>16800</v>
      </c>
      <c r="B74">
        <v>16847</v>
      </c>
      <c r="C74" t="s">
        <v>1082</v>
      </c>
      <c r="D74" s="11" t="s">
        <v>1083</v>
      </c>
      <c r="E74" t="s">
        <v>94</v>
      </c>
      <c r="F74" t="s">
        <v>1181</v>
      </c>
      <c r="G74" t="s">
        <v>1084</v>
      </c>
      <c r="H74" t="str">
        <f>CONCATENATE(temp!$B$2,G74)</f>
        <v>NDSA_US_TX_SOUTH</v>
      </c>
      <c r="I74" t="str">
        <f>CONCATENATE(temp!$B$1,G74,temp!$A$1)</f>
        <v>CDCA_US_TX_SOUTH_171G1</v>
      </c>
    </row>
    <row r="75" spans="1:9" x14ac:dyDescent="0.25">
      <c r="A75">
        <v>16800</v>
      </c>
      <c r="B75">
        <v>16848</v>
      </c>
      <c r="C75" s="14">
        <v>21020362</v>
      </c>
      <c r="D75" s="14">
        <v>1</v>
      </c>
      <c r="E75" t="s">
        <v>94</v>
      </c>
      <c r="F75" t="s">
        <v>114</v>
      </c>
      <c r="G75" t="s">
        <v>1169</v>
      </c>
      <c r="H75" t="str">
        <f>CONCATENATE(temp!$B$2,G75)</f>
        <v>NDSA_US_TEN</v>
      </c>
      <c r="I75" t="str">
        <f>CONCATENATE(temp!$B$1,G75,temp!$A$1)</f>
        <v>CDCA_US_TEN_171G1</v>
      </c>
    </row>
    <row r="76" spans="1:9" x14ac:dyDescent="0.25">
      <c r="A76">
        <v>16800</v>
      </c>
      <c r="B76">
        <v>16849</v>
      </c>
      <c r="C76" s="14">
        <v>21013672</v>
      </c>
      <c r="D76" s="14">
        <v>1</v>
      </c>
      <c r="E76" t="s">
        <v>94</v>
      </c>
      <c r="F76" t="s">
        <v>115</v>
      </c>
      <c r="G76" t="s">
        <v>1170</v>
      </c>
      <c r="H76" t="str">
        <f>CONCATENATE(temp!$B$2,G76)</f>
        <v>NDSA_US_VIR</v>
      </c>
      <c r="I76" t="str">
        <f>CONCATENATE(temp!$B$1,G76,temp!$A$1)</f>
        <v>CDCA_US_VIR_171G1</v>
      </c>
    </row>
    <row r="77" spans="1:9" x14ac:dyDescent="0.25">
      <c r="A77">
        <v>16800</v>
      </c>
      <c r="B77">
        <v>16850</v>
      </c>
      <c r="C77" s="14">
        <v>21001865</v>
      </c>
      <c r="D77" s="14">
        <v>1</v>
      </c>
      <c r="E77" t="s">
        <v>94</v>
      </c>
      <c r="F77" t="s">
        <v>116</v>
      </c>
      <c r="G77" t="s">
        <v>1171</v>
      </c>
      <c r="H77" t="str">
        <f>CONCATENATE(temp!$B$2,G77)</f>
        <v>NDSA_US_WASH</v>
      </c>
      <c r="I77" t="str">
        <f>CONCATENATE(temp!$B$1,G77,temp!$A$1)</f>
        <v>CDCA_US_WASH_171G1</v>
      </c>
    </row>
    <row r="78" spans="1:9" x14ac:dyDescent="0.25">
      <c r="A78">
        <v>16800</v>
      </c>
      <c r="B78">
        <v>16851</v>
      </c>
      <c r="C78" s="14">
        <v>21009372</v>
      </c>
      <c r="D78" s="14">
        <v>1</v>
      </c>
      <c r="E78" t="s">
        <v>94</v>
      </c>
      <c r="F78" t="s">
        <v>117</v>
      </c>
      <c r="G78" t="s">
        <v>1172</v>
      </c>
      <c r="H78" t="str">
        <f>CONCATENATE(temp!$B$2,G78)</f>
        <v>NDSA_US_WIS</v>
      </c>
      <c r="I78" t="str">
        <f>CONCATENATE(temp!$B$1,G78,temp!$A$1)</f>
        <v>CDCA_US_WIS_171G1</v>
      </c>
    </row>
    <row r="79" spans="1:9" x14ac:dyDescent="0.25">
      <c r="A79">
        <v>16900</v>
      </c>
      <c r="B79">
        <v>16901</v>
      </c>
      <c r="C79" s="14" t="s">
        <v>1146</v>
      </c>
      <c r="D79" s="14" t="s">
        <v>173</v>
      </c>
      <c r="E79" s="14" t="s">
        <v>1206</v>
      </c>
      <c r="F79" s="14" t="s">
        <v>1222</v>
      </c>
      <c r="G79" s="14" t="s">
        <v>1147</v>
      </c>
      <c r="H79" s="14" t="s">
        <v>1148</v>
      </c>
      <c r="I79" s="14" t="s">
        <v>1149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1"/>
  <sheetViews>
    <sheetView workbookViewId="0">
      <selection activeCell="C14" sqref="C14"/>
    </sheetView>
  </sheetViews>
  <sheetFormatPr defaultRowHeight="15" x14ac:dyDescent="0.25"/>
  <cols>
    <col min="1" max="1" width="16.7109375" customWidth="1"/>
    <col min="2" max="2" width="27.28515625" bestFit="1" customWidth="1"/>
    <col min="3" max="3" width="151" bestFit="1" customWidth="1"/>
    <col min="4" max="4" width="16.85546875" bestFit="1" customWidth="1"/>
    <col min="5" max="5" width="22.140625" bestFit="1" customWidth="1"/>
    <col min="6" max="6" width="32.28515625" bestFit="1" customWidth="1"/>
    <col min="7" max="7" width="12.7109375" bestFit="1" customWidth="1"/>
    <col min="8" max="8" width="25.85546875" bestFit="1" customWidth="1"/>
    <col min="9" max="9" width="25.28515625" bestFit="1" customWidth="1"/>
    <col min="10" max="10" width="13.85546875" bestFit="1" customWidth="1"/>
  </cols>
  <sheetData>
    <row r="1" spans="1:10" x14ac:dyDescent="0.25">
      <c r="A1" s="1" t="s">
        <v>170</v>
      </c>
    </row>
    <row r="3" spans="1:10" x14ac:dyDescent="0.25">
      <c r="A3" s="1" t="s">
        <v>26</v>
      </c>
      <c r="B3" s="1" t="s">
        <v>27</v>
      </c>
    </row>
    <row r="4" spans="1:10" x14ac:dyDescent="0.25">
      <c r="A4">
        <v>6</v>
      </c>
      <c r="B4" t="s">
        <v>76</v>
      </c>
    </row>
    <row r="5" spans="1:10" x14ac:dyDescent="0.25">
      <c r="A5">
        <v>60</v>
      </c>
      <c r="B5" t="s">
        <v>197</v>
      </c>
    </row>
    <row r="8" spans="1:10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23</v>
      </c>
      <c r="G8" s="1" t="s">
        <v>7</v>
      </c>
      <c r="H8" s="2" t="s">
        <v>25</v>
      </c>
      <c r="I8" s="1" t="s">
        <v>8</v>
      </c>
      <c r="J8" s="1" t="s">
        <v>1237</v>
      </c>
    </row>
    <row r="9" spans="1:10" x14ac:dyDescent="0.25">
      <c r="A9">
        <v>22200</v>
      </c>
      <c r="B9">
        <v>22201</v>
      </c>
      <c r="C9" s="11">
        <v>23294780</v>
      </c>
      <c r="D9" s="12">
        <v>1</v>
      </c>
      <c r="E9" t="s">
        <v>66</v>
      </c>
      <c r="F9" t="s">
        <v>75</v>
      </c>
      <c r="G9" t="s">
        <v>78</v>
      </c>
      <c r="H9" t="str">
        <f>CONCATENATE(temp!$B$2,G9)</f>
        <v>NDSA_AR_BA</v>
      </c>
      <c r="I9" t="str">
        <f>CONCATENATE(temp!$B$1,G9,temp!$A$1)</f>
        <v>CDCA_AR_BA_171G1</v>
      </c>
    </row>
    <row r="10" spans="1:10" ht="45" x14ac:dyDescent="0.25">
      <c r="A10">
        <v>22200</v>
      </c>
      <c r="B10">
        <v>22202</v>
      </c>
      <c r="C10" s="11" t="s">
        <v>1047</v>
      </c>
      <c r="D10" s="12" t="s">
        <v>820</v>
      </c>
      <c r="E10" t="s">
        <v>66</v>
      </c>
      <c r="F10" t="s">
        <v>933</v>
      </c>
      <c r="G10" t="s">
        <v>934</v>
      </c>
      <c r="H10" t="str">
        <f>CONCATENATE(temp!$B$2,G10)</f>
        <v>NDSA_AR_SOUTH</v>
      </c>
      <c r="I10" t="str">
        <f>CONCATENATE(temp!$B$1,G10,temp!$A$1)</f>
        <v>CDCA_AR_SOUTH_171G1</v>
      </c>
      <c r="J10" s="28" t="s">
        <v>1272</v>
      </c>
    </row>
    <row r="11" spans="1:10" x14ac:dyDescent="0.25">
      <c r="A11">
        <v>22200</v>
      </c>
      <c r="B11">
        <v>22203</v>
      </c>
      <c r="C11" s="11" t="s">
        <v>935</v>
      </c>
      <c r="D11" s="12" t="s">
        <v>820</v>
      </c>
      <c r="E11" t="s">
        <v>66</v>
      </c>
      <c r="F11" t="s">
        <v>936</v>
      </c>
      <c r="G11" t="s">
        <v>937</v>
      </c>
      <c r="H11" t="str">
        <f>CONCATENATE(temp!$B$2,G11)</f>
        <v>NDSA_AR_NORTH</v>
      </c>
      <c r="I11" t="str">
        <f>CONCATENATE(temp!$B$1,G11,temp!$A$1)</f>
        <v>CDCA_AR_NORTH_171G1</v>
      </c>
    </row>
    <row r="12" spans="1:10" x14ac:dyDescent="0.25">
      <c r="A12">
        <v>22300</v>
      </c>
      <c r="B12">
        <v>22301</v>
      </c>
      <c r="C12" s="11">
        <v>23034706</v>
      </c>
      <c r="D12" s="11">
        <v>2</v>
      </c>
      <c r="E12" t="s">
        <v>67</v>
      </c>
      <c r="F12" t="s">
        <v>83</v>
      </c>
      <c r="G12" t="s">
        <v>89</v>
      </c>
      <c r="H12" t="str">
        <f>CONCATENATE(temp!$B$2,G12)</f>
        <v>NDSA_BR_SP</v>
      </c>
      <c r="I12" t="str">
        <f>CONCATENATE(temp!$B$1,G12,temp!$A$1)</f>
        <v>CDCA_BR_SP_171G1</v>
      </c>
    </row>
    <row r="13" spans="1:10" x14ac:dyDescent="0.25">
      <c r="A13">
        <v>22300</v>
      </c>
      <c r="B13">
        <v>22302</v>
      </c>
      <c r="C13" s="11">
        <v>23031641</v>
      </c>
      <c r="D13" s="11">
        <v>2</v>
      </c>
      <c r="E13" t="s">
        <v>67</v>
      </c>
      <c r="F13" t="s">
        <v>80</v>
      </c>
      <c r="G13" t="s">
        <v>85</v>
      </c>
      <c r="H13" t="str">
        <f>CONCATENATE(temp!$B$2,G13)</f>
        <v>NDSA_BR_MG</v>
      </c>
      <c r="I13" t="str">
        <f>CONCATENATE(temp!$B$1,G13,temp!$A$1)</f>
        <v>CDCA_BR_MG_171G1</v>
      </c>
    </row>
    <row r="14" spans="1:10" x14ac:dyDescent="0.25">
      <c r="A14">
        <v>22300</v>
      </c>
      <c r="B14">
        <v>22303</v>
      </c>
      <c r="C14" s="19" t="s">
        <v>938</v>
      </c>
      <c r="D14" s="12" t="s">
        <v>268</v>
      </c>
      <c r="E14" t="s">
        <v>67</v>
      </c>
      <c r="F14" s="18" t="s">
        <v>939</v>
      </c>
      <c r="G14" s="17" t="s">
        <v>940</v>
      </c>
      <c r="H14" t="str">
        <f>CONCATENATE(temp!$B$2,G14)</f>
        <v>NDSA_BRA_JD1</v>
      </c>
      <c r="I14" t="str">
        <f>CONCATENATE(temp!$B$1,G14,temp!$A$1)</f>
        <v>CDCA_BRA_JD1_171G1</v>
      </c>
    </row>
    <row r="15" spans="1:10" x14ac:dyDescent="0.25">
      <c r="A15">
        <v>22300</v>
      </c>
      <c r="B15">
        <v>22304</v>
      </c>
      <c r="C15" s="11">
        <v>23029203</v>
      </c>
      <c r="D15" s="12">
        <v>2</v>
      </c>
      <c r="E15" t="s">
        <v>67</v>
      </c>
      <c r="F15" t="s">
        <v>79</v>
      </c>
      <c r="G15" t="s">
        <v>84</v>
      </c>
      <c r="H15" t="str">
        <f>CONCATENATE(temp!$B$2,G15)</f>
        <v>NDSA_BR_BA</v>
      </c>
      <c r="I15" t="str">
        <f>CONCATENATE(temp!$B$1,G15,temp!$A$1)</f>
        <v>CDCA_BR_BA_171G1</v>
      </c>
    </row>
    <row r="16" spans="1:10" x14ac:dyDescent="0.25">
      <c r="A16">
        <v>22300</v>
      </c>
      <c r="B16">
        <v>22305</v>
      </c>
      <c r="C16" s="11" t="s">
        <v>941</v>
      </c>
      <c r="D16" s="12" t="s">
        <v>304</v>
      </c>
      <c r="E16" t="s">
        <v>67</v>
      </c>
      <c r="F16" t="s">
        <v>942</v>
      </c>
      <c r="G16" s="17" t="s">
        <v>943</v>
      </c>
      <c r="H16" t="str">
        <f>CONCATENATE(temp!$B$2,G16)</f>
        <v>NDSA_BRA_JB1</v>
      </c>
      <c r="I16" t="str">
        <f>CONCATENATE(temp!$B$1,G16,temp!$A$1)</f>
        <v>CDCA_BRA_JB1_171G1</v>
      </c>
    </row>
    <row r="17" spans="1:9" x14ac:dyDescent="0.25">
      <c r="A17">
        <v>22300</v>
      </c>
      <c r="B17">
        <v>22306</v>
      </c>
      <c r="C17" s="11" t="s">
        <v>944</v>
      </c>
      <c r="D17" s="12" t="s">
        <v>342</v>
      </c>
      <c r="E17" t="s">
        <v>67</v>
      </c>
      <c r="F17" t="s">
        <v>945</v>
      </c>
      <c r="G17" s="17" t="s">
        <v>946</v>
      </c>
      <c r="H17" t="str">
        <f>CONCATENATE(temp!$B$2,G17)</f>
        <v>NDSA_BRA_JB2</v>
      </c>
      <c r="I17" t="str">
        <f>CONCATENATE(temp!$B$1,G17,temp!$A$1)</f>
        <v>CDCA_BRA_JB2_171G1</v>
      </c>
    </row>
    <row r="18" spans="1:9" x14ac:dyDescent="0.25">
      <c r="A18">
        <v>22300</v>
      </c>
      <c r="B18">
        <v>22307</v>
      </c>
      <c r="C18" s="11" t="s">
        <v>947</v>
      </c>
      <c r="D18" s="12" t="s">
        <v>948</v>
      </c>
      <c r="E18" t="s">
        <v>67</v>
      </c>
      <c r="F18" t="s">
        <v>949</v>
      </c>
      <c r="G18" s="17" t="s">
        <v>950</v>
      </c>
      <c r="H18" t="str">
        <f>CONCATENATE(temp!$B$2,G18)</f>
        <v>NDSA_BRA_JA1</v>
      </c>
      <c r="I18" t="str">
        <f>CONCATENATE(temp!$B$1,G18,temp!$A$1)</f>
        <v>CDCA_BRA_JA1_171G1</v>
      </c>
    </row>
    <row r="19" spans="1:9" x14ac:dyDescent="0.25">
      <c r="A19">
        <v>22300</v>
      </c>
      <c r="B19">
        <v>22308</v>
      </c>
      <c r="C19" s="11" t="s">
        <v>951</v>
      </c>
      <c r="D19" s="12" t="s">
        <v>274</v>
      </c>
      <c r="E19" t="s">
        <v>67</v>
      </c>
      <c r="F19" t="s">
        <v>952</v>
      </c>
      <c r="G19" s="17" t="s">
        <v>953</v>
      </c>
      <c r="H19" t="str">
        <f>CONCATENATE(temp!$B$2,G19)</f>
        <v>NDSA_BRA_JA2</v>
      </c>
      <c r="I19" t="str">
        <f>CONCATENATE(temp!$B$1,G19,temp!$A$1)</f>
        <v>CDCA_BRA_JA2_171G1</v>
      </c>
    </row>
    <row r="20" spans="1:9" x14ac:dyDescent="0.25">
      <c r="A20">
        <v>22300</v>
      </c>
      <c r="B20">
        <v>22309</v>
      </c>
      <c r="C20" s="11">
        <v>23034893</v>
      </c>
      <c r="D20" s="11">
        <v>2</v>
      </c>
      <c r="E20" t="s">
        <v>67</v>
      </c>
      <c r="F20" t="s">
        <v>77</v>
      </c>
      <c r="G20" t="s">
        <v>86</v>
      </c>
      <c r="H20" t="str">
        <f>CONCATENATE(temp!$B$2,G20)</f>
        <v>NDSA_BR_PR</v>
      </c>
      <c r="I20" t="str">
        <f>CONCATENATE(temp!$B$1,G20,temp!$A$1)</f>
        <v>CDCA_BR_PR_171G1</v>
      </c>
    </row>
    <row r="21" spans="1:9" x14ac:dyDescent="0.25">
      <c r="A21">
        <v>22300</v>
      </c>
      <c r="B21">
        <v>22310</v>
      </c>
      <c r="C21" s="11">
        <v>23034895</v>
      </c>
      <c r="D21" s="11">
        <v>2</v>
      </c>
      <c r="E21" t="s">
        <v>67</v>
      </c>
      <c r="F21" t="s">
        <v>81</v>
      </c>
      <c r="G21" t="s">
        <v>87</v>
      </c>
      <c r="H21" t="str">
        <f>CONCATENATE(temp!$B$2,G21)</f>
        <v>NDSA_BR_RS</v>
      </c>
      <c r="I21" t="str">
        <f>CONCATENATE(temp!$B$1,G21,temp!$A$1)</f>
        <v>CDCA_BR_RS_171G1</v>
      </c>
    </row>
    <row r="22" spans="1:9" x14ac:dyDescent="0.25">
      <c r="A22">
        <v>22300</v>
      </c>
      <c r="B22">
        <v>22311</v>
      </c>
      <c r="C22" s="11">
        <v>23034894</v>
      </c>
      <c r="D22" s="11">
        <v>2</v>
      </c>
      <c r="E22" t="s">
        <v>67</v>
      </c>
      <c r="F22" t="s">
        <v>82</v>
      </c>
      <c r="G22" t="s">
        <v>88</v>
      </c>
      <c r="H22" t="str">
        <f>CONCATENATE(temp!$B$2,G22)</f>
        <v>NDSA_BR_SC</v>
      </c>
      <c r="I22" t="str">
        <f>CONCATENATE(temp!$B$1,G22,temp!$A$1)</f>
        <v>CDCA_BR_SC_171G1</v>
      </c>
    </row>
    <row r="23" spans="1:9" x14ac:dyDescent="0.25">
      <c r="A23">
        <v>22400</v>
      </c>
      <c r="B23">
        <v>22401</v>
      </c>
      <c r="C23" s="11" t="s">
        <v>954</v>
      </c>
      <c r="D23" s="11" t="s">
        <v>955</v>
      </c>
      <c r="E23" t="s">
        <v>70</v>
      </c>
      <c r="F23" t="s">
        <v>956</v>
      </c>
      <c r="G23" t="s">
        <v>986</v>
      </c>
      <c r="H23" t="str">
        <f>CONCATENATE(temp!$B$2,G23)</f>
        <v>NDSA_COL_SOUTH</v>
      </c>
      <c r="I23" t="str">
        <f>CONCATENATE(temp!$B$1,G23,temp!$A$1)</f>
        <v>CDCA_COL_SOUTH_171G1</v>
      </c>
    </row>
    <row r="24" spans="1:9" x14ac:dyDescent="0.25">
      <c r="A24">
        <v>22400</v>
      </c>
      <c r="B24">
        <v>22402</v>
      </c>
      <c r="C24" s="11" t="s">
        <v>957</v>
      </c>
      <c r="D24" s="11" t="s">
        <v>793</v>
      </c>
      <c r="E24" t="s">
        <v>70</v>
      </c>
      <c r="F24" t="s">
        <v>958</v>
      </c>
      <c r="G24" t="s">
        <v>987</v>
      </c>
      <c r="H24" t="str">
        <f>CONCATENATE(temp!$B$2,G24)</f>
        <v>NDSA_COL_NORTH</v>
      </c>
      <c r="I24" t="str">
        <f>CONCATENATE(temp!$B$1,G24,temp!$A$1)</f>
        <v>CDCA_COL_NORTH_171G1</v>
      </c>
    </row>
    <row r="25" spans="1:9" x14ac:dyDescent="0.25">
      <c r="A25">
        <v>22500</v>
      </c>
      <c r="B25">
        <v>22501</v>
      </c>
      <c r="C25" s="11" t="s">
        <v>974</v>
      </c>
      <c r="D25" s="12" t="s">
        <v>381</v>
      </c>
      <c r="E25" t="s">
        <v>975</v>
      </c>
      <c r="F25" t="s">
        <v>976</v>
      </c>
      <c r="G25" t="s">
        <v>988</v>
      </c>
      <c r="H25" t="str">
        <f>CONCATENATE(temp!$B$2,G25)</f>
        <v>NDSA_PRY_URY</v>
      </c>
      <c r="I25" t="str">
        <f>CONCATENATE(temp!$B$1,G25,temp!$A$1)</f>
        <v>CDCA_PRY_URY_171G1</v>
      </c>
    </row>
    <row r="26" spans="1:9" x14ac:dyDescent="0.25">
      <c r="A26">
        <v>22600</v>
      </c>
      <c r="B26">
        <v>22601</v>
      </c>
      <c r="C26" s="11" t="s">
        <v>977</v>
      </c>
      <c r="D26" s="12" t="s">
        <v>445</v>
      </c>
      <c r="E26" t="s">
        <v>978</v>
      </c>
      <c r="F26" t="s">
        <v>979</v>
      </c>
      <c r="G26" t="s">
        <v>989</v>
      </c>
      <c r="H26" t="str">
        <f>CONCATENATE(temp!$B$2,G26)</f>
        <v>NDSA_VEN_GU_MA</v>
      </c>
      <c r="I26" t="str">
        <f>CONCATENATE(temp!$B$1,G26,temp!$A$1)</f>
        <v>CDCA_VEN_GU_MA_171G1</v>
      </c>
    </row>
    <row r="27" spans="1:9" x14ac:dyDescent="0.25">
      <c r="A27">
        <v>22700</v>
      </c>
      <c r="B27">
        <v>22701</v>
      </c>
      <c r="C27" s="11">
        <v>23695790</v>
      </c>
      <c r="D27" s="12">
        <v>0</v>
      </c>
      <c r="E27" t="s">
        <v>73</v>
      </c>
      <c r="F27" t="s">
        <v>74</v>
      </c>
      <c r="G27" t="s">
        <v>73</v>
      </c>
      <c r="H27" t="str">
        <f>CONCATENATE(temp!$B$2,G27)</f>
        <v>NDSA_PER</v>
      </c>
      <c r="I27" t="str">
        <f>CONCATENATE(temp!$B$1,G27,temp!$A$1)</f>
        <v>CDCA_PER_171G1</v>
      </c>
    </row>
    <row r="28" spans="1:9" x14ac:dyDescent="0.25">
      <c r="A28">
        <v>22800</v>
      </c>
      <c r="B28">
        <v>22801</v>
      </c>
      <c r="C28" s="11">
        <v>23382586</v>
      </c>
      <c r="D28" s="12">
        <v>0</v>
      </c>
      <c r="E28" t="s">
        <v>71</v>
      </c>
      <c r="F28" t="s">
        <v>72</v>
      </c>
      <c r="G28" t="s">
        <v>71</v>
      </c>
      <c r="H28" t="str">
        <f>CONCATENATE(temp!$B$2,G28)</f>
        <v>NDSA_GUF</v>
      </c>
      <c r="I28" t="str">
        <f>CONCATENATE(temp!$B$1,G28,temp!$A$1)</f>
        <v>CDCA_GUF_171G1</v>
      </c>
    </row>
    <row r="29" spans="1:9" x14ac:dyDescent="0.25">
      <c r="A29" s="1" t="s">
        <v>188</v>
      </c>
    </row>
    <row r="30" spans="1:9" x14ac:dyDescent="0.25">
      <c r="A30">
        <v>22900</v>
      </c>
      <c r="B30">
        <v>22901</v>
      </c>
      <c r="C30" s="11" t="s">
        <v>971</v>
      </c>
      <c r="D30" s="12" t="s">
        <v>381</v>
      </c>
      <c r="E30" t="s">
        <v>972</v>
      </c>
      <c r="F30" t="s">
        <v>973</v>
      </c>
      <c r="G30" t="s">
        <v>990</v>
      </c>
      <c r="H30" t="str">
        <f>CONCATENATE(temp!$B$2,G30)</f>
        <v>NDSA_PAN_CRI</v>
      </c>
      <c r="I30" t="str">
        <f>CONCATENATE(temp!$B$1,G30,temp!$A$1)</f>
        <v>CDCA_PAN_CRI_171G1</v>
      </c>
    </row>
    <row r="31" spans="1:9" x14ac:dyDescent="0.25">
      <c r="A31">
        <v>23000</v>
      </c>
      <c r="B31">
        <v>23001</v>
      </c>
      <c r="C31" s="11" t="s">
        <v>959</v>
      </c>
      <c r="D31" s="11" t="s">
        <v>211</v>
      </c>
      <c r="E31" t="s">
        <v>90</v>
      </c>
      <c r="F31" t="s">
        <v>960</v>
      </c>
      <c r="G31" s="17" t="s">
        <v>980</v>
      </c>
      <c r="H31" t="str">
        <f>CONCATENATE(temp!$B$2,G31)</f>
        <v>NDSA_SAM_MEX_1</v>
      </c>
      <c r="I31" t="str">
        <f>CONCATENATE(temp!$B$1,G31,temp!$A$1)</f>
        <v>CDCA_SAM_MEX_1_171G1</v>
      </c>
    </row>
    <row r="32" spans="1:9" x14ac:dyDescent="0.25">
      <c r="A32">
        <v>23000</v>
      </c>
      <c r="B32">
        <v>23002</v>
      </c>
      <c r="C32" s="11" t="s">
        <v>961</v>
      </c>
      <c r="D32" s="11" t="s">
        <v>416</v>
      </c>
      <c r="E32" t="s">
        <v>90</v>
      </c>
      <c r="F32" t="s">
        <v>962</v>
      </c>
      <c r="G32" s="17" t="s">
        <v>981</v>
      </c>
      <c r="H32" t="str">
        <f>CONCATENATE(temp!$B$2,G32)</f>
        <v>NDSA_SAM_MEX_2</v>
      </c>
      <c r="I32" t="str">
        <f>CONCATENATE(temp!$B$1,G32,temp!$A$1)</f>
        <v>CDCA_SAM_MEX_2_171G1</v>
      </c>
    </row>
    <row r="33" spans="1:9" x14ac:dyDescent="0.25">
      <c r="A33">
        <v>23000</v>
      </c>
      <c r="B33">
        <v>23003</v>
      </c>
      <c r="C33" s="11" t="s">
        <v>963</v>
      </c>
      <c r="D33" s="11" t="s">
        <v>373</v>
      </c>
      <c r="E33" t="s">
        <v>90</v>
      </c>
      <c r="F33" t="s">
        <v>964</v>
      </c>
      <c r="G33" s="17" t="s">
        <v>982</v>
      </c>
      <c r="H33" t="str">
        <f>CONCATENATE(temp!$B$2,G33)</f>
        <v>NDSA_SAM_MEX_3</v>
      </c>
      <c r="I33" t="str">
        <f>CONCATENATE(temp!$B$1,G33,temp!$A$1)</f>
        <v>CDCA_SAM_MEX_3_171G1</v>
      </c>
    </row>
    <row r="34" spans="1:9" x14ac:dyDescent="0.25">
      <c r="A34">
        <v>23000</v>
      </c>
      <c r="B34">
        <v>23004</v>
      </c>
      <c r="C34" s="11" t="s">
        <v>965</v>
      </c>
      <c r="D34" s="11" t="s">
        <v>365</v>
      </c>
      <c r="E34" t="s">
        <v>90</v>
      </c>
      <c r="F34" t="s">
        <v>966</v>
      </c>
      <c r="G34" s="17" t="s">
        <v>983</v>
      </c>
      <c r="H34" t="str">
        <f>CONCATENATE(temp!$B$2,G34)</f>
        <v>NDSA_SAM_MEX_4</v>
      </c>
      <c r="I34" t="str">
        <f>CONCATENATE(temp!$B$1,G34,temp!$A$1)</f>
        <v>CDCA_SAM_MEX_4_171G1</v>
      </c>
    </row>
    <row r="35" spans="1:9" x14ac:dyDescent="0.25">
      <c r="A35">
        <v>23000</v>
      </c>
      <c r="B35">
        <v>23005</v>
      </c>
      <c r="C35" s="11" t="s">
        <v>967</v>
      </c>
      <c r="D35" s="11" t="s">
        <v>373</v>
      </c>
      <c r="E35" t="s">
        <v>90</v>
      </c>
      <c r="F35" t="s">
        <v>968</v>
      </c>
      <c r="G35" s="17" t="s">
        <v>984</v>
      </c>
      <c r="H35" t="str">
        <f>CONCATENATE(temp!$B$2,G35)</f>
        <v>NDSA_SAM_MEX_5</v>
      </c>
      <c r="I35" t="str">
        <f>CONCATENATE(temp!$B$1,G35,temp!$A$1)</f>
        <v>CDCA_SAM_MEX_5_171G1</v>
      </c>
    </row>
    <row r="36" spans="1:9" x14ac:dyDescent="0.25">
      <c r="A36">
        <v>23000</v>
      </c>
      <c r="B36">
        <v>23006</v>
      </c>
      <c r="C36" s="11" t="s">
        <v>969</v>
      </c>
      <c r="D36" s="11" t="s">
        <v>211</v>
      </c>
      <c r="E36" t="s">
        <v>90</v>
      </c>
      <c r="F36" t="s">
        <v>970</v>
      </c>
      <c r="G36" s="17" t="s">
        <v>985</v>
      </c>
      <c r="H36" t="str">
        <f>CONCATENATE(temp!$B$2,G36)</f>
        <v>NDSA_SAM_MEX_6</v>
      </c>
      <c r="I36" t="str">
        <f>CONCATENATE(temp!$B$1,G36,temp!$A$1)</f>
        <v>CDCA_SAM_MEX_6_171G1</v>
      </c>
    </row>
    <row r="71" spans="1:1" x14ac:dyDescent="0.25">
      <c r="A71" s="1"/>
    </row>
  </sheetData>
  <autoFilter ref="A8:I8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F17" sqref="F17"/>
    </sheetView>
  </sheetViews>
  <sheetFormatPr defaultRowHeight="15" x14ac:dyDescent="0.25"/>
  <cols>
    <col min="1" max="1" width="12.7109375" bestFit="1" customWidth="1"/>
    <col min="2" max="2" width="21.7109375" bestFit="1" customWidth="1"/>
    <col min="3" max="3" width="32.85546875" bestFit="1" customWidth="1"/>
    <col min="4" max="4" width="16.85546875" bestFit="1" customWidth="1"/>
    <col min="5" max="5" width="22.140625" bestFit="1" customWidth="1"/>
    <col min="6" max="6" width="42.42578125" bestFit="1" customWidth="1"/>
    <col min="7" max="7" width="13.42578125" bestFit="1" customWidth="1"/>
    <col min="8" max="8" width="25.85546875" bestFit="1" customWidth="1"/>
    <col min="9" max="9" width="26" bestFit="1" customWidth="1"/>
  </cols>
  <sheetData>
    <row r="1" spans="1:9" x14ac:dyDescent="0.25">
      <c r="A1" s="1" t="s">
        <v>56</v>
      </c>
    </row>
    <row r="3" spans="1:9" x14ac:dyDescent="0.25">
      <c r="A3" s="1" t="s">
        <v>26</v>
      </c>
      <c r="B3" s="1" t="s">
        <v>27</v>
      </c>
    </row>
    <row r="4" spans="1:9" x14ac:dyDescent="0.25">
      <c r="A4">
        <v>8</v>
      </c>
      <c r="B4" t="s">
        <v>59</v>
      </c>
    </row>
    <row r="5" spans="1:9" x14ac:dyDescent="0.25">
      <c r="A5">
        <v>54</v>
      </c>
      <c r="B5" t="s">
        <v>198</v>
      </c>
    </row>
    <row r="8" spans="1:9" x14ac:dyDescent="0.25">
      <c r="A8" s="1" t="s">
        <v>52</v>
      </c>
      <c r="B8" s="1" t="s">
        <v>0</v>
      </c>
      <c r="C8" s="1" t="s">
        <v>1</v>
      </c>
      <c r="D8" s="1" t="s">
        <v>54</v>
      </c>
      <c r="E8" s="1" t="s">
        <v>2</v>
      </c>
      <c r="F8" s="1" t="s">
        <v>3</v>
      </c>
      <c r="G8" s="1" t="s">
        <v>7</v>
      </c>
      <c r="H8" s="2" t="s">
        <v>25</v>
      </c>
      <c r="I8" s="1" t="s">
        <v>8</v>
      </c>
    </row>
    <row r="9" spans="1:9" x14ac:dyDescent="0.25">
      <c r="A9">
        <v>23600</v>
      </c>
      <c r="B9">
        <v>23601</v>
      </c>
      <c r="C9" s="8" t="s">
        <v>784</v>
      </c>
      <c r="D9" s="11" t="s">
        <v>185</v>
      </c>
      <c r="E9" s="11" t="s">
        <v>55</v>
      </c>
      <c r="F9" s="11" t="s">
        <v>785</v>
      </c>
      <c r="G9" t="s">
        <v>787</v>
      </c>
      <c r="H9" t="str">
        <f>CONCATENATE(temp!$B$2,G9)</f>
        <v>NDSA_AU_NSW_ACT</v>
      </c>
      <c r="I9" t="str">
        <f>CONCATENATE(temp!$B$1,G9,temp!$A$1)</f>
        <v>CDCA_AU_NSW_ACT_171G1</v>
      </c>
    </row>
    <row r="10" spans="1:9" x14ac:dyDescent="0.25">
      <c r="A10">
        <v>23600</v>
      </c>
      <c r="B10">
        <v>23602</v>
      </c>
      <c r="C10" s="8">
        <v>1469285956</v>
      </c>
      <c r="D10" s="11">
        <v>1</v>
      </c>
      <c r="E10" s="11" t="s">
        <v>55</v>
      </c>
      <c r="F10" s="11" t="s">
        <v>62</v>
      </c>
      <c r="G10" t="s">
        <v>64</v>
      </c>
      <c r="H10" t="str">
        <f>CONCATENATE(temp!$B$2,G10)</f>
        <v>NDSA_AU_VIC</v>
      </c>
      <c r="I10" t="str">
        <f>CONCATENATE(temp!$B$1,G10,temp!$A$1)</f>
        <v>CDCA_AU_VIC_171G1</v>
      </c>
    </row>
    <row r="11" spans="1:9" x14ac:dyDescent="0.25">
      <c r="A11">
        <v>23600</v>
      </c>
      <c r="B11">
        <v>23603</v>
      </c>
      <c r="C11" s="8">
        <v>1469256832</v>
      </c>
      <c r="D11" s="11">
        <v>1</v>
      </c>
      <c r="E11" s="11" t="s">
        <v>55</v>
      </c>
      <c r="F11" s="11" t="s">
        <v>60</v>
      </c>
      <c r="G11" t="s">
        <v>65</v>
      </c>
      <c r="H11" t="str">
        <f>CONCATENATE(temp!$B$2,G11)</f>
        <v>NDSA_AU_QUE</v>
      </c>
      <c r="I11" t="str">
        <f>CONCATENATE(temp!$B$1,G11,temp!$A$1)</f>
        <v>CDCA_AU_QUE_171G1</v>
      </c>
    </row>
    <row r="12" spans="1:9" x14ac:dyDescent="0.25">
      <c r="A12">
        <v>23600</v>
      </c>
      <c r="B12">
        <v>23604</v>
      </c>
      <c r="C12" s="8">
        <v>1469256834</v>
      </c>
      <c r="D12" s="11">
        <v>1</v>
      </c>
      <c r="E12" s="11" t="s">
        <v>55</v>
      </c>
      <c r="F12" s="11" t="s">
        <v>63</v>
      </c>
      <c r="G12" t="s">
        <v>991</v>
      </c>
      <c r="H12" t="str">
        <f>CONCATENATE(temp!$B$2,G12)</f>
        <v>NDSA_AU_WEST</v>
      </c>
      <c r="I12" t="str">
        <f>CONCATENATE(temp!$B$1,G12,temp!$A$1)</f>
        <v>CDCA_AU_WEST_171G1</v>
      </c>
    </row>
    <row r="13" spans="1:9" x14ac:dyDescent="0.25">
      <c r="A13">
        <v>23600</v>
      </c>
      <c r="B13">
        <v>23605</v>
      </c>
      <c r="C13" s="8" t="s">
        <v>786</v>
      </c>
      <c r="D13" s="11" t="s">
        <v>208</v>
      </c>
      <c r="E13" s="11" t="s">
        <v>55</v>
      </c>
      <c r="F13" s="11" t="s">
        <v>61</v>
      </c>
      <c r="G13" t="s">
        <v>992</v>
      </c>
      <c r="H13" t="str">
        <f>CONCATENATE(temp!$B$2,G13)</f>
        <v>NDSA_AU_SOUTH</v>
      </c>
      <c r="I13" t="str">
        <f>CONCATENATE(temp!$B$1,G13,temp!$A$1)</f>
        <v>CDCA_AU_SOUTH_171G1</v>
      </c>
    </row>
    <row r="14" spans="1:9" x14ac:dyDescent="0.25">
      <c r="A14">
        <v>23700</v>
      </c>
      <c r="B14">
        <v>23701</v>
      </c>
      <c r="C14" s="8">
        <v>23060936</v>
      </c>
      <c r="D14" s="11">
        <v>0</v>
      </c>
      <c r="E14" s="11" t="s">
        <v>57</v>
      </c>
      <c r="F14" s="11" t="s">
        <v>58</v>
      </c>
      <c r="G14" t="s">
        <v>57</v>
      </c>
      <c r="H14" t="str">
        <f>CONCATENATE(temp!$B$2,G14)</f>
        <v>NDSA_NZL</v>
      </c>
      <c r="I14" t="str">
        <f>CONCATENATE(temp!$B$1,G14,temp!$A$1)</f>
        <v>CDCA_NZL_171G1</v>
      </c>
    </row>
    <row r="19" spans="1:1" x14ac:dyDescent="0.25">
      <c r="A19" s="1"/>
    </row>
  </sheetData>
  <autoFilter ref="A8:I8" xr:uid="{00000000-0009-0000-0000-000008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Change Log</vt:lpstr>
      <vt:lpstr>temp</vt:lpstr>
      <vt:lpstr>PRODUCT_MARKT</vt:lpstr>
      <vt:lpstr>SAMPLES</vt:lpstr>
      <vt:lpstr>WOM</vt:lpstr>
      <vt:lpstr>EUROPE</vt:lpstr>
      <vt:lpstr>NAR</vt:lpstr>
      <vt:lpstr>SAM</vt:lpstr>
      <vt:lpstr>AUS</vt:lpstr>
      <vt:lpstr>ASIA</vt:lpstr>
      <vt:lpstr>INDIA</vt:lpstr>
      <vt:lpstr>AGCC</vt:lpstr>
      <vt:lpstr>NA</vt:lpstr>
      <vt:lpstr>SA</vt:lpstr>
      <vt:lpstr>ISR</vt:lpstr>
      <vt:lpstr>TUR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Dobler, Torsten</dc:creator>
  <cp:lastModifiedBy>Gromov, Konstantin</cp:lastModifiedBy>
  <dcterms:created xsi:type="dcterms:W3CDTF">2016-08-08T14:20:45Z</dcterms:created>
  <dcterms:modified xsi:type="dcterms:W3CDTF">2019-04-02T16:15:44Z</dcterms:modified>
</cp:coreProperties>
</file>