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gryc\Documents\excelbi_puzzles\Power Query\200-299\288\"/>
    </mc:Choice>
  </mc:AlternateContent>
  <xr:revisionPtr revIDLastSave="0" documentId="13_ncr:1_{AF19434B-A4CB-4F5E-AB34-511B552993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rzedaz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1" l="1" a="1"/>
  <c r="M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<sst xmlns="http://schemas.openxmlformats.org/spreadsheetml/2006/main" count="507" uniqueCount="99">
  <si>
    <t>Sales table</t>
  </si>
  <si>
    <t>Exchange rate table</t>
  </si>
  <si>
    <t>ANSWER EXPECTED</t>
  </si>
  <si>
    <t>Product</t>
  </si>
  <si>
    <t>Country</t>
  </si>
  <si>
    <t>Date</t>
  </si>
  <si>
    <t>Currency</t>
  </si>
  <si>
    <t>Unit_Price</t>
  </si>
  <si>
    <t>Quantity</t>
  </si>
  <si>
    <t>EUR</t>
  </si>
  <si>
    <t>PLN</t>
  </si>
  <si>
    <t>USD</t>
  </si>
  <si>
    <t>Mar</t>
  </si>
  <si>
    <t>Apr</t>
  </si>
  <si>
    <t>What is needed</t>
  </si>
  <si>
    <t>BetaTab 10</t>
  </si>
  <si>
    <t>Poland</t>
  </si>
  <si>
    <t>2024-04-15</t>
  </si>
  <si>
    <t>2024-03-01</t>
  </si>
  <si>
    <t>Germany</t>
  </si>
  <si>
    <t>alphaphonex</t>
  </si>
  <si>
    <t>1. summarise by month, country and project</t>
  </si>
  <si>
    <t>DELTA PODS</t>
  </si>
  <si>
    <t>2024-04-25</t>
  </si>
  <si>
    <t>2024-03-02</t>
  </si>
  <si>
    <t>betatab10</t>
  </si>
  <si>
    <t xml:space="preserve">2. problem: sales in different currency, we want summary in PLN, names of products are spelled different ways. </t>
  </si>
  <si>
    <t>BETATAB 10</t>
  </si>
  <si>
    <t>2024-04-27</t>
  </si>
  <si>
    <t>2024-03-03</t>
  </si>
  <si>
    <t>deltapods</t>
  </si>
  <si>
    <t>gammabook pro</t>
  </si>
  <si>
    <t>2024-03-31</t>
  </si>
  <si>
    <t>2024-03-04</t>
  </si>
  <si>
    <t>gammabookpro</t>
  </si>
  <si>
    <t>2024-04-19</t>
  </si>
  <si>
    <t>2024-03-05</t>
  </si>
  <si>
    <t>Delta Pods</t>
  </si>
  <si>
    <t>2024-04-05</t>
  </si>
  <si>
    <t>2024-03-06</t>
  </si>
  <si>
    <t>USA</t>
  </si>
  <si>
    <t>2024-04-13</t>
  </si>
  <si>
    <t>2024-03-07</t>
  </si>
  <si>
    <t>Alpha Phone X</t>
  </si>
  <si>
    <t>2024-03-18</t>
  </si>
  <si>
    <t>2024-03-08</t>
  </si>
  <si>
    <t>2024-03-15</t>
  </si>
  <si>
    <t>2024-03-09</t>
  </si>
  <si>
    <t>2024-03-10</t>
  </si>
  <si>
    <t>2024-04-26</t>
  </si>
  <si>
    <t>2024-03-11</t>
  </si>
  <si>
    <t>2024-03-12</t>
  </si>
  <si>
    <t>2024-04-23</t>
  </si>
  <si>
    <t>2024-03-13</t>
  </si>
  <si>
    <t>AlphaPhone X</t>
  </si>
  <si>
    <t>2024-03-14</t>
  </si>
  <si>
    <t>2024-03-28</t>
  </si>
  <si>
    <t>2024-03-16</t>
  </si>
  <si>
    <t>GAMMABOOKPRO</t>
  </si>
  <si>
    <t>2024-04-28</t>
  </si>
  <si>
    <t>2024-03-17</t>
  </si>
  <si>
    <t>2024-03-19</t>
  </si>
  <si>
    <t>2024-03-21</t>
  </si>
  <si>
    <t>2024-03-20</t>
  </si>
  <si>
    <t>ALPHAPHONEX</t>
  </si>
  <si>
    <t>2024-03-29</t>
  </si>
  <si>
    <t>GammaBook Pro</t>
  </si>
  <si>
    <t>2024-03-22</t>
  </si>
  <si>
    <t>2024-03-23</t>
  </si>
  <si>
    <t>2024-03-24</t>
  </si>
  <si>
    <t>Beta Tab10</t>
  </si>
  <si>
    <t>2024-03-25</t>
  </si>
  <si>
    <t>2024-03-26</t>
  </si>
  <si>
    <t>2024-03-27</t>
  </si>
  <si>
    <t>2024-03-30</t>
  </si>
  <si>
    <t>Gamma BookPro</t>
  </si>
  <si>
    <t>2024-04-01</t>
  </si>
  <si>
    <t>2024-04-14</t>
  </si>
  <si>
    <t>2024-04-02</t>
  </si>
  <si>
    <t>2024-04-22</t>
  </si>
  <si>
    <t>2024-04-03</t>
  </si>
  <si>
    <t>2024-04-04</t>
  </si>
  <si>
    <t>2024-04-29</t>
  </si>
  <si>
    <t>2024-04-06</t>
  </si>
  <si>
    <t>2024-04-07</t>
  </si>
  <si>
    <t>alphaphone x</t>
  </si>
  <si>
    <t>2024-04-08</t>
  </si>
  <si>
    <t>2024-04-21</t>
  </si>
  <si>
    <t>2024-04-24</t>
  </si>
  <si>
    <t>2024-04-09</t>
  </si>
  <si>
    <t>2024-04-10</t>
  </si>
  <si>
    <t>2024-04-11</t>
  </si>
  <si>
    <t>2024-04-12</t>
  </si>
  <si>
    <t>2024-04-16</t>
  </si>
  <si>
    <t>2024-04-17</t>
  </si>
  <si>
    <t>2024-04-18</t>
  </si>
  <si>
    <t>2024-04-20</t>
  </si>
  <si>
    <t>DeltaPods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</si>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</sst>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2" fontId="0" fillId="0" borderId="0" xfId="0" applyNumberFormat="1"/>
    <xf numFmtId="0" fontId="1" fillId="0" borderId="0" xfId="1" applyFill="1"/>
    <xf numFmtId="0" fontId="2" fillId="0" borderId="0" xfId="0" applyFont="1"/>
    <xf numFmtId="0" fontId="2" fillId="3" borderId="0" xfId="0" applyFont="1" applyFill="1"/>
    <xf numFmtId="0" fontId="0" fillId="5" borderId="5" xfId="0" applyFont="1" applyFill="1" applyBorder="1"/>
    <xf numFmtId="0" fontId="0" fillId="5" borderId="6" xfId="0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0" fillId="6" borderId="8" xfId="0" applyFont="1" applyFill="1" applyBorder="1"/>
    <xf numFmtId="0" fontId="0" fillId="6" borderId="9" xfId="0" applyFont="1" applyFill="1" applyBorder="1"/>
    <xf numFmtId="0" fontId="5" fillId="4" borderId="2" xfId="0" applyFont="1" applyFill="1" applyBorder="1"/>
    <xf numFmtId="0" fontId="5" fillId="4" borderId="3" xfId="0" applyFont="1" applyFill="1" applyBorder="1"/>
    <xf numFmtId="0" fontId="5" fillId="4" borderId="4" xfId="0" applyFont="1" applyFill="1" applyBorder="1"/>
    <xf numFmtId="2" fontId="0" fillId="5" borderId="6" xfId="0" applyNumberFormat="1" applyFont="1" applyFill="1" applyBorder="1"/>
    <xf numFmtId="2" fontId="0" fillId="5" borderId="7" xfId="0" applyNumberFormat="1" applyFont="1" applyFill="1" applyBorder="1"/>
    <xf numFmtId="2" fontId="0" fillId="6" borderId="6" xfId="0" applyNumberFormat="1" applyFont="1" applyFill="1" applyBorder="1"/>
    <xf numFmtId="2" fontId="0" fillId="6" borderId="7" xfId="0" applyNumberFormat="1" applyFont="1" applyFill="1" applyBorder="1"/>
    <xf numFmtId="2" fontId="0" fillId="6" borderId="9" xfId="0" applyNumberFormat="1" applyFont="1" applyFill="1" applyBorder="1"/>
    <xf numFmtId="2" fontId="0" fillId="6" borderId="10" xfId="0" applyNumberFormat="1" applyFont="1" applyFill="1" applyBorder="1"/>
  </cellXfs>
  <cellStyles count="2">
    <cellStyle name="60% — akcent 5" xfId="1" builtinId="48"/>
    <cellStyle name="Normalny" xfId="0" builtinId="0"/>
  </cellStyles>
  <dxfs count="12"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400D4-422D-447F-9F4E-C134770A56DE}" name="Tabela1" displayName="Tabela1" ref="A2:F102" totalsRowShown="0" headerRowDxfId="11" headerRowBorderDxfId="10" tableBorderDxfId="9">
  <autoFilter ref="A2:F102" xr:uid="{2AA400D4-422D-447F-9F4E-C134770A56DE}"/>
  <tableColumns count="6">
    <tableColumn id="1" xr3:uid="{617F237F-B306-4A93-B284-CD138558E348}" name="Product"/>
    <tableColumn id="2" xr3:uid="{BEEA9517-C92E-424A-B440-6DB9215E0ABE}" name="Country"/>
    <tableColumn id="3" xr3:uid="{2B006F9A-D51C-45EA-8645-446624562E31}" name="Date"/>
    <tableColumn id="4" xr3:uid="{5F74E20F-C47C-4F78-BECE-E38CA3878FBC}" name="Currency"/>
    <tableColumn id="5" xr3:uid="{15CBBC23-6C25-481E-8F9B-D6C6A3C9870C}" name="Unit_Price"/>
    <tableColumn id="6" xr3:uid="{737BD148-300A-452B-BF00-C90F42472DDB}" name="Quanti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CCF6A-FDE6-4F78-8358-1111186662F1}" name="Tabela2" displayName="Tabela2" ref="H2:K65" totalsRowShown="0" headerRowDxfId="8" dataDxfId="7">
  <autoFilter ref="H2:K65" xr:uid="{C48CCF6A-FDE6-4F78-8358-1111186662F1}"/>
  <tableColumns count="4">
    <tableColumn id="1" xr3:uid="{31C1187C-0ADA-43C3-8B1D-C37C4A33CD8D}" name="Date" dataDxfId="6"/>
    <tableColumn id="2" xr3:uid="{07F84792-D219-4B37-B574-67F8D159164C}" name="EUR" dataDxfId="5"/>
    <tableColumn id="3" xr3:uid="{7EBB82C6-5EDE-48A4-9BCC-A5AFA411C7A6}" name="PLN" dataDxfId="4"/>
    <tableColumn id="4" xr3:uid="{AC8D36EF-797F-4F86-93DB-50C221E719BA}" name="USD" dataDxfId="3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69904C-B646-4F01-ACF8-A372B0D86ECF}" name="Tabela3" displayName="Tabela3" ref="M2:P14" totalsRowShown="0" headerRowDxfId="2">
  <autoFilter ref="M2:P14" xr:uid="{A869904C-B646-4F01-ACF8-A372B0D86ECF}"/>
  <tableColumns count="4">
    <tableColumn id="1" xr3:uid="{1525F5FB-E69B-4853-BF5E-9D20C79AF849}" name="Country"/>
    <tableColumn id="2" xr3:uid="{3A936028-71DA-4942-9FBD-CDEDE31F1E1B}" name="Product"/>
    <tableColumn id="3" xr3:uid="{E8FCDA63-B8A7-483C-9F51-AE27A5360790}" name="Mar" dataDxfId="1"/>
    <tableColumn id="4" xr3:uid="{DF90A3A0-94DE-4DE0-9B62-79649A9E2889}" name="Apr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0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5035BC-0F8F-47D1-B011-7E188A0AD9BD}">
  <we:reference id="wa200006518" version="1.2.0.0" store="en-US" storeType="OMEX"/>
  <we:alternateReferences>
    <we:reference id="WA200006518" version="1.2.0.0" store="" storeType="OMEX"/>
  </we:alternateReferences>
  <we:properties>
    <we:property name="pyscriptSettings" value="&quot;{\&quot;defaultMode\&quot;:2}&quot;"/>
    <we:property name="AnacondaCodeActiveInterpreter" value="&quot;r&quot;"/>
    <we:property name="rworkerConfig" value="&quot;{\&quot;webrVersion\&quot;:\&quot;0.4.2\&quot;,\&quot;webrPackages\&quot;:[\&quot;jsonlite\&quot;,\&quot;sloop\&quot;,\&quot;tidyverse\&quot;],\&quot;initCode\&quot;:\&quot;## Add imports\\nlibrary(tidyverse)\\n\\n## Configuration\\noptions(warnPartialMatchDollar = TRUE)\\n\\n## Define functions\\n\\n\\n## Pre-built utility functions\\n\\n# Convert to tibble or data.frame\\nto_dataframe &lt;- function(x, as_tibble=TRUE) {\\n  if (inherits(x, \\\&quot;data.frame\\\&quot;)) {\\n    return(x)\\n  }\\n  if (!is_list_of_lists(x)) {\\n    stop(\\\&quot;Expected list of lists\\\&quot;)\\n  }\\n\\n  # Get column names from first row if available\\n  if (length(x) &gt; 1) {\\n    col_names &lt;- x[[1]]\\n    data_rows &lt;- x[-1]\\n  } else {\\n    data_rows &lt;- x\\n    col_names &lt;- paste0(\\\&quot;V\\\&quot;, seq_len(length(x[[1]])))\\n  }\\n\\n  # Convert to column-wise list preserving data types\\n  cols &lt;- to_colwise_list(data_rows)\\n  names(cols) &lt;- col_names\\n\\n  # Create data frame preserving column types\\n  df &lt;- as.data.frame(cols, stringsAsFactors = FALSE)\\n\\n  if (as_tibble) {\\n    if (!requireNamespace(\\\&quot;dplyr\\\&quot;, quietly = TRUE)) {\\n      warning(\\\&quot;Package 'dplyr' needed for tibble conversion\\\&quot;)\\n    } else {\\n      return(dplyr::as_tibble(df))\\n    }\\n  }\\n  return(df)\\n}\\n\\n# Convert to matrix\\nto_matrix &lt;- function(x) {\\n  if (is.matrix(x)) {\\n    return(x)\\n  }\\n  if (!is_list_of_lists(x)) {\\n    stop(\\\&quot;Expected list of lists\\\&quot;)\\n  }\\n  return(do.call(rbind, lapply(x, unlist)))\\n}\\n\\n# Convert to colwise list of vectors\\nto_colwise_list &lt;- function(x) {\\n  if (!is_list_of_lists(x)) {\\n    stop(\\\&quot;Expected list of lists\\\&quot;)\\n  }\\n\\n  ncols &lt;- length(x[[1]])\\n  lapply(seq_len(ncols), function(j) {\\n    do.call(c, lapply(seq_along(x), function(i) x[[i]][[j]]))\\n  })\\n}\\n\\nis_list_of_lists &lt;- function(x) {\\n  is.list(x) &amp;&amp; length(x) &gt; 0 &amp;&amp; is.list(x[[1]])\\n}\\n\\n\&quot;}&quot;"/>
  </we:properties>
  <we:bindings>
    <we:binding id="pyscript_a48a6d36-c4ae-491f-aa2c-3d036bb66d42" type="matrix" appref="{E5A44199-6700-416C-908E-29FFE5901E68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_xldudf_PYSCRIPT_CODE</we:customFunctionIds>
        <we:customFunctionIds>_xldudf_ANACONDA_CODE</we:customFunctionIds>
      </we:customFunctionIdList>
    </a:ext>
    <a:ext xmlns:a="http://schemas.openxmlformats.org/drawingml/2006/main" uri="{0858819E-0033-43BF-8937-05EC82904868}">
      <we:backgroundApp state="0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topLeftCell="C1" workbookViewId="0">
      <selection activeCell="R26" sqref="R26"/>
    </sheetView>
  </sheetViews>
  <sheetFormatPr defaultRowHeight="15" x14ac:dyDescent="0.25"/>
  <cols>
    <col min="1" max="1" width="16.85546875" bestFit="1" customWidth="1"/>
    <col min="2" max="2" width="9.85546875" customWidth="1"/>
    <col min="3" max="3" width="10.42578125" bestFit="1" customWidth="1"/>
    <col min="4" max="4" width="10.5703125" customWidth="1"/>
    <col min="5" max="5" width="12" customWidth="1"/>
    <col min="6" max="6" width="10.42578125" customWidth="1"/>
    <col min="8" max="8" width="15" bestFit="1" customWidth="1"/>
    <col min="9" max="9" width="7" bestFit="1" customWidth="1"/>
    <col min="10" max="10" width="6.140625" customWidth="1"/>
    <col min="11" max="11" width="7" bestFit="1" customWidth="1"/>
    <col min="12" max="12" width="8.85546875" customWidth="1"/>
    <col min="13" max="13" width="9.85546875" customWidth="1"/>
    <col min="14" max="14" width="14.5703125" bestFit="1" customWidth="1"/>
    <col min="15" max="16" width="10.140625" bestFit="1" customWidth="1"/>
    <col min="18" max="18" width="19.42578125" customWidth="1"/>
  </cols>
  <sheetData>
    <row r="1" spans="1:18" x14ac:dyDescent="0.25">
      <c r="A1" s="5" t="s">
        <v>0</v>
      </c>
      <c r="H1" s="5" t="s">
        <v>1</v>
      </c>
      <c r="M1" s="6" t="s">
        <v>2</v>
      </c>
      <c r="N1" s="6"/>
      <c r="O1" s="6"/>
      <c r="P1" s="6"/>
    </row>
    <row r="2" spans="1:18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4" t="s">
        <v>5</v>
      </c>
      <c r="I2" s="4" t="s">
        <v>9</v>
      </c>
      <c r="J2" s="4" t="s">
        <v>10</v>
      </c>
      <c r="K2" s="4" t="s">
        <v>11</v>
      </c>
      <c r="M2" s="2" t="s">
        <v>4</v>
      </c>
      <c r="N2" s="2" t="s">
        <v>3</v>
      </c>
      <c r="O2" s="2" t="s">
        <v>12</v>
      </c>
      <c r="P2" s="2" t="s">
        <v>13</v>
      </c>
      <c r="R2" t="s">
        <v>14</v>
      </c>
    </row>
    <row r="3" spans="1:18" x14ac:dyDescent="0.25">
      <c r="A3" t="s">
        <v>15</v>
      </c>
      <c r="B3" t="s">
        <v>16</v>
      </c>
      <c r="C3" t="s">
        <v>17</v>
      </c>
      <c r="D3" t="s">
        <v>10</v>
      </c>
      <c r="E3">
        <v>2500</v>
      </c>
      <c r="F3">
        <v>3</v>
      </c>
      <c r="H3" s="4" t="s">
        <v>18</v>
      </c>
      <c r="I3" s="4">
        <v>4.5250000000000004</v>
      </c>
      <c r="J3" s="4">
        <v>1</v>
      </c>
      <c r="K3" s="4">
        <v>4.1470000000000002</v>
      </c>
      <c r="M3" t="s">
        <v>19</v>
      </c>
      <c r="N3" t="s">
        <v>20</v>
      </c>
      <c r="O3" s="3">
        <v>89518.44</v>
      </c>
      <c r="P3" s="3">
        <v>79422.64</v>
      </c>
      <c r="R3" t="s">
        <v>21</v>
      </c>
    </row>
    <row r="4" spans="1:18" x14ac:dyDescent="0.25">
      <c r="A4" t="s">
        <v>22</v>
      </c>
      <c r="B4" t="s">
        <v>16</v>
      </c>
      <c r="C4" t="s">
        <v>23</v>
      </c>
      <c r="D4" t="s">
        <v>10</v>
      </c>
      <c r="E4">
        <v>800</v>
      </c>
      <c r="F4">
        <v>3</v>
      </c>
      <c r="H4" s="4" t="s">
        <v>24</v>
      </c>
      <c r="I4" s="4">
        <v>4.5250000000000004</v>
      </c>
      <c r="J4" s="4">
        <v>1</v>
      </c>
      <c r="K4" s="4">
        <v>4.1470000000000002</v>
      </c>
      <c r="M4" t="s">
        <v>19</v>
      </c>
      <c r="N4" t="s">
        <v>25</v>
      </c>
      <c r="O4" s="3">
        <v>17401.169999999998</v>
      </c>
      <c r="P4" s="3">
        <v>62207.97</v>
      </c>
      <c r="R4" t="s">
        <v>26</v>
      </c>
    </row>
    <row r="5" spans="1:18" x14ac:dyDescent="0.25">
      <c r="A5" t="s">
        <v>27</v>
      </c>
      <c r="B5" t="s">
        <v>19</v>
      </c>
      <c r="C5" t="s">
        <v>28</v>
      </c>
      <c r="D5" t="s">
        <v>9</v>
      </c>
      <c r="E5">
        <v>550</v>
      </c>
      <c r="F5">
        <v>5</v>
      </c>
      <c r="H5" s="4" t="s">
        <v>29</v>
      </c>
      <c r="I5" s="4">
        <v>4.5250000000000004</v>
      </c>
      <c r="J5" s="4">
        <v>1</v>
      </c>
      <c r="K5" s="4">
        <v>4.1470000000000002</v>
      </c>
      <c r="M5" t="s">
        <v>19</v>
      </c>
      <c r="N5" t="s">
        <v>30</v>
      </c>
      <c r="O5" s="3">
        <v>9443.3700000000008</v>
      </c>
      <c r="P5" s="3">
        <v>12870.28</v>
      </c>
    </row>
    <row r="6" spans="1:18" x14ac:dyDescent="0.25">
      <c r="A6" t="s">
        <v>31</v>
      </c>
      <c r="B6" t="s">
        <v>16</v>
      </c>
      <c r="C6" t="s">
        <v>32</v>
      </c>
      <c r="D6" t="s">
        <v>10</v>
      </c>
      <c r="E6">
        <v>7500</v>
      </c>
      <c r="F6">
        <v>2</v>
      </c>
      <c r="H6" s="4" t="s">
        <v>33</v>
      </c>
      <c r="I6" s="4">
        <v>4.5186000000000002</v>
      </c>
      <c r="J6" s="4">
        <v>1</v>
      </c>
      <c r="K6" s="4">
        <v>4.1352000000000002</v>
      </c>
      <c r="M6" t="s">
        <v>19</v>
      </c>
      <c r="N6" t="s">
        <v>34</v>
      </c>
      <c r="O6" s="3">
        <v>122384.52</v>
      </c>
      <c r="P6" s="3">
        <v>89490.6</v>
      </c>
    </row>
    <row r="7" spans="1:18" x14ac:dyDescent="0.25">
      <c r="A7" t="s">
        <v>22</v>
      </c>
      <c r="B7" t="s">
        <v>19</v>
      </c>
      <c r="C7" t="s">
        <v>35</v>
      </c>
      <c r="D7" t="s">
        <v>9</v>
      </c>
      <c r="E7">
        <v>190</v>
      </c>
      <c r="F7">
        <v>5</v>
      </c>
      <c r="H7" s="4" t="s">
        <v>36</v>
      </c>
      <c r="I7" s="4">
        <v>4.5265000000000004</v>
      </c>
      <c r="J7" s="4">
        <v>1</v>
      </c>
      <c r="K7" s="4">
        <v>4.1428000000000003</v>
      </c>
      <c r="M7" t="s">
        <v>16</v>
      </c>
      <c r="N7" t="s">
        <v>20</v>
      </c>
      <c r="O7" s="3">
        <v>35000</v>
      </c>
      <c r="P7" s="3">
        <v>55000</v>
      </c>
    </row>
    <row r="8" spans="1:18" x14ac:dyDescent="0.25">
      <c r="A8" t="s">
        <v>37</v>
      </c>
      <c r="B8" t="s">
        <v>16</v>
      </c>
      <c r="C8" t="s">
        <v>38</v>
      </c>
      <c r="D8" t="s">
        <v>10</v>
      </c>
      <c r="E8">
        <v>800</v>
      </c>
      <c r="F8">
        <v>1</v>
      </c>
      <c r="H8" s="4" t="s">
        <v>39</v>
      </c>
      <c r="I8" s="4">
        <v>4.5351999999999997</v>
      </c>
      <c r="J8" s="4">
        <v>1</v>
      </c>
      <c r="K8" s="4">
        <v>4.1454000000000004</v>
      </c>
      <c r="M8" t="s">
        <v>16</v>
      </c>
      <c r="N8" t="s">
        <v>25</v>
      </c>
      <c r="O8" s="3">
        <v>27500</v>
      </c>
      <c r="P8" s="3">
        <v>52500</v>
      </c>
    </row>
    <row r="9" spans="1:18" x14ac:dyDescent="0.25">
      <c r="A9" t="s">
        <v>27</v>
      </c>
      <c r="B9" t="s">
        <v>40</v>
      </c>
      <c r="C9" t="s">
        <v>41</v>
      </c>
      <c r="D9" t="s">
        <v>11</v>
      </c>
      <c r="E9">
        <v>499</v>
      </c>
      <c r="F9">
        <v>1</v>
      </c>
      <c r="H9" s="4" t="s">
        <v>42</v>
      </c>
      <c r="I9" s="4">
        <v>4.5176999999999996</v>
      </c>
      <c r="J9" s="4">
        <v>1</v>
      </c>
      <c r="K9" s="4">
        <v>4.1605999999999996</v>
      </c>
      <c r="M9" t="s">
        <v>16</v>
      </c>
      <c r="N9" t="s">
        <v>30</v>
      </c>
      <c r="O9" s="3">
        <v>21600</v>
      </c>
      <c r="P9" s="3">
        <v>3200</v>
      </c>
    </row>
    <row r="10" spans="1:18" x14ac:dyDescent="0.25">
      <c r="A10" t="s">
        <v>43</v>
      </c>
      <c r="B10" t="s">
        <v>19</v>
      </c>
      <c r="C10" t="s">
        <v>44</v>
      </c>
      <c r="D10" t="s">
        <v>9</v>
      </c>
      <c r="E10">
        <v>1100</v>
      </c>
      <c r="F10">
        <v>3</v>
      </c>
      <c r="H10" s="4" t="s">
        <v>45</v>
      </c>
      <c r="I10" s="4">
        <v>4.5176999999999996</v>
      </c>
      <c r="J10" s="4">
        <v>1</v>
      </c>
      <c r="K10" s="4">
        <v>4.1534000000000004</v>
      </c>
      <c r="M10" t="s">
        <v>16</v>
      </c>
      <c r="N10" t="s">
        <v>34</v>
      </c>
      <c r="O10" s="3">
        <v>112500</v>
      </c>
      <c r="P10" s="3">
        <v>157500</v>
      </c>
    </row>
    <row r="11" spans="1:18" x14ac:dyDescent="0.25">
      <c r="A11" t="s">
        <v>37</v>
      </c>
      <c r="B11" t="s">
        <v>40</v>
      </c>
      <c r="C11" t="s">
        <v>46</v>
      </c>
      <c r="D11" t="s">
        <v>11</v>
      </c>
      <c r="E11">
        <v>170</v>
      </c>
      <c r="F11">
        <v>5</v>
      </c>
      <c r="H11" s="4" t="s">
        <v>47</v>
      </c>
      <c r="I11" s="4">
        <v>4.5176999999999996</v>
      </c>
      <c r="J11" s="4">
        <v>1</v>
      </c>
      <c r="K11" s="4">
        <v>4.1534000000000004</v>
      </c>
      <c r="M11" t="s">
        <v>40</v>
      </c>
      <c r="N11" t="s">
        <v>20</v>
      </c>
      <c r="O11" s="3">
        <v>53916.1</v>
      </c>
      <c r="P11" s="3">
        <v>49915.6</v>
      </c>
    </row>
    <row r="12" spans="1:18" x14ac:dyDescent="0.25">
      <c r="A12" t="s">
        <v>30</v>
      </c>
      <c r="B12" t="s">
        <v>16</v>
      </c>
      <c r="C12" t="s">
        <v>18</v>
      </c>
      <c r="D12" t="s">
        <v>10</v>
      </c>
      <c r="E12">
        <v>800</v>
      </c>
      <c r="F12">
        <v>5</v>
      </c>
      <c r="H12" s="4" t="s">
        <v>48</v>
      </c>
      <c r="I12" s="4">
        <v>4.5176999999999996</v>
      </c>
      <c r="J12" s="4">
        <v>1</v>
      </c>
      <c r="K12" s="4">
        <v>4.1534000000000004</v>
      </c>
      <c r="M12" t="s">
        <v>40</v>
      </c>
      <c r="N12" t="s">
        <v>25</v>
      </c>
      <c r="O12" s="3">
        <v>39342.199999999997</v>
      </c>
      <c r="P12" s="3">
        <v>14521.1</v>
      </c>
    </row>
    <row r="13" spans="1:18" x14ac:dyDescent="0.25">
      <c r="A13" t="s">
        <v>15</v>
      </c>
      <c r="B13" t="s">
        <v>19</v>
      </c>
      <c r="C13" t="s">
        <v>49</v>
      </c>
      <c r="D13" t="s">
        <v>9</v>
      </c>
      <c r="E13">
        <v>550</v>
      </c>
      <c r="F13">
        <v>4</v>
      </c>
      <c r="H13" s="4" t="s">
        <v>50</v>
      </c>
      <c r="I13" s="4">
        <v>4.5358000000000001</v>
      </c>
      <c r="J13" s="4">
        <v>1</v>
      </c>
      <c r="K13" s="4">
        <v>4.1323999999999996</v>
      </c>
      <c r="M13" t="s">
        <v>40</v>
      </c>
      <c r="N13" t="s">
        <v>30</v>
      </c>
      <c r="O13" s="3">
        <v>11290.4</v>
      </c>
      <c r="P13" s="3">
        <v>3533.58</v>
      </c>
    </row>
    <row r="14" spans="1:18" x14ac:dyDescent="0.25">
      <c r="A14" t="s">
        <v>30</v>
      </c>
      <c r="B14" t="s">
        <v>16</v>
      </c>
      <c r="C14" t="s">
        <v>51</v>
      </c>
      <c r="D14" t="s">
        <v>10</v>
      </c>
      <c r="E14">
        <v>800</v>
      </c>
      <c r="F14">
        <v>5</v>
      </c>
      <c r="H14" s="4" t="s">
        <v>51</v>
      </c>
      <c r="I14" s="4">
        <v>4.5277000000000003</v>
      </c>
      <c r="J14" s="4">
        <v>1</v>
      </c>
      <c r="K14" s="4">
        <v>4.1532</v>
      </c>
      <c r="M14" t="s">
        <v>40</v>
      </c>
      <c r="N14" t="s">
        <v>34</v>
      </c>
      <c r="O14" s="3">
        <v>86183.039999999994</v>
      </c>
      <c r="P14" s="3">
        <v>59835.519999999997</v>
      </c>
    </row>
    <row r="15" spans="1:18" x14ac:dyDescent="0.25">
      <c r="A15" t="s">
        <v>31</v>
      </c>
      <c r="B15" t="s">
        <v>16</v>
      </c>
      <c r="C15" t="s">
        <v>52</v>
      </c>
      <c r="D15" t="s">
        <v>10</v>
      </c>
      <c r="E15">
        <v>7500</v>
      </c>
      <c r="F15">
        <v>5</v>
      </c>
      <c r="H15" s="4" t="s">
        <v>53</v>
      </c>
      <c r="I15" s="4">
        <v>4.5152999999999999</v>
      </c>
      <c r="J15" s="4">
        <v>1</v>
      </c>
      <c r="K15" s="4">
        <v>4.1460999999999997</v>
      </c>
    </row>
    <row r="16" spans="1:18" x14ac:dyDescent="0.25">
      <c r="A16" t="s">
        <v>54</v>
      </c>
      <c r="B16" t="s">
        <v>19</v>
      </c>
      <c r="C16" t="s">
        <v>36</v>
      </c>
      <c r="D16" t="s">
        <v>9</v>
      </c>
      <c r="E16">
        <v>1100</v>
      </c>
      <c r="F16">
        <v>5</v>
      </c>
      <c r="H16" s="4" t="s">
        <v>55</v>
      </c>
      <c r="I16" s="4">
        <v>4.5254000000000003</v>
      </c>
      <c r="J16" s="4">
        <v>1</v>
      </c>
      <c r="K16" s="4">
        <v>4.1432000000000002</v>
      </c>
    </row>
    <row r="17" spans="1:16" ht="15.75" thickBot="1" x14ac:dyDescent="0.3">
      <c r="A17" t="s">
        <v>25</v>
      </c>
      <c r="B17" t="s">
        <v>19</v>
      </c>
      <c r="C17" t="s">
        <v>24</v>
      </c>
      <c r="D17" t="s">
        <v>9</v>
      </c>
      <c r="E17">
        <v>550</v>
      </c>
      <c r="F17">
        <v>2</v>
      </c>
      <c r="H17" s="4" t="s">
        <v>46</v>
      </c>
      <c r="I17" s="4">
        <v>4.5153999999999996</v>
      </c>
      <c r="J17" s="4">
        <v>1</v>
      </c>
      <c r="K17" s="4">
        <v>4.1561000000000003</v>
      </c>
      <c r="M17" s="13" t="str" cm="1">
        <f t="array" ref="M17:P29">_xldudf_ANACONDA_CODE("r", "### Do Not Edit this formula directly. Use Anaconda Code to modify.
sales = to_dataframe(REF($P3$))
xrates = to_dataframe(REF($P4$))
xrates2 = xrates %&gt;%
  pivot_longer(cols = -1, names_to = ""Currency"", values_to = ""xrate"")
result = sales %&gt;%
   mut"&amp;"ate(Product = str_to_lower(str_remove_all(Product, "" ""))) %&gt;%
  left_join(xrates2, by = c(""Date"",""Currency"")) %&gt;%
  mutate(rev = round(Unit_Price * Quantity * xrate,2),
         month = month(Date, label = TRUE)) %&gt;%
  summarise(total_rev = sum(rev)"&amp;", .by = c(month, Country, Product)) %&gt;%
  pivot_wider(names_from = month, values_from = total_rev) %&gt;%
  arrange(Country, Product) %&gt;%
  relocate(Apr, .after = everything())", 2, A2:F112, H2:K65)</f>
        <v>Country</v>
      </c>
      <c r="N17" s="14" t="str">
        <v>Product</v>
      </c>
      <c r="O17" s="14" t="str">
        <v>Mar</v>
      </c>
      <c r="P17" s="15" t="str">
        <v>Apr</v>
      </c>
    </row>
    <row r="18" spans="1:16" ht="15.75" thickTop="1" x14ac:dyDescent="0.25">
      <c r="A18" t="s">
        <v>54</v>
      </c>
      <c r="B18" t="s">
        <v>19</v>
      </c>
      <c r="C18" t="s">
        <v>56</v>
      </c>
      <c r="D18" t="s">
        <v>9</v>
      </c>
      <c r="E18">
        <v>1100</v>
      </c>
      <c r="F18">
        <v>1</v>
      </c>
      <c r="H18" s="4" t="s">
        <v>57</v>
      </c>
      <c r="I18" s="4">
        <v>4.5153999999999996</v>
      </c>
      <c r="J18" s="4">
        <v>1</v>
      </c>
      <c r="K18" s="4">
        <v>4.1561000000000003</v>
      </c>
      <c r="M18" s="7" t="str">
        <v>Germany</v>
      </c>
      <c r="N18" s="8" t="str">
        <v>alphaphonex</v>
      </c>
      <c r="O18" s="16">
        <v>89518.44</v>
      </c>
      <c r="P18" s="17">
        <v>79422.64</v>
      </c>
    </row>
    <row r="19" spans="1:16" x14ac:dyDescent="0.25">
      <c r="A19" t="s">
        <v>58</v>
      </c>
      <c r="B19" t="s">
        <v>19</v>
      </c>
      <c r="C19" t="s">
        <v>59</v>
      </c>
      <c r="D19" t="s">
        <v>9</v>
      </c>
      <c r="E19">
        <v>1800</v>
      </c>
      <c r="F19">
        <v>2</v>
      </c>
      <c r="H19" s="4" t="s">
        <v>60</v>
      </c>
      <c r="I19" s="4">
        <v>4.5153999999999996</v>
      </c>
      <c r="J19" s="4">
        <v>1</v>
      </c>
      <c r="K19" s="4">
        <v>4.1561000000000003</v>
      </c>
      <c r="M19" s="9" t="str">
        <v>Germany</v>
      </c>
      <c r="N19" s="10" t="str">
        <v>betatab10</v>
      </c>
      <c r="O19" s="18">
        <v>17401.169999999998</v>
      </c>
      <c r="P19" s="19">
        <v>62207.97</v>
      </c>
    </row>
    <row r="20" spans="1:16" x14ac:dyDescent="0.25">
      <c r="A20" t="s">
        <v>25</v>
      </c>
      <c r="B20" t="s">
        <v>40</v>
      </c>
      <c r="C20" t="s">
        <v>51</v>
      </c>
      <c r="D20" t="s">
        <v>11</v>
      </c>
      <c r="E20">
        <v>499</v>
      </c>
      <c r="F20">
        <v>3</v>
      </c>
      <c r="H20" s="4" t="s">
        <v>44</v>
      </c>
      <c r="I20" s="4">
        <v>4.5152999999999999</v>
      </c>
      <c r="J20" s="4">
        <v>1</v>
      </c>
      <c r="K20" s="4">
        <v>4.1603000000000003</v>
      </c>
      <c r="M20" s="7" t="str">
        <v>Germany</v>
      </c>
      <c r="N20" s="8" t="str">
        <v>deltapods</v>
      </c>
      <c r="O20" s="16">
        <v>9443.3700000000008</v>
      </c>
      <c r="P20" s="17">
        <v>12870.28</v>
      </c>
    </row>
    <row r="21" spans="1:16" x14ac:dyDescent="0.25">
      <c r="A21" t="s">
        <v>37</v>
      </c>
      <c r="B21" t="s">
        <v>40</v>
      </c>
      <c r="C21" t="s">
        <v>28</v>
      </c>
      <c r="D21" t="s">
        <v>11</v>
      </c>
      <c r="E21">
        <v>170</v>
      </c>
      <c r="F21">
        <v>2</v>
      </c>
      <c r="H21" s="4" t="s">
        <v>61</v>
      </c>
      <c r="I21" s="4">
        <v>4.5224000000000002</v>
      </c>
      <c r="J21" s="4">
        <v>1</v>
      </c>
      <c r="K21" s="4">
        <v>4.1593</v>
      </c>
      <c r="M21" s="9" t="str">
        <v>Germany</v>
      </c>
      <c r="N21" s="10" t="str">
        <v>gammabookpro</v>
      </c>
      <c r="O21" s="18">
        <v>122384.52</v>
      </c>
      <c r="P21" s="19">
        <v>89490.6</v>
      </c>
    </row>
    <row r="22" spans="1:16" x14ac:dyDescent="0.25">
      <c r="A22" t="s">
        <v>25</v>
      </c>
      <c r="B22" t="s">
        <v>16</v>
      </c>
      <c r="C22" t="s">
        <v>62</v>
      </c>
      <c r="D22" t="s">
        <v>10</v>
      </c>
      <c r="E22">
        <v>2500</v>
      </c>
      <c r="F22">
        <v>4</v>
      </c>
      <c r="H22" s="4" t="s">
        <v>63</v>
      </c>
      <c r="I22" s="4">
        <v>4.5008999999999997</v>
      </c>
      <c r="J22" s="4">
        <v>1</v>
      </c>
      <c r="K22" s="4">
        <v>4.1416000000000004</v>
      </c>
      <c r="M22" s="7" t="str">
        <v>Poland</v>
      </c>
      <c r="N22" s="8" t="str">
        <v>alphaphonex</v>
      </c>
      <c r="O22" s="16">
        <v>35000</v>
      </c>
      <c r="P22" s="17">
        <v>55000</v>
      </c>
    </row>
    <row r="23" spans="1:16" x14ac:dyDescent="0.25">
      <c r="A23" t="s">
        <v>64</v>
      </c>
      <c r="B23" t="s">
        <v>40</v>
      </c>
      <c r="C23" t="s">
        <v>65</v>
      </c>
      <c r="D23" t="s">
        <v>11</v>
      </c>
      <c r="E23">
        <v>1000</v>
      </c>
      <c r="F23">
        <v>5</v>
      </c>
      <c r="H23" s="4" t="s">
        <v>62</v>
      </c>
      <c r="I23" s="4">
        <v>4.5027999999999997</v>
      </c>
      <c r="J23" s="4">
        <v>1</v>
      </c>
      <c r="K23" s="4">
        <v>4.1468999999999996</v>
      </c>
      <c r="M23" s="9" t="str">
        <v>Poland</v>
      </c>
      <c r="N23" s="10" t="str">
        <v>betatab10</v>
      </c>
      <c r="O23" s="18">
        <v>27500</v>
      </c>
      <c r="P23" s="19">
        <v>52500</v>
      </c>
    </row>
    <row r="24" spans="1:16" x14ac:dyDescent="0.25">
      <c r="A24" t="s">
        <v>66</v>
      </c>
      <c r="B24" t="s">
        <v>40</v>
      </c>
      <c r="C24" t="s">
        <v>56</v>
      </c>
      <c r="D24" t="s">
        <v>11</v>
      </c>
      <c r="E24">
        <v>1600</v>
      </c>
      <c r="F24">
        <v>4</v>
      </c>
      <c r="H24" s="4" t="s">
        <v>67</v>
      </c>
      <c r="I24" s="4">
        <v>4.5144000000000002</v>
      </c>
      <c r="J24" s="4">
        <v>1</v>
      </c>
      <c r="K24" s="4">
        <v>4.1532999999999998</v>
      </c>
      <c r="M24" s="7" t="str">
        <v>Poland</v>
      </c>
      <c r="N24" s="8" t="str">
        <v>deltapods</v>
      </c>
      <c r="O24" s="16">
        <v>21600</v>
      </c>
      <c r="P24" s="17">
        <v>3200</v>
      </c>
    </row>
    <row r="25" spans="1:16" x14ac:dyDescent="0.25">
      <c r="A25" t="s">
        <v>64</v>
      </c>
      <c r="B25" t="s">
        <v>16</v>
      </c>
      <c r="C25" t="s">
        <v>67</v>
      </c>
      <c r="D25" t="s">
        <v>10</v>
      </c>
      <c r="E25">
        <v>5000</v>
      </c>
      <c r="F25">
        <v>1</v>
      </c>
      <c r="H25" s="4" t="s">
        <v>68</v>
      </c>
      <c r="I25" s="4">
        <v>4.5144000000000002</v>
      </c>
      <c r="J25" s="4">
        <v>1</v>
      </c>
      <c r="K25" s="4">
        <v>4.1532999999999998</v>
      </c>
      <c r="M25" s="9" t="str">
        <v>Poland</v>
      </c>
      <c r="N25" s="10" t="str">
        <v>gammabookpro</v>
      </c>
      <c r="O25" s="18">
        <v>112500</v>
      </c>
      <c r="P25" s="19">
        <v>157500</v>
      </c>
    </row>
    <row r="26" spans="1:16" x14ac:dyDescent="0.25">
      <c r="A26" t="s">
        <v>58</v>
      </c>
      <c r="B26" t="s">
        <v>16</v>
      </c>
      <c r="C26" t="s">
        <v>24</v>
      </c>
      <c r="D26" t="s">
        <v>10</v>
      </c>
      <c r="E26">
        <v>7500</v>
      </c>
      <c r="F26">
        <v>2</v>
      </c>
      <c r="H26" s="4" t="s">
        <v>69</v>
      </c>
      <c r="I26" s="4">
        <v>4.5144000000000002</v>
      </c>
      <c r="J26" s="4">
        <v>1</v>
      </c>
      <c r="K26" s="4">
        <v>4.1532999999999998</v>
      </c>
      <c r="M26" s="7" t="str">
        <v>USA</v>
      </c>
      <c r="N26" s="8" t="str">
        <v>alphaphonex</v>
      </c>
      <c r="O26" s="16">
        <v>53916.1</v>
      </c>
      <c r="P26" s="17">
        <v>49915.6</v>
      </c>
    </row>
    <row r="27" spans="1:16" x14ac:dyDescent="0.25">
      <c r="A27" t="s">
        <v>70</v>
      </c>
      <c r="B27" t="s">
        <v>16</v>
      </c>
      <c r="C27" t="s">
        <v>28</v>
      </c>
      <c r="D27" t="s">
        <v>10</v>
      </c>
      <c r="E27">
        <v>2500</v>
      </c>
      <c r="F27">
        <v>3</v>
      </c>
      <c r="H27" s="4" t="s">
        <v>71</v>
      </c>
      <c r="I27" s="4">
        <v>4.5099</v>
      </c>
      <c r="J27" s="4">
        <v>1</v>
      </c>
      <c r="K27" s="4">
        <v>4.1597999999999997</v>
      </c>
      <c r="M27" s="9" t="str">
        <v>USA</v>
      </c>
      <c r="N27" s="10" t="str">
        <v>betatab10</v>
      </c>
      <c r="O27" s="18">
        <v>39342.199999999997</v>
      </c>
      <c r="P27" s="19">
        <v>14521.1</v>
      </c>
    </row>
    <row r="28" spans="1:16" x14ac:dyDescent="0.25">
      <c r="A28" t="s">
        <v>58</v>
      </c>
      <c r="B28" t="s">
        <v>16</v>
      </c>
      <c r="C28" t="s">
        <v>29</v>
      </c>
      <c r="D28" t="s">
        <v>10</v>
      </c>
      <c r="E28">
        <v>7500</v>
      </c>
      <c r="F28">
        <v>1</v>
      </c>
      <c r="H28" s="4" t="s">
        <v>72</v>
      </c>
      <c r="I28" s="4">
        <v>4.5231000000000003</v>
      </c>
      <c r="J28" s="4">
        <v>1</v>
      </c>
      <c r="K28" s="4">
        <v>4.1452</v>
      </c>
      <c r="M28" s="7" t="str">
        <v>USA</v>
      </c>
      <c r="N28" s="8" t="str">
        <v>deltapods</v>
      </c>
      <c r="O28" s="16">
        <v>11290.4</v>
      </c>
      <c r="P28" s="17">
        <v>3533.58</v>
      </c>
    </row>
    <row r="29" spans="1:16" x14ac:dyDescent="0.25">
      <c r="A29" t="s">
        <v>30</v>
      </c>
      <c r="B29" t="s">
        <v>16</v>
      </c>
      <c r="C29" t="s">
        <v>36</v>
      </c>
      <c r="D29" t="s">
        <v>10</v>
      </c>
      <c r="E29">
        <v>800</v>
      </c>
      <c r="F29">
        <v>5</v>
      </c>
      <c r="H29" s="4" t="s">
        <v>73</v>
      </c>
      <c r="I29" s="4">
        <v>4.5109000000000004</v>
      </c>
      <c r="J29" s="4">
        <v>1</v>
      </c>
      <c r="K29" s="4">
        <v>4.1481000000000003</v>
      </c>
      <c r="M29" s="11" t="str">
        <v>USA</v>
      </c>
      <c r="N29" s="12" t="str">
        <v>gammabookpro</v>
      </c>
      <c r="O29" s="20">
        <v>86183.039999999994</v>
      </c>
      <c r="P29" s="21">
        <v>59835.519999999997</v>
      </c>
    </row>
    <row r="30" spans="1:16" x14ac:dyDescent="0.25">
      <c r="A30" t="s">
        <v>66</v>
      </c>
      <c r="B30" t="s">
        <v>40</v>
      </c>
      <c r="C30" t="s">
        <v>33</v>
      </c>
      <c r="D30" t="s">
        <v>11</v>
      </c>
      <c r="E30">
        <v>1600</v>
      </c>
      <c r="F30">
        <v>2</v>
      </c>
      <c r="H30" s="4" t="s">
        <v>56</v>
      </c>
      <c r="I30" s="4">
        <v>4.5058999999999996</v>
      </c>
      <c r="J30" s="4">
        <v>1</v>
      </c>
      <c r="K30" s="4">
        <v>4.1388999999999996</v>
      </c>
    </row>
    <row r="31" spans="1:16" x14ac:dyDescent="0.25">
      <c r="A31" t="s">
        <v>22</v>
      </c>
      <c r="B31" t="s">
        <v>19</v>
      </c>
      <c r="C31" t="s">
        <v>42</v>
      </c>
      <c r="D31" t="s">
        <v>9</v>
      </c>
      <c r="E31">
        <v>190</v>
      </c>
      <c r="F31">
        <v>4</v>
      </c>
      <c r="H31" s="4" t="s">
        <v>65</v>
      </c>
      <c r="I31" s="4">
        <v>4.5347</v>
      </c>
      <c r="J31" s="4">
        <v>1</v>
      </c>
      <c r="K31" s="4">
        <v>4.1379999999999999</v>
      </c>
    </row>
    <row r="32" spans="1:16" x14ac:dyDescent="0.25">
      <c r="A32" t="s">
        <v>25</v>
      </c>
      <c r="B32" t="s">
        <v>40</v>
      </c>
      <c r="C32" t="s">
        <v>51</v>
      </c>
      <c r="D32" t="s">
        <v>11</v>
      </c>
      <c r="E32">
        <v>499</v>
      </c>
      <c r="F32">
        <v>2</v>
      </c>
      <c r="H32" s="4" t="s">
        <v>74</v>
      </c>
      <c r="I32" s="4">
        <v>4.5347</v>
      </c>
      <c r="J32" s="4">
        <v>1</v>
      </c>
      <c r="K32" s="4">
        <v>4.1379999999999999</v>
      </c>
    </row>
    <row r="33" spans="1:11" x14ac:dyDescent="0.25">
      <c r="A33" t="s">
        <v>64</v>
      </c>
      <c r="B33" t="s">
        <v>40</v>
      </c>
      <c r="C33" t="s">
        <v>51</v>
      </c>
      <c r="D33" t="s">
        <v>11</v>
      </c>
      <c r="E33">
        <v>1000</v>
      </c>
      <c r="F33">
        <v>1</v>
      </c>
      <c r="H33" s="4" t="s">
        <v>32</v>
      </c>
      <c r="I33" s="4">
        <v>4.5347</v>
      </c>
      <c r="J33" s="4">
        <v>1</v>
      </c>
      <c r="K33" s="4">
        <v>4.1379999999999999</v>
      </c>
    </row>
    <row r="34" spans="1:11" x14ac:dyDescent="0.25">
      <c r="A34" t="s">
        <v>75</v>
      </c>
      <c r="B34" t="s">
        <v>19</v>
      </c>
      <c r="C34" t="s">
        <v>32</v>
      </c>
      <c r="D34" t="s">
        <v>9</v>
      </c>
      <c r="E34">
        <v>1800</v>
      </c>
      <c r="F34">
        <v>4</v>
      </c>
      <c r="H34" s="4" t="s">
        <v>76</v>
      </c>
      <c r="I34" s="4">
        <v>4.5176999999999996</v>
      </c>
      <c r="J34" s="4">
        <v>1</v>
      </c>
      <c r="K34" s="4">
        <v>4.1581000000000001</v>
      </c>
    </row>
    <row r="35" spans="1:11" x14ac:dyDescent="0.25">
      <c r="A35" t="s">
        <v>27</v>
      </c>
      <c r="B35" t="s">
        <v>40</v>
      </c>
      <c r="C35" t="s">
        <v>77</v>
      </c>
      <c r="D35" t="s">
        <v>11</v>
      </c>
      <c r="E35">
        <v>499</v>
      </c>
      <c r="F35">
        <v>2</v>
      </c>
      <c r="H35" s="4" t="s">
        <v>78</v>
      </c>
      <c r="I35" s="4">
        <v>4.5206999999999997</v>
      </c>
      <c r="J35" s="4">
        <v>1</v>
      </c>
      <c r="K35" s="4">
        <v>4.1635999999999997</v>
      </c>
    </row>
    <row r="36" spans="1:11" x14ac:dyDescent="0.25">
      <c r="A36" t="s">
        <v>43</v>
      </c>
      <c r="B36" t="s">
        <v>19</v>
      </c>
      <c r="C36" t="s">
        <v>79</v>
      </c>
      <c r="D36" t="s">
        <v>9</v>
      </c>
      <c r="E36">
        <v>1100</v>
      </c>
      <c r="F36">
        <v>3</v>
      </c>
      <c r="H36" s="4" t="s">
        <v>80</v>
      </c>
      <c r="I36" s="4">
        <v>4.5057999999999998</v>
      </c>
      <c r="J36" s="4">
        <v>1</v>
      </c>
      <c r="K36" s="4">
        <v>4.1493000000000002</v>
      </c>
    </row>
    <row r="37" spans="1:11" x14ac:dyDescent="0.25">
      <c r="A37" t="s">
        <v>54</v>
      </c>
      <c r="B37" t="s">
        <v>16</v>
      </c>
      <c r="C37" t="s">
        <v>77</v>
      </c>
      <c r="D37" t="s">
        <v>10</v>
      </c>
      <c r="E37">
        <v>5000</v>
      </c>
      <c r="F37">
        <v>5</v>
      </c>
      <c r="H37" s="4" t="s">
        <v>81</v>
      </c>
      <c r="I37" s="4">
        <v>4.5145999999999997</v>
      </c>
      <c r="J37" s="4">
        <v>1</v>
      </c>
      <c r="K37" s="4">
        <v>4.16</v>
      </c>
    </row>
    <row r="38" spans="1:11" x14ac:dyDescent="0.25">
      <c r="A38" t="s">
        <v>64</v>
      </c>
      <c r="B38" t="s">
        <v>40</v>
      </c>
      <c r="C38" t="s">
        <v>51</v>
      </c>
      <c r="D38" t="s">
        <v>11</v>
      </c>
      <c r="E38">
        <v>1000</v>
      </c>
      <c r="F38">
        <v>3</v>
      </c>
      <c r="H38" s="4" t="s">
        <v>38</v>
      </c>
      <c r="I38" s="4">
        <v>4.5210999999999997</v>
      </c>
      <c r="J38" s="4">
        <v>1</v>
      </c>
      <c r="K38" s="4">
        <v>4.1536</v>
      </c>
    </row>
    <row r="39" spans="1:11" x14ac:dyDescent="0.25">
      <c r="A39" t="s">
        <v>25</v>
      </c>
      <c r="B39" t="s">
        <v>19</v>
      </c>
      <c r="C39" t="s">
        <v>82</v>
      </c>
      <c r="D39" t="s">
        <v>9</v>
      </c>
      <c r="E39">
        <v>550</v>
      </c>
      <c r="F39">
        <v>2</v>
      </c>
      <c r="H39" s="4" t="s">
        <v>83</v>
      </c>
      <c r="I39" s="4">
        <v>4.5210999999999997</v>
      </c>
      <c r="J39" s="4">
        <v>1</v>
      </c>
      <c r="K39" s="4">
        <v>4.1536</v>
      </c>
    </row>
    <row r="40" spans="1:11" x14ac:dyDescent="0.25">
      <c r="A40" t="s">
        <v>22</v>
      </c>
      <c r="B40" t="s">
        <v>16</v>
      </c>
      <c r="C40" t="s">
        <v>63</v>
      </c>
      <c r="D40" t="s">
        <v>10</v>
      </c>
      <c r="E40">
        <v>800</v>
      </c>
      <c r="F40">
        <v>4</v>
      </c>
      <c r="H40" s="4" t="s">
        <v>84</v>
      </c>
      <c r="I40" s="4">
        <v>4.5210999999999997</v>
      </c>
      <c r="J40" s="4">
        <v>1</v>
      </c>
      <c r="K40" s="4">
        <v>4.1536</v>
      </c>
    </row>
    <row r="41" spans="1:11" x14ac:dyDescent="0.25">
      <c r="A41" t="s">
        <v>85</v>
      </c>
      <c r="B41" t="s">
        <v>19</v>
      </c>
      <c r="C41" t="s">
        <v>79</v>
      </c>
      <c r="D41" t="s">
        <v>9</v>
      </c>
      <c r="E41">
        <v>1100</v>
      </c>
      <c r="F41">
        <v>1</v>
      </c>
      <c r="H41" s="4" t="s">
        <v>86</v>
      </c>
      <c r="I41" s="4">
        <v>4.5210999999999997</v>
      </c>
      <c r="J41" s="4">
        <v>1</v>
      </c>
      <c r="K41" s="4">
        <v>4.1536</v>
      </c>
    </row>
    <row r="42" spans="1:11" x14ac:dyDescent="0.25">
      <c r="A42" t="s">
        <v>43</v>
      </c>
      <c r="B42" t="s">
        <v>19</v>
      </c>
      <c r="C42" t="s">
        <v>87</v>
      </c>
      <c r="D42" t="s">
        <v>9</v>
      </c>
      <c r="E42">
        <v>1100</v>
      </c>
      <c r="F42">
        <v>5</v>
      </c>
      <c r="H42" s="4" t="s">
        <v>86</v>
      </c>
      <c r="I42" s="4">
        <v>4.5084999999999997</v>
      </c>
      <c r="J42" s="4">
        <v>1</v>
      </c>
      <c r="K42" s="4">
        <v>4.1435000000000004</v>
      </c>
    </row>
    <row r="43" spans="1:11" x14ac:dyDescent="0.25">
      <c r="A43" t="s">
        <v>27</v>
      </c>
      <c r="B43" t="s">
        <v>16</v>
      </c>
      <c r="C43" t="s">
        <v>88</v>
      </c>
      <c r="D43" t="s">
        <v>10</v>
      </c>
      <c r="E43">
        <v>2500</v>
      </c>
      <c r="F43">
        <v>3</v>
      </c>
      <c r="H43" s="4" t="s">
        <v>89</v>
      </c>
      <c r="I43" s="4">
        <v>4.5237999999999996</v>
      </c>
      <c r="J43" s="4">
        <v>1</v>
      </c>
      <c r="K43" s="4">
        <v>4.1536</v>
      </c>
    </row>
    <row r="44" spans="1:11" x14ac:dyDescent="0.25">
      <c r="A44" t="s">
        <v>43</v>
      </c>
      <c r="B44" t="s">
        <v>40</v>
      </c>
      <c r="C44" t="s">
        <v>76</v>
      </c>
      <c r="D44" t="s">
        <v>11</v>
      </c>
      <c r="E44">
        <v>1000</v>
      </c>
      <c r="F44">
        <v>5</v>
      </c>
      <c r="H44" s="4" t="s">
        <v>90</v>
      </c>
      <c r="I44" s="4">
        <v>4.5140000000000002</v>
      </c>
      <c r="J44" s="4">
        <v>1</v>
      </c>
      <c r="K44" s="4">
        <v>4.1654</v>
      </c>
    </row>
    <row r="45" spans="1:11" x14ac:dyDescent="0.25">
      <c r="A45" t="s">
        <v>54</v>
      </c>
      <c r="B45" t="s">
        <v>40</v>
      </c>
      <c r="C45" t="s">
        <v>86</v>
      </c>
      <c r="D45" t="s">
        <v>11</v>
      </c>
      <c r="E45">
        <v>1000</v>
      </c>
      <c r="F45">
        <v>1</v>
      </c>
      <c r="H45" s="4" t="s">
        <v>91</v>
      </c>
      <c r="I45" s="4">
        <v>4.5171000000000001</v>
      </c>
      <c r="J45" s="4">
        <v>1</v>
      </c>
      <c r="K45" s="4">
        <v>4.1496000000000004</v>
      </c>
    </row>
    <row r="46" spans="1:11" x14ac:dyDescent="0.25">
      <c r="A46" t="s">
        <v>37</v>
      </c>
      <c r="B46" t="s">
        <v>40</v>
      </c>
      <c r="C46" t="s">
        <v>63</v>
      </c>
      <c r="D46" t="s">
        <v>11</v>
      </c>
      <c r="E46">
        <v>170</v>
      </c>
      <c r="F46">
        <v>2</v>
      </c>
      <c r="H46" s="4" t="s">
        <v>92</v>
      </c>
      <c r="I46" s="4">
        <v>4.5140000000000002</v>
      </c>
      <c r="J46" s="4">
        <v>1</v>
      </c>
      <c r="K46" s="4">
        <v>4.1656000000000004</v>
      </c>
    </row>
    <row r="47" spans="1:11" x14ac:dyDescent="0.25">
      <c r="A47" t="s">
        <v>75</v>
      </c>
      <c r="B47" t="s">
        <v>16</v>
      </c>
      <c r="C47" t="s">
        <v>23</v>
      </c>
      <c r="D47" t="s">
        <v>10</v>
      </c>
      <c r="E47">
        <v>7500</v>
      </c>
      <c r="F47">
        <v>5</v>
      </c>
      <c r="H47" s="4" t="s">
        <v>41</v>
      </c>
      <c r="I47" s="4">
        <v>4.5140000000000002</v>
      </c>
      <c r="J47" s="4">
        <v>1</v>
      </c>
      <c r="K47" s="4">
        <v>4.1656000000000004</v>
      </c>
    </row>
    <row r="48" spans="1:11" x14ac:dyDescent="0.25">
      <c r="A48" t="s">
        <v>70</v>
      </c>
      <c r="B48" t="s">
        <v>16</v>
      </c>
      <c r="C48" t="s">
        <v>51</v>
      </c>
      <c r="D48" t="s">
        <v>10</v>
      </c>
      <c r="E48">
        <v>2500</v>
      </c>
      <c r="F48">
        <v>2</v>
      </c>
      <c r="H48" s="4" t="s">
        <v>77</v>
      </c>
      <c r="I48" s="4">
        <v>4.5140000000000002</v>
      </c>
      <c r="J48" s="4">
        <v>1</v>
      </c>
      <c r="K48" s="4">
        <v>4.1656000000000004</v>
      </c>
    </row>
    <row r="49" spans="1:11" x14ac:dyDescent="0.25">
      <c r="A49" t="s">
        <v>58</v>
      </c>
      <c r="B49" t="s">
        <v>16</v>
      </c>
      <c r="C49" t="s">
        <v>39</v>
      </c>
      <c r="D49" t="s">
        <v>10</v>
      </c>
      <c r="E49">
        <v>7500</v>
      </c>
      <c r="F49">
        <v>4</v>
      </c>
      <c r="H49" s="4" t="s">
        <v>17</v>
      </c>
      <c r="I49" s="4">
        <v>4.5385</v>
      </c>
      <c r="J49" s="4">
        <v>1</v>
      </c>
      <c r="K49" s="4">
        <v>4.1238000000000001</v>
      </c>
    </row>
    <row r="50" spans="1:11" x14ac:dyDescent="0.25">
      <c r="A50" t="s">
        <v>15</v>
      </c>
      <c r="B50" t="s">
        <v>40</v>
      </c>
      <c r="C50" t="s">
        <v>45</v>
      </c>
      <c r="D50" t="s">
        <v>11</v>
      </c>
      <c r="E50">
        <v>499</v>
      </c>
      <c r="F50">
        <v>5</v>
      </c>
      <c r="H50" s="4" t="s">
        <v>93</v>
      </c>
      <c r="I50" s="4">
        <v>4.5198999999999998</v>
      </c>
      <c r="J50" s="4">
        <v>1</v>
      </c>
      <c r="K50" s="4">
        <v>4.1581999999999999</v>
      </c>
    </row>
    <row r="51" spans="1:11" x14ac:dyDescent="0.25">
      <c r="A51" t="s">
        <v>58</v>
      </c>
      <c r="B51" t="s">
        <v>19</v>
      </c>
      <c r="C51" t="s">
        <v>32</v>
      </c>
      <c r="D51" t="s">
        <v>9</v>
      </c>
      <c r="E51">
        <v>1800</v>
      </c>
      <c r="F51">
        <v>3</v>
      </c>
      <c r="H51" s="4" t="s">
        <v>94</v>
      </c>
      <c r="I51" s="4">
        <v>4.5094000000000003</v>
      </c>
      <c r="J51" s="4">
        <v>1</v>
      </c>
      <c r="K51" s="4">
        <v>4.1509</v>
      </c>
    </row>
    <row r="52" spans="1:11" x14ac:dyDescent="0.25">
      <c r="A52" t="s">
        <v>66</v>
      </c>
      <c r="B52" t="s">
        <v>19</v>
      </c>
      <c r="C52" t="s">
        <v>81</v>
      </c>
      <c r="D52" t="s">
        <v>9</v>
      </c>
      <c r="E52">
        <v>1800</v>
      </c>
      <c r="F52">
        <v>2</v>
      </c>
      <c r="H52" s="4" t="s">
        <v>95</v>
      </c>
      <c r="I52" s="4">
        <v>4.5282</v>
      </c>
      <c r="J52" s="4">
        <v>1</v>
      </c>
      <c r="K52" s="4">
        <v>4.1470000000000002</v>
      </c>
    </row>
    <row r="53" spans="1:11" x14ac:dyDescent="0.25">
      <c r="A53" t="s">
        <v>75</v>
      </c>
      <c r="B53" t="s">
        <v>40</v>
      </c>
      <c r="C53" t="s">
        <v>78</v>
      </c>
      <c r="D53" t="s">
        <v>11</v>
      </c>
      <c r="E53">
        <v>1600</v>
      </c>
      <c r="F53">
        <v>5</v>
      </c>
      <c r="H53" s="4" t="s">
        <v>35</v>
      </c>
      <c r="I53" s="4">
        <v>4.5077999999999996</v>
      </c>
      <c r="J53" s="4">
        <v>1</v>
      </c>
      <c r="K53" s="4">
        <v>4.1509</v>
      </c>
    </row>
    <row r="54" spans="1:11" x14ac:dyDescent="0.25">
      <c r="A54" t="s">
        <v>70</v>
      </c>
      <c r="B54" t="s">
        <v>16</v>
      </c>
      <c r="C54" t="s">
        <v>67</v>
      </c>
      <c r="D54" t="s">
        <v>10</v>
      </c>
      <c r="E54">
        <v>2500</v>
      </c>
      <c r="F54">
        <v>2</v>
      </c>
      <c r="H54" s="4" t="s">
        <v>96</v>
      </c>
      <c r="I54" s="4">
        <v>4.5077999999999996</v>
      </c>
      <c r="J54" s="4">
        <v>1</v>
      </c>
      <c r="K54" s="4">
        <v>4.1509</v>
      </c>
    </row>
    <row r="55" spans="1:11" x14ac:dyDescent="0.25">
      <c r="A55" t="s">
        <v>43</v>
      </c>
      <c r="B55" t="s">
        <v>16</v>
      </c>
      <c r="C55" t="s">
        <v>96</v>
      </c>
      <c r="D55" t="s">
        <v>10</v>
      </c>
      <c r="E55">
        <v>5000</v>
      </c>
      <c r="F55">
        <v>5</v>
      </c>
      <c r="H55" s="4" t="s">
        <v>87</v>
      </c>
      <c r="I55" s="4">
        <v>4.5077999999999996</v>
      </c>
      <c r="J55" s="4">
        <v>1</v>
      </c>
      <c r="K55" s="4">
        <v>4.1509</v>
      </c>
    </row>
    <row r="56" spans="1:11" x14ac:dyDescent="0.25">
      <c r="A56" t="s">
        <v>30</v>
      </c>
      <c r="B56" t="s">
        <v>16</v>
      </c>
      <c r="C56" t="s">
        <v>60</v>
      </c>
      <c r="D56" t="s">
        <v>10</v>
      </c>
      <c r="E56">
        <v>800</v>
      </c>
      <c r="F56">
        <v>2</v>
      </c>
      <c r="H56" s="4" t="s">
        <v>79</v>
      </c>
      <c r="I56" s="4">
        <v>4.5077999999999996</v>
      </c>
      <c r="J56" s="4">
        <v>1</v>
      </c>
      <c r="K56" s="4">
        <v>4.1509</v>
      </c>
    </row>
    <row r="57" spans="1:11" x14ac:dyDescent="0.25">
      <c r="A57" t="s">
        <v>97</v>
      </c>
      <c r="B57" t="s">
        <v>19</v>
      </c>
      <c r="C57" t="s">
        <v>59</v>
      </c>
      <c r="D57" t="s">
        <v>9</v>
      </c>
      <c r="E57">
        <v>190</v>
      </c>
      <c r="F57">
        <v>4</v>
      </c>
      <c r="H57" s="4" t="s">
        <v>79</v>
      </c>
      <c r="I57" s="4">
        <v>4.5221</v>
      </c>
      <c r="J57" s="4">
        <v>1</v>
      </c>
      <c r="K57" s="4">
        <v>4.1300999999999997</v>
      </c>
    </row>
    <row r="58" spans="1:11" x14ac:dyDescent="0.25">
      <c r="A58" t="s">
        <v>75</v>
      </c>
      <c r="B58" t="s">
        <v>16</v>
      </c>
      <c r="C58" t="s">
        <v>62</v>
      </c>
      <c r="D58" t="s">
        <v>10</v>
      </c>
      <c r="E58">
        <v>7500</v>
      </c>
      <c r="F58">
        <v>1</v>
      </c>
      <c r="H58" s="4" t="s">
        <v>52</v>
      </c>
      <c r="I58" s="4">
        <v>4.5004</v>
      </c>
      <c r="J58" s="4">
        <v>1</v>
      </c>
      <c r="K58" s="4">
        <v>4.1478000000000002</v>
      </c>
    </row>
    <row r="59" spans="1:11" x14ac:dyDescent="0.25">
      <c r="A59" t="s">
        <v>58</v>
      </c>
      <c r="B59" t="s">
        <v>16</v>
      </c>
      <c r="C59" t="s">
        <v>74</v>
      </c>
      <c r="D59" t="s">
        <v>10</v>
      </c>
      <c r="E59">
        <v>7500</v>
      </c>
      <c r="F59">
        <v>1</v>
      </c>
      <c r="H59" s="4" t="s">
        <v>88</v>
      </c>
      <c r="I59" s="4">
        <v>4.5067000000000004</v>
      </c>
      <c r="J59" s="4">
        <v>1</v>
      </c>
      <c r="K59" s="4">
        <v>4.1536</v>
      </c>
    </row>
    <row r="60" spans="1:11" x14ac:dyDescent="0.25">
      <c r="A60" t="s">
        <v>30</v>
      </c>
      <c r="B60" t="s">
        <v>40</v>
      </c>
      <c r="C60" t="s">
        <v>46</v>
      </c>
      <c r="D60" t="s">
        <v>11</v>
      </c>
      <c r="E60">
        <v>170</v>
      </c>
      <c r="F60">
        <v>4</v>
      </c>
      <c r="H60" s="4" t="s">
        <v>23</v>
      </c>
      <c r="I60" s="4">
        <v>4.5220000000000002</v>
      </c>
      <c r="J60" s="4">
        <v>1</v>
      </c>
      <c r="K60" s="4">
        <v>4.1647999999999996</v>
      </c>
    </row>
    <row r="61" spans="1:11" x14ac:dyDescent="0.25">
      <c r="A61" t="s">
        <v>85</v>
      </c>
      <c r="B61" t="s">
        <v>40</v>
      </c>
      <c r="C61" t="s">
        <v>45</v>
      </c>
      <c r="D61" t="s">
        <v>11</v>
      </c>
      <c r="E61">
        <v>1000</v>
      </c>
      <c r="F61">
        <v>1</v>
      </c>
      <c r="H61" s="4" t="s">
        <v>49</v>
      </c>
      <c r="I61" s="4">
        <v>4.5274000000000001</v>
      </c>
      <c r="J61" s="4">
        <v>1</v>
      </c>
      <c r="K61" s="4">
        <v>4.1448</v>
      </c>
    </row>
    <row r="62" spans="1:11" x14ac:dyDescent="0.25">
      <c r="A62" t="s">
        <v>64</v>
      </c>
      <c r="B62" t="s">
        <v>19</v>
      </c>
      <c r="C62" t="s">
        <v>81</v>
      </c>
      <c r="D62" t="s">
        <v>9</v>
      </c>
      <c r="E62">
        <v>1100</v>
      </c>
      <c r="F62">
        <v>3</v>
      </c>
      <c r="H62" s="4" t="s">
        <v>28</v>
      </c>
      <c r="I62" s="4">
        <v>4.5274000000000001</v>
      </c>
      <c r="J62" s="4">
        <v>1</v>
      </c>
      <c r="K62" s="4">
        <v>4.1448</v>
      </c>
    </row>
    <row r="63" spans="1:11" x14ac:dyDescent="0.25">
      <c r="A63" t="s">
        <v>37</v>
      </c>
      <c r="B63" t="s">
        <v>40</v>
      </c>
      <c r="C63" t="s">
        <v>72</v>
      </c>
      <c r="D63" t="s">
        <v>11</v>
      </c>
      <c r="E63">
        <v>170</v>
      </c>
      <c r="F63">
        <v>5</v>
      </c>
      <c r="H63" s="4" t="s">
        <v>59</v>
      </c>
      <c r="I63" s="4">
        <v>4.5274000000000001</v>
      </c>
      <c r="J63" s="4">
        <v>1</v>
      </c>
      <c r="K63" s="4">
        <v>4.1448</v>
      </c>
    </row>
    <row r="64" spans="1:11" x14ac:dyDescent="0.25">
      <c r="A64" t="s">
        <v>31</v>
      </c>
      <c r="B64" t="s">
        <v>19</v>
      </c>
      <c r="C64" t="s">
        <v>87</v>
      </c>
      <c r="D64" t="s">
        <v>9</v>
      </c>
      <c r="E64">
        <v>1800</v>
      </c>
      <c r="F64">
        <v>3</v>
      </c>
      <c r="H64" s="4" t="s">
        <v>82</v>
      </c>
      <c r="I64" s="4">
        <v>4.5217000000000001</v>
      </c>
      <c r="J64" s="4">
        <v>1</v>
      </c>
      <c r="K64" s="4">
        <v>4.1418999999999997</v>
      </c>
    </row>
    <row r="65" spans="1:11" x14ac:dyDescent="0.25">
      <c r="A65" t="s">
        <v>25</v>
      </c>
      <c r="B65" t="s">
        <v>16</v>
      </c>
      <c r="C65" t="s">
        <v>96</v>
      </c>
      <c r="D65" t="s">
        <v>10</v>
      </c>
      <c r="E65">
        <v>2500</v>
      </c>
      <c r="F65">
        <v>4</v>
      </c>
      <c r="H65" s="4" t="s">
        <v>98</v>
      </c>
      <c r="I65" s="4">
        <v>4.5187999999999997</v>
      </c>
      <c r="J65" s="4">
        <v>1</v>
      </c>
      <c r="K65" s="4">
        <v>4.1449999999999996</v>
      </c>
    </row>
    <row r="66" spans="1:11" x14ac:dyDescent="0.25">
      <c r="A66" t="s">
        <v>37</v>
      </c>
      <c r="B66" t="s">
        <v>19</v>
      </c>
      <c r="C66" t="s">
        <v>45</v>
      </c>
      <c r="D66" t="s">
        <v>9</v>
      </c>
      <c r="E66">
        <v>190</v>
      </c>
      <c r="F66">
        <v>5</v>
      </c>
    </row>
    <row r="67" spans="1:11" x14ac:dyDescent="0.25">
      <c r="A67" t="s">
        <v>30</v>
      </c>
      <c r="B67" t="s">
        <v>19</v>
      </c>
      <c r="C67" t="s">
        <v>79</v>
      </c>
      <c r="D67" t="s">
        <v>9</v>
      </c>
      <c r="E67">
        <v>190</v>
      </c>
      <c r="F67">
        <v>3</v>
      </c>
    </row>
    <row r="68" spans="1:11" x14ac:dyDescent="0.25">
      <c r="A68" t="s">
        <v>25</v>
      </c>
      <c r="B68" t="s">
        <v>19</v>
      </c>
      <c r="C68" t="s">
        <v>38</v>
      </c>
      <c r="D68" t="s">
        <v>9</v>
      </c>
      <c r="E68">
        <v>550</v>
      </c>
      <c r="F68">
        <v>4</v>
      </c>
    </row>
    <row r="69" spans="1:11" x14ac:dyDescent="0.25">
      <c r="A69" t="s">
        <v>37</v>
      </c>
      <c r="B69" t="s">
        <v>16</v>
      </c>
      <c r="C69" t="s">
        <v>56</v>
      </c>
      <c r="D69" t="s">
        <v>10</v>
      </c>
      <c r="E69">
        <v>800</v>
      </c>
      <c r="F69">
        <v>4</v>
      </c>
    </row>
    <row r="70" spans="1:11" x14ac:dyDescent="0.25">
      <c r="A70" t="s">
        <v>85</v>
      </c>
      <c r="B70" t="s">
        <v>16</v>
      </c>
      <c r="C70" t="s">
        <v>51</v>
      </c>
      <c r="D70" t="s">
        <v>10</v>
      </c>
      <c r="E70">
        <v>5000</v>
      </c>
      <c r="F70">
        <v>3</v>
      </c>
    </row>
    <row r="71" spans="1:11" x14ac:dyDescent="0.25">
      <c r="A71" t="s">
        <v>64</v>
      </c>
      <c r="B71" t="s">
        <v>40</v>
      </c>
      <c r="C71" t="s">
        <v>68</v>
      </c>
      <c r="D71" t="s">
        <v>11</v>
      </c>
      <c r="E71">
        <v>1000</v>
      </c>
      <c r="F71">
        <v>3</v>
      </c>
    </row>
    <row r="72" spans="1:11" x14ac:dyDescent="0.25">
      <c r="A72" t="s">
        <v>25</v>
      </c>
      <c r="B72" t="s">
        <v>16</v>
      </c>
      <c r="C72" t="s">
        <v>57</v>
      </c>
      <c r="D72" t="s">
        <v>10</v>
      </c>
      <c r="E72">
        <v>2500</v>
      </c>
      <c r="F72">
        <v>3</v>
      </c>
    </row>
    <row r="73" spans="1:11" x14ac:dyDescent="0.25">
      <c r="A73" t="s">
        <v>25</v>
      </c>
      <c r="B73" t="s">
        <v>40</v>
      </c>
      <c r="C73" t="s">
        <v>56</v>
      </c>
      <c r="D73" t="s">
        <v>11</v>
      </c>
      <c r="E73">
        <v>499</v>
      </c>
      <c r="F73">
        <v>3</v>
      </c>
    </row>
    <row r="74" spans="1:11" x14ac:dyDescent="0.25">
      <c r="A74" t="s">
        <v>58</v>
      </c>
      <c r="B74" t="s">
        <v>19</v>
      </c>
      <c r="C74" t="s">
        <v>32</v>
      </c>
      <c r="D74" t="s">
        <v>9</v>
      </c>
      <c r="E74">
        <v>1800</v>
      </c>
      <c r="F74">
        <v>5</v>
      </c>
    </row>
    <row r="75" spans="1:11" x14ac:dyDescent="0.25">
      <c r="A75" t="s">
        <v>75</v>
      </c>
      <c r="B75" t="s">
        <v>19</v>
      </c>
      <c r="C75" t="s">
        <v>59</v>
      </c>
      <c r="D75" t="s">
        <v>9</v>
      </c>
      <c r="E75">
        <v>1800</v>
      </c>
      <c r="F75">
        <v>4</v>
      </c>
    </row>
    <row r="76" spans="1:11" x14ac:dyDescent="0.25">
      <c r="A76" t="s">
        <v>66</v>
      </c>
      <c r="B76" t="s">
        <v>40</v>
      </c>
      <c r="C76" t="s">
        <v>63</v>
      </c>
      <c r="D76" t="s">
        <v>11</v>
      </c>
      <c r="E76">
        <v>1600</v>
      </c>
      <c r="F76">
        <v>3</v>
      </c>
    </row>
    <row r="77" spans="1:11" x14ac:dyDescent="0.25">
      <c r="A77" t="s">
        <v>54</v>
      </c>
      <c r="B77" t="s">
        <v>40</v>
      </c>
      <c r="C77" t="s">
        <v>77</v>
      </c>
      <c r="D77" t="s">
        <v>11</v>
      </c>
      <c r="E77">
        <v>1000</v>
      </c>
      <c r="F77">
        <v>4</v>
      </c>
    </row>
    <row r="78" spans="1:11" x14ac:dyDescent="0.25">
      <c r="A78" t="s">
        <v>25</v>
      </c>
      <c r="B78" t="s">
        <v>19</v>
      </c>
      <c r="C78" t="s">
        <v>28</v>
      </c>
      <c r="D78" t="s">
        <v>9</v>
      </c>
      <c r="E78">
        <v>550</v>
      </c>
      <c r="F78">
        <v>5</v>
      </c>
    </row>
    <row r="79" spans="1:11" x14ac:dyDescent="0.25">
      <c r="A79" t="s">
        <v>64</v>
      </c>
      <c r="B79" t="s">
        <v>16</v>
      </c>
      <c r="C79" t="s">
        <v>47</v>
      </c>
      <c r="D79" t="s">
        <v>10</v>
      </c>
      <c r="E79">
        <v>5000</v>
      </c>
      <c r="F79">
        <v>3</v>
      </c>
    </row>
    <row r="80" spans="1:11" x14ac:dyDescent="0.25">
      <c r="A80" t="s">
        <v>75</v>
      </c>
      <c r="B80" t="s">
        <v>40</v>
      </c>
      <c r="C80" t="s">
        <v>47</v>
      </c>
      <c r="D80" t="s">
        <v>11</v>
      </c>
      <c r="E80">
        <v>1600</v>
      </c>
      <c r="F80">
        <v>4</v>
      </c>
    </row>
    <row r="81" spans="1:6" x14ac:dyDescent="0.25">
      <c r="A81" t="s">
        <v>30</v>
      </c>
      <c r="B81" t="s">
        <v>40</v>
      </c>
      <c r="C81" t="s">
        <v>90</v>
      </c>
      <c r="D81" t="s">
        <v>11</v>
      </c>
      <c r="E81">
        <v>170</v>
      </c>
      <c r="F81">
        <v>3</v>
      </c>
    </row>
    <row r="82" spans="1:6" x14ac:dyDescent="0.25">
      <c r="A82" t="s">
        <v>85</v>
      </c>
      <c r="B82" t="s">
        <v>19</v>
      </c>
      <c r="C82" t="s">
        <v>32</v>
      </c>
      <c r="D82" t="s">
        <v>9</v>
      </c>
      <c r="E82">
        <v>1100</v>
      </c>
      <c r="F82">
        <v>4</v>
      </c>
    </row>
    <row r="83" spans="1:6" x14ac:dyDescent="0.25">
      <c r="A83" t="s">
        <v>66</v>
      </c>
      <c r="B83" t="s">
        <v>16</v>
      </c>
      <c r="C83" t="s">
        <v>55</v>
      </c>
      <c r="D83" t="s">
        <v>10</v>
      </c>
      <c r="E83">
        <v>7500</v>
      </c>
      <c r="F83">
        <v>4</v>
      </c>
    </row>
    <row r="84" spans="1:6" x14ac:dyDescent="0.25">
      <c r="A84" t="s">
        <v>25</v>
      </c>
      <c r="B84" t="s">
        <v>40</v>
      </c>
      <c r="C84" t="s">
        <v>35</v>
      </c>
      <c r="D84" t="s">
        <v>11</v>
      </c>
      <c r="E84">
        <v>499</v>
      </c>
      <c r="F84">
        <v>4</v>
      </c>
    </row>
    <row r="85" spans="1:6" x14ac:dyDescent="0.25">
      <c r="A85" t="s">
        <v>25</v>
      </c>
      <c r="B85" t="s">
        <v>19</v>
      </c>
      <c r="C85" t="s">
        <v>47</v>
      </c>
      <c r="D85" t="s">
        <v>9</v>
      </c>
      <c r="E85">
        <v>550</v>
      </c>
      <c r="F85">
        <v>5</v>
      </c>
    </row>
    <row r="86" spans="1:6" x14ac:dyDescent="0.25">
      <c r="A86" t="s">
        <v>43</v>
      </c>
      <c r="B86" t="s">
        <v>40</v>
      </c>
      <c r="C86" t="s">
        <v>41</v>
      </c>
      <c r="D86" t="s">
        <v>11</v>
      </c>
      <c r="E86">
        <v>1000</v>
      </c>
      <c r="F86">
        <v>1</v>
      </c>
    </row>
    <row r="87" spans="1:6" x14ac:dyDescent="0.25">
      <c r="A87" t="s">
        <v>70</v>
      </c>
      <c r="B87" t="s">
        <v>40</v>
      </c>
      <c r="C87" t="s">
        <v>71</v>
      </c>
      <c r="D87" t="s">
        <v>11</v>
      </c>
      <c r="E87">
        <v>499</v>
      </c>
      <c r="F87">
        <v>2</v>
      </c>
    </row>
    <row r="88" spans="1:6" x14ac:dyDescent="0.25">
      <c r="A88" t="s">
        <v>97</v>
      </c>
      <c r="B88" t="s">
        <v>19</v>
      </c>
      <c r="C88" t="s">
        <v>47</v>
      </c>
      <c r="D88" t="s">
        <v>9</v>
      </c>
      <c r="E88">
        <v>190</v>
      </c>
      <c r="F88">
        <v>1</v>
      </c>
    </row>
    <row r="89" spans="1:6" x14ac:dyDescent="0.25">
      <c r="A89" t="s">
        <v>85</v>
      </c>
      <c r="B89" t="s">
        <v>19</v>
      </c>
      <c r="C89" t="s">
        <v>71</v>
      </c>
      <c r="D89" t="s">
        <v>9</v>
      </c>
      <c r="E89">
        <v>1100</v>
      </c>
      <c r="F89">
        <v>4</v>
      </c>
    </row>
    <row r="90" spans="1:6" x14ac:dyDescent="0.25">
      <c r="A90" t="s">
        <v>31</v>
      </c>
      <c r="B90" t="s">
        <v>16</v>
      </c>
      <c r="C90" t="s">
        <v>49</v>
      </c>
      <c r="D90" t="s">
        <v>10</v>
      </c>
      <c r="E90">
        <v>7500</v>
      </c>
      <c r="F90">
        <v>5</v>
      </c>
    </row>
    <row r="91" spans="1:6" x14ac:dyDescent="0.25">
      <c r="A91" t="s">
        <v>15</v>
      </c>
      <c r="B91" t="s">
        <v>19</v>
      </c>
      <c r="C91" t="s">
        <v>98</v>
      </c>
      <c r="D91" t="s">
        <v>9</v>
      </c>
      <c r="E91">
        <v>550</v>
      </c>
      <c r="F91">
        <v>5</v>
      </c>
    </row>
    <row r="92" spans="1:6" x14ac:dyDescent="0.25">
      <c r="A92" t="s">
        <v>85</v>
      </c>
      <c r="B92" t="s">
        <v>16</v>
      </c>
      <c r="C92" t="s">
        <v>77</v>
      </c>
      <c r="D92" t="s">
        <v>10</v>
      </c>
      <c r="E92">
        <v>5000</v>
      </c>
      <c r="F92">
        <v>1</v>
      </c>
    </row>
    <row r="93" spans="1:6" x14ac:dyDescent="0.25">
      <c r="A93" t="s">
        <v>15</v>
      </c>
      <c r="B93" t="s">
        <v>16</v>
      </c>
      <c r="C93" t="s">
        <v>28</v>
      </c>
      <c r="D93" t="s">
        <v>10</v>
      </c>
      <c r="E93">
        <v>2500</v>
      </c>
      <c r="F93">
        <v>4</v>
      </c>
    </row>
    <row r="94" spans="1:6" x14ac:dyDescent="0.25">
      <c r="A94" t="s">
        <v>22</v>
      </c>
      <c r="B94" t="s">
        <v>16</v>
      </c>
      <c r="C94" t="s">
        <v>60</v>
      </c>
      <c r="D94" t="s">
        <v>10</v>
      </c>
      <c r="E94">
        <v>800</v>
      </c>
      <c r="F94">
        <v>2</v>
      </c>
    </row>
    <row r="95" spans="1:6" x14ac:dyDescent="0.25">
      <c r="A95" t="s">
        <v>70</v>
      </c>
      <c r="B95" t="s">
        <v>16</v>
      </c>
      <c r="C95" t="s">
        <v>79</v>
      </c>
      <c r="D95" t="s">
        <v>10</v>
      </c>
      <c r="E95">
        <v>2500</v>
      </c>
      <c r="F95">
        <v>2</v>
      </c>
    </row>
    <row r="96" spans="1:6" x14ac:dyDescent="0.25">
      <c r="A96" t="s">
        <v>31</v>
      </c>
      <c r="B96" t="s">
        <v>40</v>
      </c>
      <c r="C96" t="s">
        <v>59</v>
      </c>
      <c r="D96" t="s">
        <v>11</v>
      </c>
      <c r="E96">
        <v>1600</v>
      </c>
      <c r="F96">
        <v>4</v>
      </c>
    </row>
    <row r="97" spans="1:6" x14ac:dyDescent="0.25">
      <c r="A97" t="s">
        <v>75</v>
      </c>
      <c r="B97" t="s">
        <v>19</v>
      </c>
      <c r="C97" t="s">
        <v>18</v>
      </c>
      <c r="D97" t="s">
        <v>9</v>
      </c>
      <c r="E97">
        <v>1800</v>
      </c>
      <c r="F97">
        <v>3</v>
      </c>
    </row>
    <row r="98" spans="1:6" x14ac:dyDescent="0.25">
      <c r="A98" t="s">
        <v>66</v>
      </c>
      <c r="B98" t="s">
        <v>16</v>
      </c>
      <c r="C98" t="s">
        <v>84</v>
      </c>
      <c r="D98" t="s">
        <v>10</v>
      </c>
      <c r="E98">
        <v>7500</v>
      </c>
      <c r="F98">
        <v>3</v>
      </c>
    </row>
    <row r="99" spans="1:6" x14ac:dyDescent="0.25">
      <c r="A99" t="s">
        <v>58</v>
      </c>
      <c r="B99" t="s">
        <v>16</v>
      </c>
      <c r="C99" t="s">
        <v>92</v>
      </c>
      <c r="D99" t="s">
        <v>10</v>
      </c>
      <c r="E99">
        <v>7500</v>
      </c>
      <c r="F99">
        <v>3</v>
      </c>
    </row>
    <row r="100" spans="1:6" x14ac:dyDescent="0.25">
      <c r="A100" t="s">
        <v>37</v>
      </c>
      <c r="B100" t="s">
        <v>19</v>
      </c>
      <c r="C100" t="s">
        <v>24</v>
      </c>
      <c r="D100" t="s">
        <v>9</v>
      </c>
      <c r="E100">
        <v>190</v>
      </c>
      <c r="F100">
        <v>1</v>
      </c>
    </row>
    <row r="101" spans="1:6" x14ac:dyDescent="0.25">
      <c r="A101" t="s">
        <v>27</v>
      </c>
      <c r="B101" t="s">
        <v>40</v>
      </c>
      <c r="C101" t="s">
        <v>55</v>
      </c>
      <c r="D101" t="s">
        <v>11</v>
      </c>
      <c r="E101">
        <v>499</v>
      </c>
      <c r="F101">
        <v>4</v>
      </c>
    </row>
    <row r="102" spans="1:6" x14ac:dyDescent="0.25">
      <c r="A102" t="s">
        <v>54</v>
      </c>
      <c r="B102" t="s">
        <v>19</v>
      </c>
      <c r="C102" t="s">
        <v>42</v>
      </c>
      <c r="D102" t="s">
        <v>9</v>
      </c>
      <c r="E102">
        <v>1100</v>
      </c>
      <c r="F102">
        <v>1</v>
      </c>
    </row>
  </sheetData>
  <phoneticPr fontId="3" type="noConversion"/>
  <pageMargins left="0.7" right="0.7" top="0.75" bottom="0.75" header="0.3" footer="0.3"/>
  <tableParts count="3">
    <tablePart r:id="rId1"/>
    <tablePart r:id="rId2"/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5A44199-6700-416C-908E-29FFE5901E68}">
          <xm:f>Sprzedaz!$M$17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Sprzedaz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Konrad Gryczan</cp:lastModifiedBy>
  <cp:revision/>
  <dcterms:created xsi:type="dcterms:W3CDTF">2025-05-15T20:03:59Z</dcterms:created>
  <dcterms:modified xsi:type="dcterms:W3CDTF">2025-05-18T10:27:29Z</dcterms:modified>
  <cp:category/>
  <cp:contentStatus/>
</cp:coreProperties>
</file>