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hj4508_wayne_edu/Documents/Erdos Institute/Quantum Computing/"/>
    </mc:Choice>
  </mc:AlternateContent>
  <xr:revisionPtr revIDLastSave="181" documentId="1_{AFDC6701-8949-411C-AD1D-32D817C95E49}" xr6:coauthVersionLast="47" xr6:coauthVersionMax="47" xr10:uidLastSave="{BA56F53D-CC1D-42D6-B30C-1760336738E7}"/>
  <bookViews>
    <workbookView xWindow="20370" yWindow="-4875" windowWidth="29040" windowHeight="15720" xr2:uid="{352796B5-B199-4E33-A955-C9B626BB9906}"/>
  </bookViews>
  <sheets>
    <sheet name="find basis of |0&gt;_L" sheetId="2" r:id="rId1"/>
    <sheet name="error correction" sheetId="3" r:id="rId2"/>
  </sheets>
  <definedNames>
    <definedName name="_xlnm._FilterDatabase" localSheetId="1" hidden="1">'error correction'!$M$1:$U$129</definedName>
    <definedName name="_xlnm._FilterDatabase" localSheetId="0" hidden="1">'find basis of |0&gt;_L'!$L$6:$N$134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9" i="3" l="1"/>
  <c r="G129" i="3"/>
  <c r="F129" i="3"/>
  <c r="E129" i="3"/>
  <c r="D129" i="3"/>
  <c r="C129" i="3"/>
  <c r="B129" i="3"/>
  <c r="A129" i="3"/>
  <c r="H128" i="3"/>
  <c r="G128" i="3"/>
  <c r="F128" i="3"/>
  <c r="E128" i="3"/>
  <c r="D128" i="3"/>
  <c r="C128" i="3"/>
  <c r="B128" i="3"/>
  <c r="A128" i="3"/>
  <c r="H127" i="3"/>
  <c r="G127" i="3"/>
  <c r="F127" i="3"/>
  <c r="E127" i="3"/>
  <c r="D127" i="3"/>
  <c r="C127" i="3"/>
  <c r="B127" i="3"/>
  <c r="A127" i="3"/>
  <c r="H126" i="3"/>
  <c r="G126" i="3"/>
  <c r="F126" i="3"/>
  <c r="E126" i="3"/>
  <c r="D126" i="3"/>
  <c r="C126" i="3"/>
  <c r="B126" i="3"/>
  <c r="A126" i="3"/>
  <c r="H125" i="3"/>
  <c r="G125" i="3"/>
  <c r="F125" i="3"/>
  <c r="E125" i="3"/>
  <c r="D125" i="3"/>
  <c r="C125" i="3"/>
  <c r="B125" i="3"/>
  <c r="A125" i="3"/>
  <c r="H124" i="3"/>
  <c r="G124" i="3"/>
  <c r="F124" i="3"/>
  <c r="E124" i="3"/>
  <c r="D124" i="3"/>
  <c r="C124" i="3"/>
  <c r="B124" i="3"/>
  <c r="A124" i="3"/>
  <c r="H123" i="3"/>
  <c r="G123" i="3"/>
  <c r="F123" i="3"/>
  <c r="E123" i="3"/>
  <c r="D123" i="3"/>
  <c r="C123" i="3"/>
  <c r="B123" i="3"/>
  <c r="A123" i="3"/>
  <c r="H122" i="3"/>
  <c r="G122" i="3"/>
  <c r="F122" i="3"/>
  <c r="E122" i="3"/>
  <c r="D122" i="3"/>
  <c r="C122" i="3"/>
  <c r="B122" i="3"/>
  <c r="A122" i="3"/>
  <c r="H121" i="3"/>
  <c r="G121" i="3"/>
  <c r="F121" i="3"/>
  <c r="E121" i="3"/>
  <c r="D121" i="3"/>
  <c r="C121" i="3"/>
  <c r="B121" i="3"/>
  <c r="A121" i="3"/>
  <c r="H120" i="3"/>
  <c r="G120" i="3"/>
  <c r="F120" i="3"/>
  <c r="E120" i="3"/>
  <c r="D120" i="3"/>
  <c r="C120" i="3"/>
  <c r="B120" i="3"/>
  <c r="A120" i="3"/>
  <c r="H119" i="3"/>
  <c r="G119" i="3"/>
  <c r="F119" i="3"/>
  <c r="E119" i="3"/>
  <c r="D119" i="3"/>
  <c r="C119" i="3"/>
  <c r="B119" i="3"/>
  <c r="A119" i="3"/>
  <c r="H118" i="3"/>
  <c r="G118" i="3"/>
  <c r="F118" i="3"/>
  <c r="E118" i="3"/>
  <c r="D118" i="3"/>
  <c r="C118" i="3"/>
  <c r="B118" i="3"/>
  <c r="A118" i="3"/>
  <c r="H117" i="3"/>
  <c r="G117" i="3"/>
  <c r="F117" i="3"/>
  <c r="E117" i="3"/>
  <c r="D117" i="3"/>
  <c r="C117" i="3"/>
  <c r="B117" i="3"/>
  <c r="A117" i="3"/>
  <c r="H116" i="3"/>
  <c r="G116" i="3"/>
  <c r="F116" i="3"/>
  <c r="E116" i="3"/>
  <c r="D116" i="3"/>
  <c r="C116" i="3"/>
  <c r="B116" i="3"/>
  <c r="A116" i="3"/>
  <c r="H115" i="3"/>
  <c r="G115" i="3"/>
  <c r="F115" i="3"/>
  <c r="E115" i="3"/>
  <c r="D115" i="3"/>
  <c r="C115" i="3"/>
  <c r="B115" i="3"/>
  <c r="A115" i="3"/>
  <c r="H114" i="3"/>
  <c r="G114" i="3"/>
  <c r="F114" i="3"/>
  <c r="E114" i="3"/>
  <c r="D114" i="3"/>
  <c r="C114" i="3"/>
  <c r="B114" i="3"/>
  <c r="A114" i="3"/>
  <c r="H113" i="3"/>
  <c r="G113" i="3"/>
  <c r="F113" i="3"/>
  <c r="E113" i="3"/>
  <c r="D113" i="3"/>
  <c r="C113" i="3"/>
  <c r="B113" i="3"/>
  <c r="A113" i="3"/>
  <c r="H112" i="3"/>
  <c r="G112" i="3"/>
  <c r="F112" i="3"/>
  <c r="E112" i="3"/>
  <c r="D112" i="3"/>
  <c r="C112" i="3"/>
  <c r="B112" i="3"/>
  <c r="A112" i="3"/>
  <c r="H111" i="3"/>
  <c r="G111" i="3"/>
  <c r="F111" i="3"/>
  <c r="E111" i="3"/>
  <c r="D111" i="3"/>
  <c r="C111" i="3"/>
  <c r="B111" i="3"/>
  <c r="A111" i="3"/>
  <c r="H110" i="3"/>
  <c r="G110" i="3"/>
  <c r="F110" i="3"/>
  <c r="E110" i="3"/>
  <c r="D110" i="3"/>
  <c r="C110" i="3"/>
  <c r="B110" i="3"/>
  <c r="A110" i="3"/>
  <c r="H109" i="3"/>
  <c r="G109" i="3"/>
  <c r="F109" i="3"/>
  <c r="E109" i="3"/>
  <c r="D109" i="3"/>
  <c r="C109" i="3"/>
  <c r="B109" i="3"/>
  <c r="A109" i="3"/>
  <c r="H108" i="3"/>
  <c r="G108" i="3"/>
  <c r="F108" i="3"/>
  <c r="E108" i="3"/>
  <c r="D108" i="3"/>
  <c r="C108" i="3"/>
  <c r="B108" i="3"/>
  <c r="A108" i="3"/>
  <c r="H107" i="3"/>
  <c r="G107" i="3"/>
  <c r="F107" i="3"/>
  <c r="E107" i="3"/>
  <c r="D107" i="3"/>
  <c r="C107" i="3"/>
  <c r="B107" i="3"/>
  <c r="A107" i="3"/>
  <c r="H106" i="3"/>
  <c r="G106" i="3"/>
  <c r="F106" i="3"/>
  <c r="E106" i="3"/>
  <c r="D106" i="3"/>
  <c r="C106" i="3"/>
  <c r="B106" i="3"/>
  <c r="A106" i="3"/>
  <c r="H105" i="3"/>
  <c r="G105" i="3"/>
  <c r="F105" i="3"/>
  <c r="E105" i="3"/>
  <c r="D105" i="3"/>
  <c r="C105" i="3"/>
  <c r="B105" i="3"/>
  <c r="A105" i="3"/>
  <c r="H104" i="3"/>
  <c r="G104" i="3"/>
  <c r="F104" i="3"/>
  <c r="E104" i="3"/>
  <c r="D104" i="3"/>
  <c r="C104" i="3"/>
  <c r="B104" i="3"/>
  <c r="A104" i="3"/>
  <c r="H103" i="3"/>
  <c r="G103" i="3"/>
  <c r="F103" i="3"/>
  <c r="E103" i="3"/>
  <c r="D103" i="3"/>
  <c r="C103" i="3"/>
  <c r="B103" i="3"/>
  <c r="A103" i="3"/>
  <c r="H102" i="3"/>
  <c r="G102" i="3"/>
  <c r="F102" i="3"/>
  <c r="E102" i="3"/>
  <c r="D102" i="3"/>
  <c r="C102" i="3"/>
  <c r="B102" i="3"/>
  <c r="A102" i="3"/>
  <c r="H101" i="3"/>
  <c r="G101" i="3"/>
  <c r="F101" i="3"/>
  <c r="E101" i="3"/>
  <c r="D101" i="3"/>
  <c r="C101" i="3"/>
  <c r="B101" i="3"/>
  <c r="A101" i="3"/>
  <c r="H100" i="3"/>
  <c r="G100" i="3"/>
  <c r="F100" i="3"/>
  <c r="E100" i="3"/>
  <c r="D100" i="3"/>
  <c r="C100" i="3"/>
  <c r="B100" i="3"/>
  <c r="A100" i="3"/>
  <c r="H99" i="3"/>
  <c r="G99" i="3"/>
  <c r="F99" i="3"/>
  <c r="E99" i="3"/>
  <c r="D99" i="3"/>
  <c r="C99" i="3"/>
  <c r="B99" i="3"/>
  <c r="A99" i="3"/>
  <c r="H98" i="3"/>
  <c r="G98" i="3"/>
  <c r="F98" i="3"/>
  <c r="E98" i="3"/>
  <c r="D98" i="3"/>
  <c r="C98" i="3"/>
  <c r="B98" i="3"/>
  <c r="A98" i="3"/>
  <c r="H97" i="3"/>
  <c r="G97" i="3"/>
  <c r="F97" i="3"/>
  <c r="E97" i="3"/>
  <c r="D97" i="3"/>
  <c r="C97" i="3"/>
  <c r="B97" i="3"/>
  <c r="A97" i="3"/>
  <c r="H96" i="3"/>
  <c r="G96" i="3"/>
  <c r="F96" i="3"/>
  <c r="E96" i="3"/>
  <c r="D96" i="3"/>
  <c r="C96" i="3"/>
  <c r="B96" i="3"/>
  <c r="A96" i="3"/>
  <c r="H95" i="3"/>
  <c r="G95" i="3"/>
  <c r="F95" i="3"/>
  <c r="E95" i="3"/>
  <c r="D95" i="3"/>
  <c r="C95" i="3"/>
  <c r="B95" i="3"/>
  <c r="A95" i="3"/>
  <c r="H94" i="3"/>
  <c r="G94" i="3"/>
  <c r="F94" i="3"/>
  <c r="E94" i="3"/>
  <c r="D94" i="3"/>
  <c r="C94" i="3"/>
  <c r="B94" i="3"/>
  <c r="A94" i="3"/>
  <c r="H93" i="3"/>
  <c r="G93" i="3"/>
  <c r="F93" i="3"/>
  <c r="E93" i="3"/>
  <c r="D93" i="3"/>
  <c r="C93" i="3"/>
  <c r="B93" i="3"/>
  <c r="A93" i="3"/>
  <c r="H92" i="3"/>
  <c r="G92" i="3"/>
  <c r="F92" i="3"/>
  <c r="E92" i="3"/>
  <c r="D92" i="3"/>
  <c r="C92" i="3"/>
  <c r="B92" i="3"/>
  <c r="A92" i="3"/>
  <c r="H91" i="3"/>
  <c r="G91" i="3"/>
  <c r="F91" i="3"/>
  <c r="E91" i="3"/>
  <c r="D91" i="3"/>
  <c r="C91" i="3"/>
  <c r="B91" i="3"/>
  <c r="A91" i="3"/>
  <c r="H90" i="3"/>
  <c r="G90" i="3"/>
  <c r="F90" i="3"/>
  <c r="E90" i="3"/>
  <c r="D90" i="3"/>
  <c r="C90" i="3"/>
  <c r="B90" i="3"/>
  <c r="A90" i="3"/>
  <c r="H89" i="3"/>
  <c r="G89" i="3"/>
  <c r="F89" i="3"/>
  <c r="E89" i="3"/>
  <c r="D89" i="3"/>
  <c r="C89" i="3"/>
  <c r="B89" i="3"/>
  <c r="A89" i="3"/>
  <c r="H88" i="3"/>
  <c r="G88" i="3"/>
  <c r="F88" i="3"/>
  <c r="E88" i="3"/>
  <c r="D88" i="3"/>
  <c r="C88" i="3"/>
  <c r="B88" i="3"/>
  <c r="A88" i="3"/>
  <c r="H87" i="3"/>
  <c r="G87" i="3"/>
  <c r="F87" i="3"/>
  <c r="E87" i="3"/>
  <c r="D87" i="3"/>
  <c r="C87" i="3"/>
  <c r="B87" i="3"/>
  <c r="A87" i="3"/>
  <c r="H86" i="3"/>
  <c r="G86" i="3"/>
  <c r="F86" i="3"/>
  <c r="E86" i="3"/>
  <c r="D86" i="3"/>
  <c r="C86" i="3"/>
  <c r="B86" i="3"/>
  <c r="A86" i="3"/>
  <c r="H85" i="3"/>
  <c r="G85" i="3"/>
  <c r="F85" i="3"/>
  <c r="E85" i="3"/>
  <c r="D85" i="3"/>
  <c r="C85" i="3"/>
  <c r="B85" i="3"/>
  <c r="A85" i="3"/>
  <c r="H84" i="3"/>
  <c r="G84" i="3"/>
  <c r="F84" i="3"/>
  <c r="E84" i="3"/>
  <c r="D84" i="3"/>
  <c r="C84" i="3"/>
  <c r="B84" i="3"/>
  <c r="A84" i="3"/>
  <c r="H83" i="3"/>
  <c r="G83" i="3"/>
  <c r="F83" i="3"/>
  <c r="E83" i="3"/>
  <c r="D83" i="3"/>
  <c r="C83" i="3"/>
  <c r="B83" i="3"/>
  <c r="A83" i="3"/>
  <c r="H82" i="3"/>
  <c r="G82" i="3"/>
  <c r="F82" i="3"/>
  <c r="E82" i="3"/>
  <c r="D82" i="3"/>
  <c r="C82" i="3"/>
  <c r="B82" i="3"/>
  <c r="A82" i="3"/>
  <c r="H81" i="3"/>
  <c r="G81" i="3"/>
  <c r="F81" i="3"/>
  <c r="E81" i="3"/>
  <c r="D81" i="3"/>
  <c r="C81" i="3"/>
  <c r="B81" i="3"/>
  <c r="A81" i="3"/>
  <c r="H80" i="3"/>
  <c r="G80" i="3"/>
  <c r="F80" i="3"/>
  <c r="E80" i="3"/>
  <c r="D80" i="3"/>
  <c r="C80" i="3"/>
  <c r="B80" i="3"/>
  <c r="A80" i="3"/>
  <c r="H79" i="3"/>
  <c r="G79" i="3"/>
  <c r="F79" i="3"/>
  <c r="E79" i="3"/>
  <c r="D79" i="3"/>
  <c r="C79" i="3"/>
  <c r="B79" i="3"/>
  <c r="A79" i="3"/>
  <c r="H78" i="3"/>
  <c r="G78" i="3"/>
  <c r="F78" i="3"/>
  <c r="E78" i="3"/>
  <c r="D78" i="3"/>
  <c r="C78" i="3"/>
  <c r="B78" i="3"/>
  <c r="A78" i="3"/>
  <c r="H77" i="3"/>
  <c r="G77" i="3"/>
  <c r="F77" i="3"/>
  <c r="E77" i="3"/>
  <c r="D77" i="3"/>
  <c r="C77" i="3"/>
  <c r="B77" i="3"/>
  <c r="A77" i="3"/>
  <c r="H76" i="3"/>
  <c r="G76" i="3"/>
  <c r="F76" i="3"/>
  <c r="E76" i="3"/>
  <c r="D76" i="3"/>
  <c r="C76" i="3"/>
  <c r="B76" i="3"/>
  <c r="A76" i="3"/>
  <c r="H75" i="3"/>
  <c r="G75" i="3"/>
  <c r="F75" i="3"/>
  <c r="E75" i="3"/>
  <c r="D75" i="3"/>
  <c r="C75" i="3"/>
  <c r="B75" i="3"/>
  <c r="A75" i="3"/>
  <c r="H74" i="3"/>
  <c r="G74" i="3"/>
  <c r="F74" i="3"/>
  <c r="E74" i="3"/>
  <c r="D74" i="3"/>
  <c r="C74" i="3"/>
  <c r="B74" i="3"/>
  <c r="A74" i="3"/>
  <c r="H73" i="3"/>
  <c r="G73" i="3"/>
  <c r="F73" i="3"/>
  <c r="E73" i="3"/>
  <c r="D73" i="3"/>
  <c r="C73" i="3"/>
  <c r="B73" i="3"/>
  <c r="A73" i="3"/>
  <c r="H72" i="3"/>
  <c r="G72" i="3"/>
  <c r="F72" i="3"/>
  <c r="E72" i="3"/>
  <c r="D72" i="3"/>
  <c r="C72" i="3"/>
  <c r="B72" i="3"/>
  <c r="A72" i="3"/>
  <c r="H71" i="3"/>
  <c r="G71" i="3"/>
  <c r="F71" i="3"/>
  <c r="E71" i="3"/>
  <c r="D71" i="3"/>
  <c r="C71" i="3"/>
  <c r="B71" i="3"/>
  <c r="A71" i="3"/>
  <c r="H70" i="3"/>
  <c r="G70" i="3"/>
  <c r="F70" i="3"/>
  <c r="E70" i="3"/>
  <c r="D70" i="3"/>
  <c r="C70" i="3"/>
  <c r="B70" i="3"/>
  <c r="A70" i="3"/>
  <c r="H69" i="3"/>
  <c r="G69" i="3"/>
  <c r="F69" i="3"/>
  <c r="E69" i="3"/>
  <c r="D69" i="3"/>
  <c r="C69" i="3"/>
  <c r="B69" i="3"/>
  <c r="A69" i="3"/>
  <c r="H68" i="3"/>
  <c r="G68" i="3"/>
  <c r="F68" i="3"/>
  <c r="E68" i="3"/>
  <c r="D68" i="3"/>
  <c r="C68" i="3"/>
  <c r="B68" i="3"/>
  <c r="A68" i="3"/>
  <c r="H67" i="3"/>
  <c r="G67" i="3"/>
  <c r="F67" i="3"/>
  <c r="E67" i="3"/>
  <c r="D67" i="3"/>
  <c r="C67" i="3"/>
  <c r="B67" i="3"/>
  <c r="A67" i="3"/>
  <c r="H66" i="3"/>
  <c r="G66" i="3"/>
  <c r="F66" i="3"/>
  <c r="E66" i="3"/>
  <c r="D66" i="3"/>
  <c r="C66" i="3"/>
  <c r="B66" i="3"/>
  <c r="A66" i="3"/>
  <c r="H65" i="3"/>
  <c r="G65" i="3"/>
  <c r="F65" i="3"/>
  <c r="E65" i="3"/>
  <c r="D65" i="3"/>
  <c r="C65" i="3"/>
  <c r="B65" i="3"/>
  <c r="A65" i="3"/>
  <c r="H64" i="3"/>
  <c r="G64" i="3"/>
  <c r="F64" i="3"/>
  <c r="E64" i="3"/>
  <c r="D64" i="3"/>
  <c r="C64" i="3"/>
  <c r="B64" i="3"/>
  <c r="A64" i="3"/>
  <c r="H63" i="3"/>
  <c r="G63" i="3"/>
  <c r="F63" i="3"/>
  <c r="E63" i="3"/>
  <c r="D63" i="3"/>
  <c r="C63" i="3"/>
  <c r="B63" i="3"/>
  <c r="A63" i="3"/>
  <c r="H62" i="3"/>
  <c r="G62" i="3"/>
  <c r="F62" i="3"/>
  <c r="E62" i="3"/>
  <c r="D62" i="3"/>
  <c r="C62" i="3"/>
  <c r="B62" i="3"/>
  <c r="A62" i="3"/>
  <c r="H61" i="3"/>
  <c r="G61" i="3"/>
  <c r="F61" i="3"/>
  <c r="E61" i="3"/>
  <c r="D61" i="3"/>
  <c r="C61" i="3"/>
  <c r="B61" i="3"/>
  <c r="A61" i="3"/>
  <c r="H60" i="3"/>
  <c r="G60" i="3"/>
  <c r="F60" i="3"/>
  <c r="E60" i="3"/>
  <c r="D60" i="3"/>
  <c r="C60" i="3"/>
  <c r="B60" i="3"/>
  <c r="A60" i="3"/>
  <c r="H59" i="3"/>
  <c r="G59" i="3"/>
  <c r="F59" i="3"/>
  <c r="E59" i="3"/>
  <c r="D59" i="3"/>
  <c r="C59" i="3"/>
  <c r="B59" i="3"/>
  <c r="A59" i="3"/>
  <c r="H58" i="3"/>
  <c r="G58" i="3"/>
  <c r="F58" i="3"/>
  <c r="E58" i="3"/>
  <c r="D58" i="3"/>
  <c r="C58" i="3"/>
  <c r="B58" i="3"/>
  <c r="A58" i="3"/>
  <c r="H57" i="3"/>
  <c r="G57" i="3"/>
  <c r="F57" i="3"/>
  <c r="E57" i="3"/>
  <c r="D57" i="3"/>
  <c r="C57" i="3"/>
  <c r="B57" i="3"/>
  <c r="A57" i="3"/>
  <c r="H56" i="3"/>
  <c r="G56" i="3"/>
  <c r="F56" i="3"/>
  <c r="E56" i="3"/>
  <c r="D56" i="3"/>
  <c r="C56" i="3"/>
  <c r="B56" i="3"/>
  <c r="A56" i="3"/>
  <c r="H55" i="3"/>
  <c r="G55" i="3"/>
  <c r="F55" i="3"/>
  <c r="E55" i="3"/>
  <c r="D55" i="3"/>
  <c r="C55" i="3"/>
  <c r="B55" i="3"/>
  <c r="A55" i="3"/>
  <c r="H54" i="3"/>
  <c r="G54" i="3"/>
  <c r="F54" i="3"/>
  <c r="E54" i="3"/>
  <c r="D54" i="3"/>
  <c r="C54" i="3"/>
  <c r="B54" i="3"/>
  <c r="A54" i="3"/>
  <c r="H53" i="3"/>
  <c r="G53" i="3"/>
  <c r="F53" i="3"/>
  <c r="E53" i="3"/>
  <c r="D53" i="3"/>
  <c r="C53" i="3"/>
  <c r="B53" i="3"/>
  <c r="A53" i="3"/>
  <c r="H52" i="3"/>
  <c r="G52" i="3"/>
  <c r="F52" i="3"/>
  <c r="E52" i="3"/>
  <c r="D52" i="3"/>
  <c r="C52" i="3"/>
  <c r="B52" i="3"/>
  <c r="A52" i="3"/>
  <c r="H51" i="3"/>
  <c r="G51" i="3"/>
  <c r="F51" i="3"/>
  <c r="E51" i="3"/>
  <c r="D51" i="3"/>
  <c r="C51" i="3"/>
  <c r="B51" i="3"/>
  <c r="A51" i="3"/>
  <c r="H50" i="3"/>
  <c r="G50" i="3"/>
  <c r="F50" i="3"/>
  <c r="E50" i="3"/>
  <c r="D50" i="3"/>
  <c r="C50" i="3"/>
  <c r="B50" i="3"/>
  <c r="A50" i="3"/>
  <c r="H49" i="3"/>
  <c r="G49" i="3"/>
  <c r="F49" i="3"/>
  <c r="E49" i="3"/>
  <c r="D49" i="3"/>
  <c r="C49" i="3"/>
  <c r="B49" i="3"/>
  <c r="A49" i="3"/>
  <c r="H48" i="3"/>
  <c r="G48" i="3"/>
  <c r="F48" i="3"/>
  <c r="E48" i="3"/>
  <c r="D48" i="3"/>
  <c r="C48" i="3"/>
  <c r="B48" i="3"/>
  <c r="A48" i="3"/>
  <c r="H47" i="3"/>
  <c r="G47" i="3"/>
  <c r="F47" i="3"/>
  <c r="E47" i="3"/>
  <c r="D47" i="3"/>
  <c r="C47" i="3"/>
  <c r="B47" i="3"/>
  <c r="A47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32" i="3"/>
  <c r="G32" i="3"/>
  <c r="F32" i="3"/>
  <c r="E32" i="3"/>
  <c r="D32" i="3"/>
  <c r="C32" i="3"/>
  <c r="B32" i="3"/>
  <c r="A32" i="3"/>
  <c r="H31" i="3"/>
  <c r="G31" i="3"/>
  <c r="F31" i="3"/>
  <c r="E31" i="3"/>
  <c r="D31" i="3"/>
  <c r="C31" i="3"/>
  <c r="B31" i="3"/>
  <c r="A31" i="3"/>
  <c r="H30" i="3"/>
  <c r="G30" i="3"/>
  <c r="F30" i="3"/>
  <c r="E30" i="3"/>
  <c r="D30" i="3"/>
  <c r="C30" i="3"/>
  <c r="B30" i="3"/>
  <c r="A30" i="3"/>
  <c r="H29" i="3"/>
  <c r="G29" i="3"/>
  <c r="F29" i="3"/>
  <c r="E29" i="3"/>
  <c r="D29" i="3"/>
  <c r="C29" i="3"/>
  <c r="B29" i="3"/>
  <c r="A29" i="3"/>
  <c r="H28" i="3"/>
  <c r="G28" i="3"/>
  <c r="F28" i="3"/>
  <c r="E28" i="3"/>
  <c r="D28" i="3"/>
  <c r="C28" i="3"/>
  <c r="B28" i="3"/>
  <c r="A28" i="3"/>
  <c r="H27" i="3"/>
  <c r="G27" i="3"/>
  <c r="F27" i="3"/>
  <c r="E27" i="3"/>
  <c r="D27" i="3"/>
  <c r="C27" i="3"/>
  <c r="B27" i="3"/>
  <c r="A27" i="3"/>
  <c r="H26" i="3"/>
  <c r="G26" i="3"/>
  <c r="F26" i="3"/>
  <c r="E26" i="3"/>
  <c r="D26" i="3"/>
  <c r="C26" i="3"/>
  <c r="B26" i="3"/>
  <c r="A26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H3" i="3"/>
  <c r="G3" i="3"/>
  <c r="F3" i="3"/>
  <c r="E3" i="3"/>
  <c r="D3" i="3"/>
  <c r="C3" i="3"/>
  <c r="B3" i="3"/>
  <c r="A3" i="3"/>
  <c r="H2" i="3"/>
  <c r="G2" i="3"/>
  <c r="F2" i="3"/>
  <c r="E2" i="3"/>
  <c r="D2" i="3"/>
  <c r="C2" i="3"/>
  <c r="B2" i="3"/>
  <c r="A2" i="3"/>
  <c r="B1" i="3"/>
  <c r="X9" i="3"/>
  <c r="X8" i="3"/>
  <c r="X7" i="3"/>
  <c r="X6" i="3"/>
  <c r="X5" i="3"/>
  <c r="X4" i="3"/>
  <c r="X3" i="3"/>
  <c r="J7" i="2" a="1"/>
  <c r="J7" i="2" s="1"/>
  <c r="K7" i="2" a="1"/>
  <c r="K7" i="2" s="1"/>
  <c r="L7" i="2" a="1"/>
  <c r="L7" i="2" s="1"/>
  <c r="J8" i="2" a="1"/>
  <c r="J8" i="2" s="1"/>
  <c r="K8" i="2" a="1"/>
  <c r="K8" i="2" s="1"/>
  <c r="L8" i="2" a="1"/>
  <c r="L8" i="2" s="1"/>
  <c r="J9" i="2" a="1"/>
  <c r="J9" i="2" s="1"/>
  <c r="K9" i="2" a="1"/>
  <c r="K9" i="2" s="1"/>
  <c r="L9" i="2" a="1"/>
  <c r="L9" i="2" s="1"/>
  <c r="J10" i="2" a="1"/>
  <c r="J10" i="2" s="1"/>
  <c r="K10" i="2" a="1"/>
  <c r="K10" i="2" s="1"/>
  <c r="L10" i="2" a="1"/>
  <c r="L10" i="2" s="1"/>
  <c r="J11" i="2" a="1"/>
  <c r="J11" i="2" s="1"/>
  <c r="K11" i="2" a="1"/>
  <c r="K11" i="2" s="1"/>
  <c r="L11" i="2" a="1"/>
  <c r="L11" i="2" s="1"/>
  <c r="J12" i="2" a="1"/>
  <c r="J12" i="2" s="1"/>
  <c r="K12" i="2" a="1"/>
  <c r="K12" i="2" s="1"/>
  <c r="L12" i="2" a="1"/>
  <c r="L12" i="2" s="1"/>
  <c r="J13" i="2" a="1"/>
  <c r="J13" i="2" s="1"/>
  <c r="K13" i="2" a="1"/>
  <c r="K13" i="2" s="1"/>
  <c r="L13" i="2" a="1"/>
  <c r="L13" i="2" s="1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L134" i="2" a="1"/>
  <c r="L134" i="2" s="1"/>
  <c r="L133" i="2" a="1"/>
  <c r="L133" i="2" s="1"/>
  <c r="L132" i="2" a="1"/>
  <c r="L132" i="2" s="1"/>
  <c r="L131" i="2" a="1"/>
  <c r="L131" i="2" s="1"/>
  <c r="L130" i="2" a="1"/>
  <c r="L130" i="2" s="1"/>
  <c r="L129" i="2" a="1"/>
  <c r="L129" i="2" s="1"/>
  <c r="L128" i="2" a="1"/>
  <c r="L128" i="2" s="1"/>
  <c r="L127" i="2" a="1"/>
  <c r="L127" i="2" s="1"/>
  <c r="L126" i="2" a="1"/>
  <c r="L126" i="2" s="1"/>
  <c r="L125" i="2" a="1"/>
  <c r="L125" i="2" s="1"/>
  <c r="L124" i="2" a="1"/>
  <c r="L124" i="2" s="1"/>
  <c r="L123" i="2" a="1"/>
  <c r="L123" i="2" s="1"/>
  <c r="L122" i="2" a="1"/>
  <c r="L122" i="2" s="1"/>
  <c r="L121" i="2" a="1"/>
  <c r="L121" i="2" s="1"/>
  <c r="L120" i="2" a="1"/>
  <c r="L120" i="2" s="1"/>
  <c r="L119" i="2" a="1"/>
  <c r="L119" i="2" s="1"/>
  <c r="L118" i="2" a="1"/>
  <c r="L118" i="2" s="1"/>
  <c r="L117" i="2" a="1"/>
  <c r="L117" i="2" s="1"/>
  <c r="L116" i="2" a="1"/>
  <c r="L116" i="2" s="1"/>
  <c r="L115" i="2" a="1"/>
  <c r="L115" i="2" s="1"/>
  <c r="L114" i="2" a="1"/>
  <c r="L114" i="2" s="1"/>
  <c r="L113" i="2" a="1"/>
  <c r="L113" i="2" s="1"/>
  <c r="L112" i="2" a="1"/>
  <c r="L112" i="2" s="1"/>
  <c r="L111" i="2" a="1"/>
  <c r="L111" i="2" s="1"/>
  <c r="L110" i="2" a="1"/>
  <c r="L110" i="2" s="1"/>
  <c r="L109" i="2" a="1"/>
  <c r="L109" i="2" s="1"/>
  <c r="L108" i="2" a="1"/>
  <c r="L108" i="2" s="1"/>
  <c r="L107" i="2" a="1"/>
  <c r="L107" i="2" s="1"/>
  <c r="L106" i="2" a="1"/>
  <c r="L106" i="2" s="1"/>
  <c r="L105" i="2" a="1"/>
  <c r="L105" i="2" s="1"/>
  <c r="L104" i="2" a="1"/>
  <c r="L104" i="2" s="1"/>
  <c r="L103" i="2" a="1"/>
  <c r="L103" i="2" s="1"/>
  <c r="L102" i="2" a="1"/>
  <c r="L102" i="2" s="1"/>
  <c r="L101" i="2" a="1"/>
  <c r="L101" i="2" s="1"/>
  <c r="L100" i="2" a="1"/>
  <c r="L100" i="2" s="1"/>
  <c r="L99" i="2" a="1"/>
  <c r="L99" i="2" s="1"/>
  <c r="L98" i="2" a="1"/>
  <c r="L98" i="2" s="1"/>
  <c r="L97" i="2" a="1"/>
  <c r="L97" i="2" s="1"/>
  <c r="L96" i="2" a="1"/>
  <c r="L96" i="2" s="1"/>
  <c r="L95" i="2" a="1"/>
  <c r="L95" i="2" s="1"/>
  <c r="L94" i="2" a="1"/>
  <c r="L94" i="2" s="1"/>
  <c r="L93" i="2" a="1"/>
  <c r="L93" i="2" s="1"/>
  <c r="L92" i="2" a="1"/>
  <c r="L92" i="2" s="1"/>
  <c r="L91" i="2" a="1"/>
  <c r="L91" i="2" s="1"/>
  <c r="L90" i="2" a="1"/>
  <c r="L90" i="2" s="1"/>
  <c r="L89" i="2" a="1"/>
  <c r="L89" i="2" s="1"/>
  <c r="L88" i="2" a="1"/>
  <c r="L88" i="2" s="1"/>
  <c r="L87" i="2" a="1"/>
  <c r="L87" i="2" s="1"/>
  <c r="L86" i="2" a="1"/>
  <c r="L86" i="2" s="1"/>
  <c r="L85" i="2" a="1"/>
  <c r="L85" i="2" s="1"/>
  <c r="L84" i="2" a="1"/>
  <c r="L84" i="2" s="1"/>
  <c r="L83" i="2" a="1"/>
  <c r="L83" i="2" s="1"/>
  <c r="L82" i="2" a="1"/>
  <c r="L82" i="2" s="1"/>
  <c r="L81" i="2" a="1"/>
  <c r="L81" i="2" s="1"/>
  <c r="L80" i="2" a="1"/>
  <c r="L80" i="2" s="1"/>
  <c r="L79" i="2" a="1"/>
  <c r="L79" i="2" s="1"/>
  <c r="L78" i="2" a="1"/>
  <c r="L78" i="2" s="1"/>
  <c r="L77" i="2" a="1"/>
  <c r="L77" i="2" s="1"/>
  <c r="L76" i="2" a="1"/>
  <c r="L76" i="2" s="1"/>
  <c r="L75" i="2" a="1"/>
  <c r="L75" i="2" s="1"/>
  <c r="L74" i="2" a="1"/>
  <c r="L74" i="2" s="1"/>
  <c r="L73" i="2" a="1"/>
  <c r="L73" i="2" s="1"/>
  <c r="L72" i="2" a="1"/>
  <c r="L72" i="2" s="1"/>
  <c r="L71" i="2" a="1"/>
  <c r="L71" i="2" s="1"/>
  <c r="L70" i="2" a="1"/>
  <c r="L70" i="2" s="1"/>
  <c r="L69" i="2" a="1"/>
  <c r="L69" i="2" s="1"/>
  <c r="L68" i="2" a="1"/>
  <c r="L68" i="2" s="1"/>
  <c r="L67" i="2" a="1"/>
  <c r="L67" i="2" s="1"/>
  <c r="L66" i="2" a="1"/>
  <c r="L66" i="2" s="1"/>
  <c r="L65" i="2" a="1"/>
  <c r="L65" i="2" s="1"/>
  <c r="L64" i="2" a="1"/>
  <c r="L64" i="2" s="1"/>
  <c r="L63" i="2" a="1"/>
  <c r="L63" i="2" s="1"/>
  <c r="L62" i="2" a="1"/>
  <c r="L62" i="2" s="1"/>
  <c r="L61" i="2" a="1"/>
  <c r="L61" i="2" s="1"/>
  <c r="L60" i="2" a="1"/>
  <c r="L60" i="2" s="1"/>
  <c r="L59" i="2" a="1"/>
  <c r="L59" i="2" s="1"/>
  <c r="L58" i="2" a="1"/>
  <c r="L58" i="2" s="1"/>
  <c r="L57" i="2" a="1"/>
  <c r="L57" i="2" s="1"/>
  <c r="L56" i="2" a="1"/>
  <c r="L56" i="2" s="1"/>
  <c r="L55" i="2" a="1"/>
  <c r="L55" i="2" s="1"/>
  <c r="L54" i="2" a="1"/>
  <c r="L54" i="2" s="1"/>
  <c r="L53" i="2" a="1"/>
  <c r="L53" i="2" s="1"/>
  <c r="L52" i="2" a="1"/>
  <c r="L52" i="2" s="1"/>
  <c r="L51" i="2" a="1"/>
  <c r="L51" i="2" s="1"/>
  <c r="L50" i="2" a="1"/>
  <c r="L50" i="2" s="1"/>
  <c r="L49" i="2" a="1"/>
  <c r="L49" i="2" s="1"/>
  <c r="L48" i="2" a="1"/>
  <c r="L48" i="2" s="1"/>
  <c r="L47" i="2" a="1"/>
  <c r="L47" i="2" s="1"/>
  <c r="L46" i="2" a="1"/>
  <c r="L46" i="2" s="1"/>
  <c r="L45" i="2" a="1"/>
  <c r="L45" i="2" s="1"/>
  <c r="L44" i="2" a="1"/>
  <c r="L44" i="2" s="1"/>
  <c r="L43" i="2" a="1"/>
  <c r="L43" i="2" s="1"/>
  <c r="L42" i="2" a="1"/>
  <c r="L42" i="2" s="1"/>
  <c r="L41" i="2" a="1"/>
  <c r="L41" i="2" s="1"/>
  <c r="L40" i="2" a="1"/>
  <c r="L40" i="2" s="1"/>
  <c r="L39" i="2" a="1"/>
  <c r="L39" i="2" s="1"/>
  <c r="L38" i="2" a="1"/>
  <c r="L38" i="2" s="1"/>
  <c r="L37" i="2" a="1"/>
  <c r="L37" i="2" s="1"/>
  <c r="L36" i="2" a="1"/>
  <c r="L36" i="2" s="1"/>
  <c r="L35" i="2" a="1"/>
  <c r="L35" i="2" s="1"/>
  <c r="L34" i="2" a="1"/>
  <c r="L34" i="2" s="1"/>
  <c r="L33" i="2" a="1"/>
  <c r="L33" i="2" s="1"/>
  <c r="L32" i="2" a="1"/>
  <c r="L32" i="2" s="1"/>
  <c r="L31" i="2" a="1"/>
  <c r="L31" i="2" s="1"/>
  <c r="L30" i="2" a="1"/>
  <c r="L30" i="2" s="1"/>
  <c r="L29" i="2" a="1"/>
  <c r="L29" i="2" s="1"/>
  <c r="L28" i="2" a="1"/>
  <c r="L28" i="2" s="1"/>
  <c r="L27" i="2" a="1"/>
  <c r="L27" i="2" s="1"/>
  <c r="L26" i="2" a="1"/>
  <c r="L26" i="2" s="1"/>
  <c r="L25" i="2" a="1"/>
  <c r="L25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 s="1"/>
  <c r="L17" i="2" a="1"/>
  <c r="L17" i="2" s="1"/>
  <c r="L16" i="2" a="1"/>
  <c r="L16" i="2" s="1"/>
  <c r="L15" i="2" a="1"/>
  <c r="L15" i="2" s="1"/>
  <c r="L14" i="2" a="1"/>
  <c r="L14" i="2" s="1"/>
  <c r="K134" i="2" a="1"/>
  <c r="K134" i="2" s="1"/>
  <c r="K133" i="2" a="1"/>
  <c r="K133" i="2" s="1"/>
  <c r="K132" i="2" a="1"/>
  <c r="K132" i="2" s="1"/>
  <c r="K131" i="2" a="1"/>
  <c r="K131" i="2" s="1"/>
  <c r="K130" i="2" a="1"/>
  <c r="K130" i="2" s="1"/>
  <c r="K129" i="2" a="1"/>
  <c r="K129" i="2" s="1"/>
  <c r="K128" i="2" a="1"/>
  <c r="K128" i="2" s="1"/>
  <c r="K127" i="2" a="1"/>
  <c r="K127" i="2" s="1"/>
  <c r="K126" i="2" a="1"/>
  <c r="K126" i="2" s="1"/>
  <c r="K125" i="2" a="1"/>
  <c r="K125" i="2" s="1"/>
  <c r="K124" i="2" a="1"/>
  <c r="K124" i="2" s="1"/>
  <c r="K123" i="2" a="1"/>
  <c r="K123" i="2" s="1"/>
  <c r="K122" i="2" a="1"/>
  <c r="K122" i="2" s="1"/>
  <c r="K121" i="2" a="1"/>
  <c r="K121" i="2" s="1"/>
  <c r="K120" i="2" a="1"/>
  <c r="K120" i="2" s="1"/>
  <c r="K119" i="2" a="1"/>
  <c r="K119" i="2" s="1"/>
  <c r="K118" i="2" a="1"/>
  <c r="K118" i="2" s="1"/>
  <c r="K117" i="2" a="1"/>
  <c r="K117" i="2" s="1"/>
  <c r="K116" i="2" a="1"/>
  <c r="K116" i="2" s="1"/>
  <c r="K115" i="2" a="1"/>
  <c r="K115" i="2" s="1"/>
  <c r="K114" i="2" a="1"/>
  <c r="K114" i="2" s="1"/>
  <c r="K113" i="2" a="1"/>
  <c r="K113" i="2" s="1"/>
  <c r="K112" i="2" a="1"/>
  <c r="K112" i="2" s="1"/>
  <c r="K111" i="2" a="1"/>
  <c r="K111" i="2" s="1"/>
  <c r="K110" i="2" a="1"/>
  <c r="K110" i="2" s="1"/>
  <c r="K109" i="2" a="1"/>
  <c r="K109" i="2" s="1"/>
  <c r="K108" i="2" a="1"/>
  <c r="K108" i="2" s="1"/>
  <c r="K107" i="2" a="1"/>
  <c r="K107" i="2" s="1"/>
  <c r="K106" i="2" a="1"/>
  <c r="K106" i="2" s="1"/>
  <c r="K105" i="2" a="1"/>
  <c r="K105" i="2" s="1"/>
  <c r="K104" i="2" a="1"/>
  <c r="K104" i="2" s="1"/>
  <c r="K103" i="2" a="1"/>
  <c r="K103" i="2" s="1"/>
  <c r="K102" i="2" a="1"/>
  <c r="K102" i="2" s="1"/>
  <c r="K101" i="2" a="1"/>
  <c r="K101" i="2" s="1"/>
  <c r="K100" i="2" a="1"/>
  <c r="K100" i="2" s="1"/>
  <c r="K99" i="2" a="1"/>
  <c r="K99" i="2" s="1"/>
  <c r="K98" i="2" a="1"/>
  <c r="K98" i="2" s="1"/>
  <c r="K97" i="2" a="1"/>
  <c r="K97" i="2" s="1"/>
  <c r="K96" i="2" a="1"/>
  <c r="K96" i="2" s="1"/>
  <c r="K95" i="2" a="1"/>
  <c r="K95" i="2" s="1"/>
  <c r="K94" i="2" a="1"/>
  <c r="K94" i="2" s="1"/>
  <c r="K93" i="2" a="1"/>
  <c r="K93" i="2" s="1"/>
  <c r="K92" i="2" a="1"/>
  <c r="K92" i="2" s="1"/>
  <c r="K91" i="2" a="1"/>
  <c r="K91" i="2" s="1"/>
  <c r="K90" i="2" a="1"/>
  <c r="K90" i="2" s="1"/>
  <c r="K89" i="2" a="1"/>
  <c r="K89" i="2" s="1"/>
  <c r="K88" i="2" a="1"/>
  <c r="K88" i="2" s="1"/>
  <c r="K87" i="2" a="1"/>
  <c r="K87" i="2" s="1"/>
  <c r="K86" i="2" a="1"/>
  <c r="K86" i="2" s="1"/>
  <c r="K85" i="2" a="1"/>
  <c r="K85" i="2" s="1"/>
  <c r="K84" i="2" a="1"/>
  <c r="K84" i="2" s="1"/>
  <c r="K83" i="2" a="1"/>
  <c r="K83" i="2" s="1"/>
  <c r="K82" i="2" a="1"/>
  <c r="K82" i="2" s="1"/>
  <c r="K81" i="2" a="1"/>
  <c r="K81" i="2" s="1"/>
  <c r="K80" i="2" a="1"/>
  <c r="K80" i="2" s="1"/>
  <c r="K79" i="2" a="1"/>
  <c r="K79" i="2" s="1"/>
  <c r="K78" i="2" a="1"/>
  <c r="K78" i="2" s="1"/>
  <c r="K77" i="2" a="1"/>
  <c r="K77" i="2" s="1"/>
  <c r="K76" i="2" a="1"/>
  <c r="K76" i="2" s="1"/>
  <c r="K75" i="2" a="1"/>
  <c r="K75" i="2" s="1"/>
  <c r="K74" i="2" a="1"/>
  <c r="K74" i="2" s="1"/>
  <c r="K73" i="2" a="1"/>
  <c r="K73" i="2" s="1"/>
  <c r="K72" i="2" a="1"/>
  <c r="K72" i="2" s="1"/>
  <c r="K71" i="2" a="1"/>
  <c r="K71" i="2" s="1"/>
  <c r="K70" i="2" a="1"/>
  <c r="K70" i="2" s="1"/>
  <c r="K69" i="2" a="1"/>
  <c r="K69" i="2" s="1"/>
  <c r="K68" i="2" a="1"/>
  <c r="K68" i="2" s="1"/>
  <c r="K67" i="2" a="1"/>
  <c r="K67" i="2" s="1"/>
  <c r="K66" i="2" a="1"/>
  <c r="K66" i="2" s="1"/>
  <c r="K65" i="2" a="1"/>
  <c r="K65" i="2" s="1"/>
  <c r="K64" i="2" a="1"/>
  <c r="K64" i="2" s="1"/>
  <c r="K63" i="2" a="1"/>
  <c r="K63" i="2" s="1"/>
  <c r="K62" i="2" a="1"/>
  <c r="K62" i="2" s="1"/>
  <c r="K61" i="2" a="1"/>
  <c r="K61" i="2" s="1"/>
  <c r="K60" i="2" a="1"/>
  <c r="K60" i="2" s="1"/>
  <c r="K59" i="2" a="1"/>
  <c r="K59" i="2" s="1"/>
  <c r="K58" i="2" a="1"/>
  <c r="K58" i="2" s="1"/>
  <c r="K57" i="2" a="1"/>
  <c r="K57" i="2" s="1"/>
  <c r="K56" i="2" a="1"/>
  <c r="K56" i="2" s="1"/>
  <c r="K55" i="2" a="1"/>
  <c r="K55" i="2" s="1"/>
  <c r="K54" i="2" a="1"/>
  <c r="K54" i="2" s="1"/>
  <c r="K53" i="2" a="1"/>
  <c r="K53" i="2" s="1"/>
  <c r="K52" i="2" a="1"/>
  <c r="K52" i="2" s="1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J134" i="2" a="1"/>
  <c r="J134" i="2" s="1"/>
  <c r="J133" i="2" a="1"/>
  <c r="J133" i="2" s="1"/>
  <c r="J132" i="2" a="1"/>
  <c r="J132" i="2" s="1"/>
  <c r="J131" i="2" a="1"/>
  <c r="J131" i="2" s="1"/>
  <c r="J130" i="2" a="1"/>
  <c r="J130" i="2" s="1"/>
  <c r="J129" i="2" a="1"/>
  <c r="J129" i="2" s="1"/>
  <c r="J128" i="2" a="1"/>
  <c r="J128" i="2" s="1"/>
  <c r="J127" i="2" a="1"/>
  <c r="J127" i="2" s="1"/>
  <c r="J126" i="2" a="1"/>
  <c r="J126" i="2" s="1"/>
  <c r="J125" i="2" a="1"/>
  <c r="J125" i="2" s="1"/>
  <c r="J124" i="2" a="1"/>
  <c r="J124" i="2" s="1"/>
  <c r="J123" i="2" a="1"/>
  <c r="J123" i="2" s="1"/>
  <c r="J122" i="2" a="1"/>
  <c r="J122" i="2" s="1"/>
  <c r="J121" i="2" a="1"/>
  <c r="J121" i="2" s="1"/>
  <c r="J120" i="2" a="1"/>
  <c r="J120" i="2" s="1"/>
  <c r="J119" i="2" a="1"/>
  <c r="J119" i="2" s="1"/>
  <c r="J118" i="2" a="1"/>
  <c r="J118" i="2" s="1"/>
  <c r="J117" i="2" a="1"/>
  <c r="J117" i="2" s="1"/>
  <c r="J116" i="2" a="1"/>
  <c r="J116" i="2" s="1"/>
  <c r="J115" i="2" a="1"/>
  <c r="J115" i="2" s="1"/>
  <c r="J114" i="2" a="1"/>
  <c r="J114" i="2" s="1"/>
  <c r="J113" i="2" a="1"/>
  <c r="J113" i="2" s="1"/>
  <c r="J112" i="2" a="1"/>
  <c r="J112" i="2" s="1"/>
  <c r="J111" i="2" a="1"/>
  <c r="J111" i="2" s="1"/>
  <c r="J110" i="2" a="1"/>
  <c r="J110" i="2" s="1"/>
  <c r="J109" i="2" a="1"/>
  <c r="J109" i="2" s="1"/>
  <c r="J108" i="2" a="1"/>
  <c r="J108" i="2" s="1"/>
  <c r="J107" i="2" a="1"/>
  <c r="J107" i="2" s="1"/>
  <c r="J106" i="2" a="1"/>
  <c r="J106" i="2" s="1"/>
  <c r="J105" i="2" a="1"/>
  <c r="J105" i="2" s="1"/>
  <c r="J104" i="2" a="1"/>
  <c r="J104" i="2" s="1"/>
  <c r="J103" i="2" a="1"/>
  <c r="J103" i="2" s="1"/>
  <c r="J102" i="2" a="1"/>
  <c r="J102" i="2" s="1"/>
  <c r="J101" i="2" a="1"/>
  <c r="J101" i="2" s="1"/>
  <c r="J100" i="2" a="1"/>
  <c r="J100" i="2" s="1"/>
  <c r="J99" i="2" a="1"/>
  <c r="J99" i="2" s="1"/>
  <c r="J98" i="2" a="1"/>
  <c r="J98" i="2" s="1"/>
  <c r="J97" i="2" a="1"/>
  <c r="J97" i="2" s="1"/>
  <c r="J96" i="2" a="1"/>
  <c r="J96" i="2" s="1"/>
  <c r="J95" i="2" a="1"/>
  <c r="J95" i="2" s="1"/>
  <c r="J94" i="2" a="1"/>
  <c r="J94" i="2" s="1"/>
  <c r="J93" i="2" a="1"/>
  <c r="J93" i="2" s="1"/>
  <c r="J92" i="2" a="1"/>
  <c r="J92" i="2" s="1"/>
  <c r="J91" i="2" a="1"/>
  <c r="J91" i="2" s="1"/>
  <c r="J90" i="2" a="1"/>
  <c r="J90" i="2" s="1"/>
  <c r="J89" i="2" a="1"/>
  <c r="J89" i="2" s="1"/>
  <c r="J88" i="2" a="1"/>
  <c r="J88" i="2" s="1"/>
  <c r="J87" i="2" a="1"/>
  <c r="J87" i="2" s="1"/>
  <c r="J86" i="2" a="1"/>
  <c r="J86" i="2" s="1"/>
  <c r="J85" i="2" a="1"/>
  <c r="J85" i="2" s="1"/>
  <c r="J84" i="2" a="1"/>
  <c r="J84" i="2" s="1"/>
  <c r="J83" i="2" a="1"/>
  <c r="J83" i="2" s="1"/>
  <c r="J82" i="2" a="1"/>
  <c r="J82" i="2" s="1"/>
  <c r="J81" i="2" a="1"/>
  <c r="J81" i="2" s="1"/>
  <c r="J80" i="2" a="1"/>
  <c r="J80" i="2" s="1"/>
  <c r="J79" i="2" a="1"/>
  <c r="J79" i="2" s="1"/>
  <c r="J78" i="2" a="1"/>
  <c r="J78" i="2" s="1"/>
  <c r="J77" i="2" a="1"/>
  <c r="J77" i="2" s="1"/>
  <c r="J76" i="2" a="1"/>
  <c r="J76" i="2" s="1"/>
  <c r="J75" i="2" a="1"/>
  <c r="J75" i="2" s="1"/>
  <c r="J74" i="2" a="1"/>
  <c r="J74" i="2" s="1"/>
  <c r="J73" i="2" a="1"/>
  <c r="J73" i="2" s="1"/>
  <c r="J72" i="2" a="1"/>
  <c r="J72" i="2" s="1"/>
  <c r="J71" i="2" a="1"/>
  <c r="J71" i="2" s="1"/>
  <c r="J70" i="2" a="1"/>
  <c r="J70" i="2" s="1"/>
  <c r="J69" i="2" a="1"/>
  <c r="J69" i="2" s="1"/>
  <c r="J68" i="2" a="1"/>
  <c r="J68" i="2" s="1"/>
  <c r="J67" i="2" a="1"/>
  <c r="J67" i="2" s="1"/>
  <c r="J66" i="2" a="1"/>
  <c r="J66" i="2" s="1"/>
  <c r="J65" i="2" a="1"/>
  <c r="J65" i="2" s="1"/>
  <c r="J64" i="2" a="1"/>
  <c r="J64" i="2" s="1"/>
  <c r="J63" i="2" a="1"/>
  <c r="J63" i="2" s="1"/>
  <c r="J62" i="2" a="1"/>
  <c r="J62" i="2" s="1"/>
  <c r="J61" i="2" a="1"/>
  <c r="J61" i="2" s="1"/>
  <c r="J60" i="2" a="1"/>
  <c r="J60" i="2" s="1"/>
  <c r="J59" i="2" a="1"/>
  <c r="J59" i="2" s="1"/>
  <c r="J58" i="2" a="1"/>
  <c r="J58" i="2" s="1"/>
  <c r="J57" i="2" a="1"/>
  <c r="J57" i="2" s="1"/>
  <c r="J56" i="2" a="1"/>
  <c r="J56" i="2" s="1"/>
  <c r="J55" i="2" a="1"/>
  <c r="J55" i="2" s="1"/>
  <c r="J54" i="2" a="1"/>
  <c r="J54" i="2" s="1"/>
  <c r="J53" i="2" a="1"/>
  <c r="J53" i="2" s="1"/>
  <c r="J52" i="2" a="1"/>
  <c r="J52" i="2" s="1"/>
  <c r="J51" i="2" a="1"/>
  <c r="J51" i="2" s="1"/>
  <c r="J50" i="2" a="1"/>
  <c r="J50" i="2" s="1"/>
  <c r="J49" i="2" a="1"/>
  <c r="J49" i="2" s="1"/>
  <c r="J48" i="2" a="1"/>
  <c r="J48" i="2" s="1"/>
  <c r="J47" i="2" a="1"/>
  <c r="J47" i="2" s="1"/>
  <c r="J46" i="2" a="1"/>
  <c r="J46" i="2" s="1"/>
  <c r="J45" i="2" a="1"/>
  <c r="J45" i="2" s="1"/>
  <c r="J44" i="2" a="1"/>
  <c r="J44" i="2" s="1"/>
  <c r="J43" i="2" a="1"/>
  <c r="J43" i="2" s="1"/>
  <c r="J42" i="2" a="1"/>
  <c r="J42" i="2" s="1"/>
  <c r="J41" i="2" a="1"/>
  <c r="J41" i="2" s="1"/>
  <c r="J40" i="2" a="1"/>
  <c r="J40" i="2" s="1"/>
  <c r="J39" i="2" a="1"/>
  <c r="J39" i="2" s="1"/>
  <c r="J38" i="2" a="1"/>
  <c r="J38" i="2" s="1"/>
  <c r="J37" i="2" a="1"/>
  <c r="J37" i="2" s="1"/>
  <c r="J36" i="2" a="1"/>
  <c r="J36" i="2" s="1"/>
  <c r="J35" i="2" a="1"/>
  <c r="J35" i="2" s="1"/>
  <c r="J34" i="2" a="1"/>
  <c r="J34" i="2" s="1"/>
  <c r="J33" i="2" a="1"/>
  <c r="J33" i="2" s="1"/>
  <c r="J32" i="2" a="1"/>
  <c r="J32" i="2" s="1"/>
  <c r="J31" i="2" a="1"/>
  <c r="J31" i="2" s="1"/>
  <c r="J30" i="2" a="1"/>
  <c r="J30" i="2" s="1"/>
  <c r="J29" i="2" a="1"/>
  <c r="J29" i="2" s="1"/>
  <c r="J28" i="2" a="1"/>
  <c r="J28" i="2" s="1"/>
  <c r="J27" i="2" a="1"/>
  <c r="J27" i="2" s="1"/>
  <c r="J26" i="2" a="1"/>
  <c r="J26" i="2" s="1"/>
  <c r="J25" i="2" a="1"/>
  <c r="J25" i="2" s="1"/>
  <c r="J24" i="2" a="1"/>
  <c r="J24" i="2" s="1"/>
  <c r="J23" i="2" a="1"/>
  <c r="J23" i="2" s="1"/>
  <c r="J22" i="2" a="1"/>
  <c r="J22" i="2" s="1"/>
  <c r="J21" i="2" a="1"/>
  <c r="J21" i="2" s="1"/>
  <c r="J20" i="2" a="1"/>
  <c r="J20" i="2" s="1"/>
  <c r="J19" i="2" a="1"/>
  <c r="J19" i="2" s="1"/>
  <c r="J18" i="2" a="1"/>
  <c r="J18" i="2" s="1"/>
  <c r="J17" i="2" a="1"/>
  <c r="J17" i="2" s="1"/>
  <c r="J16" i="2" a="1"/>
  <c r="J16" i="2" s="1"/>
  <c r="J15" i="2" a="1"/>
  <c r="J15" i="2" s="1"/>
  <c r="J14" i="2" a="1"/>
  <c r="J14" i="2" s="1"/>
  <c r="J10" i="3" l="1"/>
  <c r="J18" i="3"/>
  <c r="J26" i="3"/>
  <c r="J42" i="3"/>
  <c r="K42" i="3" s="1"/>
  <c r="J50" i="3"/>
  <c r="J58" i="3"/>
  <c r="K58" i="3" s="1"/>
  <c r="J66" i="3"/>
  <c r="K66" i="3" s="1"/>
  <c r="J74" i="3"/>
  <c r="K74" i="3" s="1"/>
  <c r="J82" i="3"/>
  <c r="J90" i="3"/>
  <c r="J98" i="3"/>
  <c r="J106" i="3"/>
  <c r="J114" i="3"/>
  <c r="J122" i="3"/>
  <c r="K122" i="3" s="1"/>
  <c r="P122" i="3" s="1"/>
  <c r="J14" i="3"/>
  <c r="K14" i="3" s="1"/>
  <c r="J22" i="3"/>
  <c r="K22" i="3" s="1"/>
  <c r="J30" i="3"/>
  <c r="J38" i="3"/>
  <c r="J46" i="3"/>
  <c r="J54" i="3"/>
  <c r="K54" i="3" s="1"/>
  <c r="Q54" i="3" s="1"/>
  <c r="J62" i="3"/>
  <c r="N75" i="2"/>
  <c r="R75" i="2" s="1"/>
  <c r="J78" i="3"/>
  <c r="K78" i="3" s="1"/>
  <c r="S78" i="3" s="1"/>
  <c r="J86" i="3"/>
  <c r="K86" i="3" s="1"/>
  <c r="J94" i="3"/>
  <c r="J102" i="3"/>
  <c r="N115" i="2"/>
  <c r="R115" i="2" s="1"/>
  <c r="N123" i="2"/>
  <c r="R123" i="2" s="1"/>
  <c r="N131" i="2"/>
  <c r="R131" i="2" s="1"/>
  <c r="J8" i="3"/>
  <c r="K8" i="3" s="1"/>
  <c r="J16" i="3"/>
  <c r="K16" i="3" s="1"/>
  <c r="J24" i="3"/>
  <c r="K24" i="3" s="1"/>
  <c r="N24" i="3" s="1"/>
  <c r="J32" i="3"/>
  <c r="K32" i="3" s="1"/>
  <c r="M32" i="3" s="1"/>
  <c r="J40" i="3"/>
  <c r="K40" i="3" s="1"/>
  <c r="R40" i="3" s="1"/>
  <c r="J48" i="3"/>
  <c r="J56" i="3"/>
  <c r="K56" i="3" s="1"/>
  <c r="J64" i="3"/>
  <c r="K64" i="3" s="1"/>
  <c r="J72" i="3"/>
  <c r="K72" i="3" s="1"/>
  <c r="J80" i="3"/>
  <c r="K80" i="3" s="1"/>
  <c r="J88" i="3"/>
  <c r="K88" i="3" s="1"/>
  <c r="J96" i="3"/>
  <c r="K96" i="3" s="1"/>
  <c r="J104" i="3"/>
  <c r="K104" i="3" s="1"/>
  <c r="Q104" i="3" s="1"/>
  <c r="J112" i="3"/>
  <c r="K112" i="3" s="1"/>
  <c r="S112" i="3" s="1"/>
  <c r="J120" i="3"/>
  <c r="K120" i="3" s="1"/>
  <c r="J128" i="3"/>
  <c r="K128" i="3" s="1"/>
  <c r="N14" i="2"/>
  <c r="R14" i="2" s="1"/>
  <c r="N22" i="2"/>
  <c r="R22" i="2" s="1"/>
  <c r="N30" i="2"/>
  <c r="R30" i="2" s="1"/>
  <c r="N38" i="2"/>
  <c r="R38" i="2" s="1"/>
  <c r="N46" i="2"/>
  <c r="R46" i="2" s="1"/>
  <c r="N54" i="2"/>
  <c r="R54" i="2" s="1"/>
  <c r="N62" i="2"/>
  <c r="R62" i="2" s="1"/>
  <c r="N70" i="2"/>
  <c r="R70" i="2" s="1"/>
  <c r="J73" i="3"/>
  <c r="K73" i="3" s="1"/>
  <c r="J81" i="3"/>
  <c r="K81" i="3" s="1"/>
  <c r="J89" i="3"/>
  <c r="K89" i="3" s="1"/>
  <c r="J97" i="3"/>
  <c r="J105" i="3"/>
  <c r="K105" i="3" s="1"/>
  <c r="N118" i="2"/>
  <c r="R118" i="2" s="1"/>
  <c r="N126" i="2"/>
  <c r="R126" i="2" s="1"/>
  <c r="N134" i="2"/>
  <c r="R134" i="2" s="1"/>
  <c r="J3" i="3"/>
  <c r="K3" i="3" s="1"/>
  <c r="J2" i="3"/>
  <c r="K2" i="3" s="1"/>
  <c r="O2" i="3" s="1"/>
  <c r="J7" i="3"/>
  <c r="K7" i="3" s="1"/>
  <c r="J70" i="3"/>
  <c r="K70" i="3" s="1"/>
  <c r="J20" i="3"/>
  <c r="K20" i="3" s="1"/>
  <c r="Q20" i="3" s="1"/>
  <c r="J36" i="3"/>
  <c r="K36" i="3" s="1"/>
  <c r="J52" i="3"/>
  <c r="K52" i="3" s="1"/>
  <c r="J60" i="3"/>
  <c r="K60" i="3" s="1"/>
  <c r="J68" i="3"/>
  <c r="K68" i="3" s="1"/>
  <c r="J76" i="3"/>
  <c r="K76" i="3" s="1"/>
  <c r="J84" i="3"/>
  <c r="K84" i="3" s="1"/>
  <c r="S84" i="3" s="1"/>
  <c r="J92" i="3"/>
  <c r="J100" i="3"/>
  <c r="J108" i="3"/>
  <c r="K108" i="3" s="1"/>
  <c r="M108" i="3" s="1"/>
  <c r="J116" i="3"/>
  <c r="J124" i="3"/>
  <c r="K124" i="3" s="1"/>
  <c r="J12" i="3"/>
  <c r="K12" i="3" s="1"/>
  <c r="J28" i="3"/>
  <c r="K28" i="3" s="1"/>
  <c r="J44" i="3"/>
  <c r="K44" i="3" s="1"/>
  <c r="N44" i="3" s="1"/>
  <c r="J13" i="3"/>
  <c r="K13" i="3" s="1"/>
  <c r="J21" i="3"/>
  <c r="K21" i="3" s="1"/>
  <c r="J29" i="3"/>
  <c r="J37" i="3"/>
  <c r="K37" i="3" s="1"/>
  <c r="J45" i="3"/>
  <c r="K45" i="3" s="1"/>
  <c r="Q45" i="3" s="1"/>
  <c r="J53" i="3"/>
  <c r="K53" i="3" s="1"/>
  <c r="P53" i="3" s="1"/>
  <c r="J61" i="3"/>
  <c r="K61" i="3" s="1"/>
  <c r="J69" i="3"/>
  <c r="K69" i="3" s="1"/>
  <c r="N82" i="2"/>
  <c r="R82" i="2" s="1"/>
  <c r="J85" i="3"/>
  <c r="K85" i="3" s="1"/>
  <c r="O85" i="3" s="1"/>
  <c r="J93" i="3"/>
  <c r="K93" i="3" s="1"/>
  <c r="J101" i="3"/>
  <c r="K101" i="3" s="1"/>
  <c r="J109" i="3"/>
  <c r="K109" i="3" s="1"/>
  <c r="N122" i="2"/>
  <c r="R122" i="2" s="1"/>
  <c r="N130" i="2"/>
  <c r="R130" i="2" s="1"/>
  <c r="J6" i="3"/>
  <c r="K6" i="3" s="1"/>
  <c r="S6" i="3" s="1"/>
  <c r="J118" i="3"/>
  <c r="K118" i="3" s="1"/>
  <c r="J110" i="3"/>
  <c r="K110" i="3" s="1"/>
  <c r="J15" i="3"/>
  <c r="K15" i="3" s="1"/>
  <c r="J23" i="3"/>
  <c r="K23" i="3" s="1"/>
  <c r="J31" i="3"/>
  <c r="K31" i="3" s="1"/>
  <c r="J39" i="3"/>
  <c r="K39" i="3" s="1"/>
  <c r="J47" i="3"/>
  <c r="K47" i="3" s="1"/>
  <c r="M47" i="3" s="1"/>
  <c r="J55" i="3"/>
  <c r="K55" i="3" s="1"/>
  <c r="J63" i="3"/>
  <c r="K63" i="3" s="1"/>
  <c r="R63" i="3" s="1"/>
  <c r="J71" i="3"/>
  <c r="K71" i="3" s="1"/>
  <c r="Q71" i="3" s="1"/>
  <c r="J79" i="3"/>
  <c r="K79" i="3" s="1"/>
  <c r="J87" i="3"/>
  <c r="K87" i="3" s="1"/>
  <c r="Q87" i="3" s="1"/>
  <c r="J95" i="3"/>
  <c r="K95" i="3" s="1"/>
  <c r="J103" i="3"/>
  <c r="K103" i="3" s="1"/>
  <c r="J111" i="3"/>
  <c r="K111" i="3" s="1"/>
  <c r="J119" i="3"/>
  <c r="K119" i="3" s="1"/>
  <c r="J127" i="3"/>
  <c r="K127" i="3" s="1"/>
  <c r="N15" i="2"/>
  <c r="R15" i="2" s="1"/>
  <c r="N23" i="2"/>
  <c r="R23" i="2" s="1"/>
  <c r="N39" i="2"/>
  <c r="R39" i="2" s="1"/>
  <c r="N47" i="2"/>
  <c r="R47" i="2" s="1"/>
  <c r="J126" i="3"/>
  <c r="K126" i="3" s="1"/>
  <c r="J11" i="3"/>
  <c r="K11" i="3" s="1"/>
  <c r="J19" i="3"/>
  <c r="K19" i="3" s="1"/>
  <c r="J27" i="3"/>
  <c r="K27" i="3" s="1"/>
  <c r="S27" i="3" s="1"/>
  <c r="J35" i="3"/>
  <c r="K35" i="3" s="1"/>
  <c r="Q35" i="3" s="1"/>
  <c r="J43" i="3"/>
  <c r="K43" i="3" s="1"/>
  <c r="P43" i="3" s="1"/>
  <c r="J51" i="3"/>
  <c r="K51" i="3" s="1"/>
  <c r="P51" i="3" s="1"/>
  <c r="J59" i="3"/>
  <c r="K59" i="3" s="1"/>
  <c r="P59" i="3" s="1"/>
  <c r="J67" i="3"/>
  <c r="K67" i="3" s="1"/>
  <c r="P67" i="3" s="1"/>
  <c r="J75" i="3"/>
  <c r="K75" i="3" s="1"/>
  <c r="J83" i="3"/>
  <c r="K83" i="3" s="1"/>
  <c r="M83" i="3" s="1"/>
  <c r="J91" i="3"/>
  <c r="K91" i="3" s="1"/>
  <c r="N91" i="3" s="1"/>
  <c r="J99" i="3"/>
  <c r="K99" i="3" s="1"/>
  <c r="M99" i="3" s="1"/>
  <c r="J107" i="3"/>
  <c r="K107" i="3" s="1"/>
  <c r="J115" i="3"/>
  <c r="K115" i="3" s="1"/>
  <c r="J123" i="3"/>
  <c r="K123" i="3" s="1"/>
  <c r="J34" i="3"/>
  <c r="K34" i="3" s="1"/>
  <c r="S54" i="3"/>
  <c r="S104" i="3"/>
  <c r="R112" i="3"/>
  <c r="Q112" i="3"/>
  <c r="P112" i="3"/>
  <c r="O112" i="3"/>
  <c r="N112" i="3"/>
  <c r="M112" i="3"/>
  <c r="N104" i="3"/>
  <c r="P54" i="3"/>
  <c r="R54" i="3"/>
  <c r="N85" i="3"/>
  <c r="O54" i="3"/>
  <c r="K29" i="3"/>
  <c r="K92" i="3"/>
  <c r="K100" i="3"/>
  <c r="K48" i="3"/>
  <c r="K10" i="3"/>
  <c r="K106" i="3"/>
  <c r="K116" i="3"/>
  <c r="K97" i="3"/>
  <c r="K98" i="3"/>
  <c r="K38" i="3"/>
  <c r="K102" i="3"/>
  <c r="K46" i="3"/>
  <c r="K18" i="3"/>
  <c r="K50" i="3"/>
  <c r="K82" i="3"/>
  <c r="K114" i="3"/>
  <c r="K26" i="3"/>
  <c r="K90" i="3"/>
  <c r="K30" i="3"/>
  <c r="K62" i="3"/>
  <c r="K94" i="3"/>
  <c r="J4" i="3"/>
  <c r="K4" i="3" s="1"/>
  <c r="J5" i="3"/>
  <c r="K5" i="3" s="1"/>
  <c r="N12" i="2"/>
  <c r="R12" i="2" s="1"/>
  <c r="J9" i="3"/>
  <c r="K9" i="3" s="1"/>
  <c r="N36" i="2"/>
  <c r="R36" i="2" s="1"/>
  <c r="N52" i="2"/>
  <c r="R52" i="2" s="1"/>
  <c r="N60" i="2"/>
  <c r="R60" i="2" s="1"/>
  <c r="J17" i="3"/>
  <c r="K17" i="3" s="1"/>
  <c r="J25" i="3"/>
  <c r="K25" i="3" s="1"/>
  <c r="J33" i="3"/>
  <c r="K33" i="3" s="1"/>
  <c r="J41" i="3"/>
  <c r="K41" i="3" s="1"/>
  <c r="J49" i="3"/>
  <c r="K49" i="3" s="1"/>
  <c r="J57" i="3"/>
  <c r="K57" i="3" s="1"/>
  <c r="J65" i="3"/>
  <c r="K65" i="3" s="1"/>
  <c r="J77" i="3"/>
  <c r="K77" i="3" s="1"/>
  <c r="J113" i="3"/>
  <c r="K113" i="3" s="1"/>
  <c r="J117" i="3"/>
  <c r="K117" i="3" s="1"/>
  <c r="J121" i="3"/>
  <c r="K121" i="3" s="1"/>
  <c r="J125" i="3"/>
  <c r="K125" i="3" s="1"/>
  <c r="J129" i="3"/>
  <c r="K129" i="3" s="1"/>
  <c r="N20" i="2"/>
  <c r="R20" i="2" s="1"/>
  <c r="N28" i="2"/>
  <c r="R28" i="2" s="1"/>
  <c r="N44" i="2"/>
  <c r="R44" i="2" s="1"/>
  <c r="N68" i="2"/>
  <c r="R68" i="2" s="1"/>
  <c r="N9" i="2"/>
  <c r="R9" i="2" s="1"/>
  <c r="N17" i="2"/>
  <c r="R17" i="2" s="1"/>
  <c r="N25" i="2"/>
  <c r="R25" i="2" s="1"/>
  <c r="N33" i="2"/>
  <c r="R33" i="2" s="1"/>
  <c r="N41" i="2"/>
  <c r="R41" i="2" s="1"/>
  <c r="N49" i="2"/>
  <c r="R49" i="2" s="1"/>
  <c r="N57" i="2"/>
  <c r="R57" i="2" s="1"/>
  <c r="N65" i="2"/>
  <c r="R65" i="2" s="1"/>
  <c r="N77" i="2"/>
  <c r="R77" i="2" s="1"/>
  <c r="N85" i="2"/>
  <c r="R85" i="2" s="1"/>
  <c r="N93" i="2"/>
  <c r="R93" i="2" s="1"/>
  <c r="N101" i="2"/>
  <c r="R101" i="2" s="1"/>
  <c r="N109" i="2"/>
  <c r="R109" i="2" s="1"/>
  <c r="N117" i="2"/>
  <c r="R117" i="2" s="1"/>
  <c r="N125" i="2"/>
  <c r="R125" i="2" s="1"/>
  <c r="N133" i="2"/>
  <c r="R133" i="2" s="1"/>
  <c r="N78" i="2"/>
  <c r="R78" i="2" s="1"/>
  <c r="N86" i="2"/>
  <c r="R86" i="2" s="1"/>
  <c r="N94" i="2"/>
  <c r="R94" i="2" s="1"/>
  <c r="N102" i="2"/>
  <c r="R102" i="2" s="1"/>
  <c r="N10" i="2"/>
  <c r="R10" i="2" s="1"/>
  <c r="N58" i="2"/>
  <c r="R58" i="2" s="1"/>
  <c r="N66" i="2"/>
  <c r="R66" i="2" s="1"/>
  <c r="N74" i="2"/>
  <c r="R74" i="2" s="1"/>
  <c r="N73" i="2"/>
  <c r="R73" i="2" s="1"/>
  <c r="N103" i="2"/>
  <c r="R103" i="2" s="1"/>
  <c r="N111" i="2"/>
  <c r="R111" i="2" s="1"/>
  <c r="N11" i="2"/>
  <c r="R11" i="2" s="1"/>
  <c r="N19" i="2"/>
  <c r="R19" i="2" s="1"/>
  <c r="N43" i="2"/>
  <c r="R43" i="2" s="1"/>
  <c r="N51" i="2"/>
  <c r="R51" i="2" s="1"/>
  <c r="N59" i="2"/>
  <c r="R59" i="2" s="1"/>
  <c r="N67" i="2"/>
  <c r="R67" i="2" s="1"/>
  <c r="N89" i="2"/>
  <c r="R89" i="2" s="1"/>
  <c r="N97" i="2"/>
  <c r="R97" i="2" s="1"/>
  <c r="N105" i="2"/>
  <c r="R105" i="2" s="1"/>
  <c r="N113" i="2"/>
  <c r="R113" i="2" s="1"/>
  <c r="N61" i="2"/>
  <c r="R61" i="2" s="1"/>
  <c r="N69" i="2"/>
  <c r="R69" i="2" s="1"/>
  <c r="N114" i="2"/>
  <c r="R114" i="2" s="1"/>
  <c r="N121" i="2"/>
  <c r="R121" i="2" s="1"/>
  <c r="N129" i="2"/>
  <c r="R129" i="2" s="1"/>
  <c r="N83" i="2"/>
  <c r="R83" i="2" s="1"/>
  <c r="N91" i="2"/>
  <c r="R91" i="2" s="1"/>
  <c r="N99" i="2"/>
  <c r="R99" i="2" s="1"/>
  <c r="N107" i="2"/>
  <c r="R107" i="2" s="1"/>
  <c r="N88" i="2"/>
  <c r="R88" i="2" s="1"/>
  <c r="N96" i="2"/>
  <c r="R96" i="2" s="1"/>
  <c r="N53" i="2"/>
  <c r="R53" i="2" s="1"/>
  <c r="N13" i="2"/>
  <c r="R13" i="2" s="1"/>
  <c r="N26" i="2"/>
  <c r="R26" i="2" s="1"/>
  <c r="N34" i="2"/>
  <c r="R34" i="2" s="1"/>
  <c r="N76" i="2"/>
  <c r="R76" i="2" s="1"/>
  <c r="N90" i="2"/>
  <c r="R90" i="2" s="1"/>
  <c r="N98" i="2"/>
  <c r="R98" i="2" s="1"/>
  <c r="N120" i="2"/>
  <c r="R120" i="2" s="1"/>
  <c r="N128" i="2"/>
  <c r="R128" i="2" s="1"/>
  <c r="N8" i="2"/>
  <c r="R8" i="2" s="1"/>
  <c r="N16" i="2"/>
  <c r="R16" i="2" s="1"/>
  <c r="N24" i="2"/>
  <c r="R24" i="2" s="1"/>
  <c r="N32" i="2"/>
  <c r="R32" i="2" s="1"/>
  <c r="N40" i="2"/>
  <c r="R40" i="2" s="1"/>
  <c r="N48" i="2"/>
  <c r="R48" i="2" s="1"/>
  <c r="N56" i="2"/>
  <c r="R56" i="2" s="1"/>
  <c r="N80" i="2"/>
  <c r="R80" i="2" s="1"/>
  <c r="N112" i="2"/>
  <c r="R112" i="2" s="1"/>
  <c r="N7" i="2"/>
  <c r="R7" i="2" s="1"/>
  <c r="N27" i="2"/>
  <c r="R27" i="2" s="1"/>
  <c r="N35" i="2"/>
  <c r="R35" i="2" s="1"/>
  <c r="N42" i="2"/>
  <c r="R42" i="2" s="1"/>
  <c r="N55" i="2"/>
  <c r="R55" i="2" s="1"/>
  <c r="N63" i="2"/>
  <c r="R63" i="2" s="1"/>
  <c r="N106" i="2"/>
  <c r="R106" i="2" s="1"/>
  <c r="N119" i="2"/>
  <c r="R119" i="2" s="1"/>
  <c r="N127" i="2"/>
  <c r="R127" i="2" s="1"/>
  <c r="N21" i="2"/>
  <c r="R21" i="2" s="1"/>
  <c r="N71" i="2"/>
  <c r="R71" i="2" s="1"/>
  <c r="N84" i="2"/>
  <c r="R84" i="2" s="1"/>
  <c r="N64" i="2"/>
  <c r="R64" i="2" s="1"/>
  <c r="N72" i="2"/>
  <c r="R72" i="2" s="1"/>
  <c r="N29" i="2"/>
  <c r="R29" i="2" s="1"/>
  <c r="N37" i="2"/>
  <c r="R37" i="2" s="1"/>
  <c r="N50" i="2"/>
  <c r="R50" i="2" s="1"/>
  <c r="N79" i="2"/>
  <c r="R79" i="2" s="1"/>
  <c r="N108" i="2"/>
  <c r="R108" i="2" s="1"/>
  <c r="N31" i="2"/>
  <c r="R31" i="2" s="1"/>
  <c r="N45" i="2"/>
  <c r="R45" i="2" s="1"/>
  <c r="N87" i="2"/>
  <c r="R87" i="2" s="1"/>
  <c r="N95" i="2"/>
  <c r="R95" i="2" s="1"/>
  <c r="N104" i="2"/>
  <c r="R104" i="2" s="1"/>
  <c r="N18" i="2"/>
  <c r="R18" i="2" s="1"/>
  <c r="N81" i="2"/>
  <c r="R81" i="2" s="1"/>
  <c r="N110" i="2"/>
  <c r="R110" i="2" s="1"/>
  <c r="N116" i="2"/>
  <c r="R116" i="2" s="1"/>
  <c r="N92" i="2"/>
  <c r="R92" i="2" s="1"/>
  <c r="N100" i="2"/>
  <c r="R100" i="2" s="1"/>
  <c r="N124" i="2"/>
  <c r="R124" i="2" s="1"/>
  <c r="N132" i="2"/>
  <c r="R132" i="2" s="1"/>
  <c r="O20" i="3" l="1"/>
  <c r="P104" i="3"/>
  <c r="O32" i="3"/>
  <c r="Q85" i="3"/>
  <c r="R104" i="3"/>
  <c r="O104" i="3"/>
  <c r="N40" i="3"/>
  <c r="T40" i="3" s="1"/>
  <c r="U40" i="3" s="1"/>
  <c r="R85" i="3"/>
  <c r="R32" i="3"/>
  <c r="O40" i="3"/>
  <c r="Q40" i="3"/>
  <c r="M40" i="3"/>
  <c r="S40" i="3"/>
  <c r="S32" i="3"/>
  <c r="P40" i="3"/>
  <c r="Q32" i="3"/>
  <c r="T32" i="3" s="1"/>
  <c r="U32" i="3" s="1"/>
  <c r="P32" i="3"/>
  <c r="M104" i="3"/>
  <c r="N32" i="3"/>
  <c r="O43" i="3"/>
  <c r="O78" i="3"/>
  <c r="Q78" i="3"/>
  <c r="R78" i="3"/>
  <c r="M78" i="3"/>
  <c r="P2" i="3"/>
  <c r="S43" i="3"/>
  <c r="M43" i="3"/>
  <c r="R87" i="3"/>
  <c r="S87" i="3"/>
  <c r="N43" i="3"/>
  <c r="N87" i="3"/>
  <c r="N78" i="3"/>
  <c r="P78" i="3"/>
  <c r="M54" i="3"/>
  <c r="T54" i="3" s="1"/>
  <c r="U54" i="3" s="1"/>
  <c r="Q6" i="3"/>
  <c r="N54" i="3"/>
  <c r="Q24" i="3"/>
  <c r="Q2" i="3"/>
  <c r="M44" i="3"/>
  <c r="S2" i="3"/>
  <c r="Q122" i="3"/>
  <c r="N2" i="3"/>
  <c r="M2" i="3"/>
  <c r="S122" i="3"/>
  <c r="R24" i="3"/>
  <c r="R2" i="3"/>
  <c r="N84" i="3"/>
  <c r="P44" i="3"/>
  <c r="O6" i="3"/>
  <c r="R122" i="3"/>
  <c r="O44" i="3"/>
  <c r="P6" i="3"/>
  <c r="S44" i="3"/>
  <c r="O24" i="3"/>
  <c r="M24" i="3"/>
  <c r="O84" i="3"/>
  <c r="R44" i="3"/>
  <c r="Q44" i="3"/>
  <c r="P84" i="3"/>
  <c r="P24" i="3"/>
  <c r="R51" i="3"/>
  <c r="S24" i="3"/>
  <c r="Q84" i="3"/>
  <c r="N122" i="3"/>
  <c r="R84" i="3"/>
  <c r="O122" i="3"/>
  <c r="M84" i="3"/>
  <c r="M122" i="3"/>
  <c r="P71" i="3"/>
  <c r="M91" i="3"/>
  <c r="N99" i="3"/>
  <c r="O99" i="3"/>
  <c r="P99" i="3"/>
  <c r="R99" i="3"/>
  <c r="R35" i="3"/>
  <c r="O83" i="3"/>
  <c r="S63" i="3"/>
  <c r="N51" i="3"/>
  <c r="Q51" i="3"/>
  <c r="N20" i="3"/>
  <c r="M20" i="3"/>
  <c r="R53" i="3"/>
  <c r="P20" i="3"/>
  <c r="S85" i="3"/>
  <c r="O59" i="3"/>
  <c r="N6" i="3"/>
  <c r="S20" i="3"/>
  <c r="R20" i="3"/>
  <c r="P85" i="3"/>
  <c r="R6" i="3"/>
  <c r="M85" i="3"/>
  <c r="M6" i="3"/>
  <c r="S51" i="3"/>
  <c r="N108" i="3"/>
  <c r="O51" i="3"/>
  <c r="P108" i="3"/>
  <c r="Q59" i="3"/>
  <c r="Q83" i="3"/>
  <c r="P87" i="3"/>
  <c r="M87" i="3"/>
  <c r="R59" i="3"/>
  <c r="N59" i="3"/>
  <c r="Q108" i="3"/>
  <c r="M51" i="3"/>
  <c r="O108" i="3"/>
  <c r="Q43" i="3"/>
  <c r="N53" i="3"/>
  <c r="R108" i="3"/>
  <c r="S59" i="3"/>
  <c r="O87" i="3"/>
  <c r="R43" i="3"/>
  <c r="S108" i="3"/>
  <c r="M59" i="3"/>
  <c r="N67" i="3"/>
  <c r="O47" i="3"/>
  <c r="T104" i="3"/>
  <c r="U104" i="3" s="1"/>
  <c r="P83" i="3"/>
  <c r="O35" i="3"/>
  <c r="R47" i="3"/>
  <c r="R83" i="3"/>
  <c r="M63" i="3"/>
  <c r="P63" i="3"/>
  <c r="S45" i="3"/>
  <c r="S83" i="3"/>
  <c r="N63" i="3"/>
  <c r="M45" i="3"/>
  <c r="N83" i="3"/>
  <c r="O63" i="3"/>
  <c r="R67" i="3"/>
  <c r="S91" i="3"/>
  <c r="Q63" i="3"/>
  <c r="S67" i="3"/>
  <c r="N47" i="3"/>
  <c r="O53" i="3"/>
  <c r="P27" i="3"/>
  <c r="Q27" i="3"/>
  <c r="M67" i="3"/>
  <c r="N27" i="3"/>
  <c r="Q99" i="3"/>
  <c r="P35" i="3"/>
  <c r="Q47" i="3"/>
  <c r="R27" i="3"/>
  <c r="S71" i="3"/>
  <c r="R45" i="3"/>
  <c r="P45" i="3"/>
  <c r="O91" i="3"/>
  <c r="S99" i="3"/>
  <c r="O45" i="3"/>
  <c r="R71" i="3"/>
  <c r="P91" i="3"/>
  <c r="S35" i="3"/>
  <c r="M71" i="3"/>
  <c r="N45" i="3"/>
  <c r="O27" i="3"/>
  <c r="Q53" i="3"/>
  <c r="O67" i="3"/>
  <c r="Q91" i="3"/>
  <c r="M27" i="3"/>
  <c r="M35" i="3"/>
  <c r="N71" i="3"/>
  <c r="S47" i="3"/>
  <c r="N35" i="3"/>
  <c r="S53" i="3"/>
  <c r="Q67" i="3"/>
  <c r="P47" i="3"/>
  <c r="R91" i="3"/>
  <c r="T112" i="3"/>
  <c r="U112" i="3" s="1"/>
  <c r="O71" i="3"/>
  <c r="M53" i="3"/>
  <c r="M8" i="3"/>
  <c r="S8" i="3"/>
  <c r="R8" i="3"/>
  <c r="Q8" i="3"/>
  <c r="P8" i="3"/>
  <c r="N8" i="3"/>
  <c r="O8" i="3"/>
  <c r="N52" i="3"/>
  <c r="S52" i="3"/>
  <c r="R52" i="3"/>
  <c r="P52" i="3"/>
  <c r="Q52" i="3"/>
  <c r="O52" i="3"/>
  <c r="M52" i="3"/>
  <c r="O125" i="3"/>
  <c r="N125" i="3"/>
  <c r="M125" i="3"/>
  <c r="S125" i="3"/>
  <c r="R125" i="3"/>
  <c r="Q125" i="3"/>
  <c r="P125" i="3"/>
  <c r="S41" i="3"/>
  <c r="Q41" i="3"/>
  <c r="P41" i="3"/>
  <c r="O41" i="3"/>
  <c r="M41" i="3"/>
  <c r="R41" i="3"/>
  <c r="N41" i="3"/>
  <c r="R90" i="3"/>
  <c r="Q90" i="3"/>
  <c r="P90" i="3"/>
  <c r="O90" i="3"/>
  <c r="N90" i="3"/>
  <c r="M90" i="3"/>
  <c r="S90" i="3"/>
  <c r="P3" i="3"/>
  <c r="O3" i="3"/>
  <c r="N3" i="3"/>
  <c r="M3" i="3"/>
  <c r="S3" i="3"/>
  <c r="Q3" i="3"/>
  <c r="R3" i="3"/>
  <c r="S14" i="3"/>
  <c r="R14" i="3"/>
  <c r="Q14" i="3"/>
  <c r="P14" i="3"/>
  <c r="O14" i="3"/>
  <c r="N14" i="3"/>
  <c r="M14" i="3"/>
  <c r="S15" i="3"/>
  <c r="R15" i="3"/>
  <c r="Q15" i="3"/>
  <c r="P15" i="3"/>
  <c r="O15" i="3"/>
  <c r="M15" i="3"/>
  <c r="N15" i="3"/>
  <c r="R21" i="3"/>
  <c r="Q21" i="3"/>
  <c r="P21" i="3"/>
  <c r="O21" i="3"/>
  <c r="N21" i="3"/>
  <c r="M21" i="3"/>
  <c r="S21" i="3"/>
  <c r="R13" i="3"/>
  <c r="Q13" i="3"/>
  <c r="P13" i="3"/>
  <c r="O13" i="3"/>
  <c r="N13" i="3"/>
  <c r="M13" i="3"/>
  <c r="S13" i="3"/>
  <c r="M16" i="3"/>
  <c r="S16" i="3"/>
  <c r="R16" i="3"/>
  <c r="Q16" i="3"/>
  <c r="P16" i="3"/>
  <c r="O16" i="3"/>
  <c r="N16" i="3"/>
  <c r="S73" i="3"/>
  <c r="Q73" i="3"/>
  <c r="P73" i="3"/>
  <c r="O73" i="3"/>
  <c r="M73" i="3"/>
  <c r="R73" i="3"/>
  <c r="N73" i="3"/>
  <c r="Q39" i="3"/>
  <c r="O39" i="3"/>
  <c r="N39" i="3"/>
  <c r="M39" i="3"/>
  <c r="S39" i="3"/>
  <c r="R39" i="3"/>
  <c r="P39" i="3"/>
  <c r="O101" i="3"/>
  <c r="M101" i="3"/>
  <c r="S101" i="3"/>
  <c r="R101" i="3"/>
  <c r="Q101" i="3"/>
  <c r="P101" i="3"/>
  <c r="N101" i="3"/>
  <c r="S22" i="3"/>
  <c r="R22" i="3"/>
  <c r="Q22" i="3"/>
  <c r="P22" i="3"/>
  <c r="O22" i="3"/>
  <c r="N22" i="3"/>
  <c r="M22" i="3"/>
  <c r="O61" i="3"/>
  <c r="M61" i="3"/>
  <c r="S61" i="3"/>
  <c r="Q61" i="3"/>
  <c r="R61" i="3"/>
  <c r="P61" i="3"/>
  <c r="N61" i="3"/>
  <c r="R58" i="3"/>
  <c r="Q58" i="3"/>
  <c r="P58" i="3"/>
  <c r="N58" i="3"/>
  <c r="S58" i="3"/>
  <c r="O58" i="3"/>
  <c r="M58" i="3"/>
  <c r="R96" i="3"/>
  <c r="P96" i="3"/>
  <c r="O96" i="3"/>
  <c r="N96" i="3"/>
  <c r="M96" i="3"/>
  <c r="S96" i="3"/>
  <c r="Q96" i="3"/>
  <c r="P19" i="3"/>
  <c r="O19" i="3"/>
  <c r="N19" i="3"/>
  <c r="M19" i="3"/>
  <c r="S19" i="3"/>
  <c r="R19" i="3"/>
  <c r="Q19" i="3"/>
  <c r="N9" i="3"/>
  <c r="M9" i="3"/>
  <c r="S9" i="3"/>
  <c r="R9" i="3"/>
  <c r="Q9" i="3"/>
  <c r="P9" i="3"/>
  <c r="O9" i="3"/>
  <c r="R120" i="3"/>
  <c r="Q120" i="3"/>
  <c r="P120" i="3"/>
  <c r="O120" i="3"/>
  <c r="N120" i="3"/>
  <c r="M120" i="3"/>
  <c r="S120" i="3"/>
  <c r="R5" i="3"/>
  <c r="Q5" i="3"/>
  <c r="P5" i="3"/>
  <c r="O5" i="3"/>
  <c r="N5" i="3"/>
  <c r="M5" i="3"/>
  <c r="S5" i="3"/>
  <c r="Q12" i="3"/>
  <c r="P12" i="3"/>
  <c r="O12" i="3"/>
  <c r="N12" i="3"/>
  <c r="M12" i="3"/>
  <c r="R12" i="3"/>
  <c r="S12" i="3"/>
  <c r="O26" i="3"/>
  <c r="N26" i="3"/>
  <c r="M26" i="3"/>
  <c r="S26" i="3"/>
  <c r="R26" i="3"/>
  <c r="P26" i="3"/>
  <c r="Q26" i="3"/>
  <c r="S114" i="3"/>
  <c r="R114" i="3"/>
  <c r="Q114" i="3"/>
  <c r="P114" i="3"/>
  <c r="O114" i="3"/>
  <c r="N114" i="3"/>
  <c r="M114" i="3"/>
  <c r="P70" i="3"/>
  <c r="N70" i="3"/>
  <c r="M70" i="3"/>
  <c r="R70" i="3"/>
  <c r="S70" i="3"/>
  <c r="Q70" i="3"/>
  <c r="O70" i="3"/>
  <c r="R72" i="3"/>
  <c r="P72" i="3"/>
  <c r="O72" i="3"/>
  <c r="N72" i="3"/>
  <c r="Q72" i="3"/>
  <c r="M72" i="3"/>
  <c r="S72" i="3"/>
  <c r="S106" i="3"/>
  <c r="R106" i="3"/>
  <c r="Q106" i="3"/>
  <c r="P106" i="3"/>
  <c r="O106" i="3"/>
  <c r="N106" i="3"/>
  <c r="M106" i="3"/>
  <c r="Q127" i="3"/>
  <c r="P127" i="3"/>
  <c r="O127" i="3"/>
  <c r="N127" i="3"/>
  <c r="M127" i="3"/>
  <c r="S127" i="3"/>
  <c r="R127" i="3"/>
  <c r="M115" i="3"/>
  <c r="S115" i="3"/>
  <c r="R115" i="3"/>
  <c r="Q115" i="3"/>
  <c r="P115" i="3"/>
  <c r="O115" i="3"/>
  <c r="N115" i="3"/>
  <c r="S89" i="3"/>
  <c r="Q89" i="3"/>
  <c r="P89" i="3"/>
  <c r="O89" i="3"/>
  <c r="N89" i="3"/>
  <c r="M89" i="3"/>
  <c r="R89" i="3"/>
  <c r="S31" i="3"/>
  <c r="R31" i="3"/>
  <c r="Q31" i="3"/>
  <c r="P31" i="3"/>
  <c r="O31" i="3"/>
  <c r="M31" i="3"/>
  <c r="N31" i="3"/>
  <c r="N36" i="3"/>
  <c r="S36" i="3"/>
  <c r="R36" i="3"/>
  <c r="Q36" i="3"/>
  <c r="P36" i="3"/>
  <c r="O36" i="3"/>
  <c r="M36" i="3"/>
  <c r="M107" i="3"/>
  <c r="S107" i="3"/>
  <c r="R107" i="3"/>
  <c r="Q107" i="3"/>
  <c r="P107" i="3"/>
  <c r="O107" i="3"/>
  <c r="N107" i="3"/>
  <c r="S129" i="3"/>
  <c r="R129" i="3"/>
  <c r="Q129" i="3"/>
  <c r="P129" i="3"/>
  <c r="O129" i="3"/>
  <c r="N129" i="3"/>
  <c r="M129" i="3"/>
  <c r="R64" i="3"/>
  <c r="P64" i="3"/>
  <c r="O64" i="3"/>
  <c r="N64" i="3"/>
  <c r="S64" i="3"/>
  <c r="Q64" i="3"/>
  <c r="M64" i="3"/>
  <c r="P102" i="3"/>
  <c r="N102" i="3"/>
  <c r="M102" i="3"/>
  <c r="S102" i="3"/>
  <c r="R102" i="3"/>
  <c r="Q102" i="3"/>
  <c r="O102" i="3"/>
  <c r="S81" i="3"/>
  <c r="Q81" i="3"/>
  <c r="P81" i="3"/>
  <c r="O81" i="3"/>
  <c r="M81" i="3"/>
  <c r="R81" i="3"/>
  <c r="N81" i="3"/>
  <c r="O117" i="3"/>
  <c r="N117" i="3"/>
  <c r="M117" i="3"/>
  <c r="S117" i="3"/>
  <c r="R117" i="3"/>
  <c r="Q117" i="3"/>
  <c r="P117" i="3"/>
  <c r="N17" i="3"/>
  <c r="M17" i="3"/>
  <c r="S17" i="3"/>
  <c r="R17" i="3"/>
  <c r="Q17" i="3"/>
  <c r="O17" i="3"/>
  <c r="P17" i="3"/>
  <c r="P126" i="3"/>
  <c r="O126" i="3"/>
  <c r="N126" i="3"/>
  <c r="M126" i="3"/>
  <c r="S126" i="3"/>
  <c r="R126" i="3"/>
  <c r="Q126" i="3"/>
  <c r="Q79" i="3"/>
  <c r="O79" i="3"/>
  <c r="N79" i="3"/>
  <c r="M79" i="3"/>
  <c r="S79" i="3"/>
  <c r="R79" i="3"/>
  <c r="P79" i="3"/>
  <c r="R82" i="3"/>
  <c r="Q82" i="3"/>
  <c r="P82" i="3"/>
  <c r="N82" i="3"/>
  <c r="S82" i="3"/>
  <c r="M82" i="3"/>
  <c r="O82" i="3"/>
  <c r="P38" i="3"/>
  <c r="N38" i="3"/>
  <c r="M38" i="3"/>
  <c r="R38" i="3"/>
  <c r="S38" i="3"/>
  <c r="Q38" i="3"/>
  <c r="O38" i="3"/>
  <c r="Q119" i="3"/>
  <c r="P119" i="3"/>
  <c r="O119" i="3"/>
  <c r="N119" i="3"/>
  <c r="M119" i="3"/>
  <c r="S119" i="3"/>
  <c r="R119" i="3"/>
  <c r="R74" i="3"/>
  <c r="Q74" i="3"/>
  <c r="P74" i="3"/>
  <c r="N74" i="3"/>
  <c r="S74" i="3"/>
  <c r="O74" i="3"/>
  <c r="M74" i="3"/>
  <c r="R42" i="3"/>
  <c r="Q42" i="3"/>
  <c r="P42" i="3"/>
  <c r="N42" i="3"/>
  <c r="M42" i="3"/>
  <c r="S42" i="3"/>
  <c r="O42" i="3"/>
  <c r="O37" i="3"/>
  <c r="M37" i="3"/>
  <c r="S37" i="3"/>
  <c r="R37" i="3"/>
  <c r="Q37" i="3"/>
  <c r="N37" i="3"/>
  <c r="P37" i="3"/>
  <c r="Q103" i="3"/>
  <c r="O103" i="3"/>
  <c r="N103" i="3"/>
  <c r="M103" i="3"/>
  <c r="S103" i="3"/>
  <c r="R103" i="3"/>
  <c r="P103" i="3"/>
  <c r="R88" i="3"/>
  <c r="P88" i="3"/>
  <c r="O88" i="3"/>
  <c r="N88" i="3"/>
  <c r="M88" i="3"/>
  <c r="S88" i="3"/>
  <c r="Q88" i="3"/>
  <c r="M123" i="3"/>
  <c r="S123" i="3"/>
  <c r="R123" i="3"/>
  <c r="Q123" i="3"/>
  <c r="P123" i="3"/>
  <c r="O123" i="3"/>
  <c r="N123" i="3"/>
  <c r="S121" i="3"/>
  <c r="R121" i="3"/>
  <c r="Q121" i="3"/>
  <c r="P121" i="3"/>
  <c r="O121" i="3"/>
  <c r="N121" i="3"/>
  <c r="M121" i="3"/>
  <c r="S97" i="3"/>
  <c r="Q97" i="3"/>
  <c r="P97" i="3"/>
  <c r="O97" i="3"/>
  <c r="N97" i="3"/>
  <c r="M97" i="3"/>
  <c r="R97" i="3"/>
  <c r="R29" i="3"/>
  <c r="Q29" i="3"/>
  <c r="P29" i="3"/>
  <c r="O29" i="3"/>
  <c r="N29" i="3"/>
  <c r="M29" i="3"/>
  <c r="S29" i="3"/>
  <c r="N25" i="3"/>
  <c r="M25" i="3"/>
  <c r="S25" i="3"/>
  <c r="R25" i="3"/>
  <c r="Q25" i="3"/>
  <c r="O25" i="3"/>
  <c r="P25" i="3"/>
  <c r="O77" i="3"/>
  <c r="M77" i="3"/>
  <c r="S77" i="3"/>
  <c r="Q77" i="3"/>
  <c r="R77" i="3"/>
  <c r="P77" i="3"/>
  <c r="N77" i="3"/>
  <c r="Q55" i="3"/>
  <c r="O55" i="3"/>
  <c r="N55" i="3"/>
  <c r="M55" i="3"/>
  <c r="S55" i="3"/>
  <c r="R55" i="3"/>
  <c r="P55" i="3"/>
  <c r="R98" i="3"/>
  <c r="Q98" i="3"/>
  <c r="P98" i="3"/>
  <c r="O98" i="3"/>
  <c r="N98" i="3"/>
  <c r="S98" i="3"/>
  <c r="M98" i="3"/>
  <c r="Q111" i="3"/>
  <c r="P111" i="3"/>
  <c r="O111" i="3"/>
  <c r="N111" i="3"/>
  <c r="M111" i="3"/>
  <c r="S111" i="3"/>
  <c r="R111" i="3"/>
  <c r="O10" i="3"/>
  <c r="N10" i="3"/>
  <c r="M10" i="3"/>
  <c r="S10" i="3"/>
  <c r="R10" i="3"/>
  <c r="P10" i="3"/>
  <c r="Q10" i="3"/>
  <c r="N124" i="3"/>
  <c r="M124" i="3"/>
  <c r="S124" i="3"/>
  <c r="R124" i="3"/>
  <c r="Q124" i="3"/>
  <c r="P124" i="3"/>
  <c r="O124" i="3"/>
  <c r="N68" i="3"/>
  <c r="S68" i="3"/>
  <c r="R68" i="3"/>
  <c r="P68" i="3"/>
  <c r="Q68" i="3"/>
  <c r="O68" i="3"/>
  <c r="M68" i="3"/>
  <c r="S105" i="3"/>
  <c r="Q105" i="3"/>
  <c r="P105" i="3"/>
  <c r="O105" i="3"/>
  <c r="N105" i="3"/>
  <c r="M105" i="3"/>
  <c r="R105" i="3"/>
  <c r="R48" i="3"/>
  <c r="P48" i="3"/>
  <c r="O48" i="3"/>
  <c r="N48" i="3"/>
  <c r="M48" i="3"/>
  <c r="Q48" i="3"/>
  <c r="S48" i="3"/>
  <c r="S49" i="3"/>
  <c r="Q49" i="3"/>
  <c r="P49" i="3"/>
  <c r="O49" i="3"/>
  <c r="M49" i="3"/>
  <c r="R49" i="3"/>
  <c r="N49" i="3"/>
  <c r="P46" i="3"/>
  <c r="N46" i="3"/>
  <c r="M46" i="3"/>
  <c r="R46" i="3"/>
  <c r="S46" i="3"/>
  <c r="Q46" i="3"/>
  <c r="O46" i="3"/>
  <c r="Q28" i="3"/>
  <c r="P28" i="3"/>
  <c r="O28" i="3"/>
  <c r="N28" i="3"/>
  <c r="M28" i="3"/>
  <c r="R28" i="3"/>
  <c r="S28" i="3"/>
  <c r="S33" i="3"/>
  <c r="Q33" i="3"/>
  <c r="P33" i="3"/>
  <c r="N33" i="3"/>
  <c r="M33" i="3"/>
  <c r="O33" i="3"/>
  <c r="R33" i="3"/>
  <c r="N116" i="3"/>
  <c r="M116" i="3"/>
  <c r="S116" i="3"/>
  <c r="R116" i="3"/>
  <c r="Q116" i="3"/>
  <c r="P116" i="3"/>
  <c r="O116" i="3"/>
  <c r="Q4" i="3"/>
  <c r="P4" i="3"/>
  <c r="O4" i="3"/>
  <c r="N4" i="3"/>
  <c r="M4" i="3"/>
  <c r="S4" i="3"/>
  <c r="R4" i="3"/>
  <c r="S113" i="3"/>
  <c r="R113" i="3"/>
  <c r="Q113" i="3"/>
  <c r="P113" i="3"/>
  <c r="O113" i="3"/>
  <c r="N113" i="3"/>
  <c r="M113" i="3"/>
  <c r="P94" i="3"/>
  <c r="N94" i="3"/>
  <c r="M94" i="3"/>
  <c r="S94" i="3"/>
  <c r="R94" i="3"/>
  <c r="Q94" i="3"/>
  <c r="O94" i="3"/>
  <c r="R50" i="3"/>
  <c r="Q50" i="3"/>
  <c r="P50" i="3"/>
  <c r="N50" i="3"/>
  <c r="S50" i="3"/>
  <c r="O50" i="3"/>
  <c r="M50" i="3"/>
  <c r="S65" i="3"/>
  <c r="Q65" i="3"/>
  <c r="P65" i="3"/>
  <c r="O65" i="3"/>
  <c r="M65" i="3"/>
  <c r="R65" i="3"/>
  <c r="N65" i="3"/>
  <c r="P62" i="3"/>
  <c r="N62" i="3"/>
  <c r="M62" i="3"/>
  <c r="R62" i="3"/>
  <c r="S62" i="3"/>
  <c r="Q62" i="3"/>
  <c r="O62" i="3"/>
  <c r="P118" i="3"/>
  <c r="O118" i="3"/>
  <c r="N118" i="3"/>
  <c r="M118" i="3"/>
  <c r="S118" i="3"/>
  <c r="R118" i="3"/>
  <c r="Q118" i="3"/>
  <c r="O18" i="3"/>
  <c r="N18" i="3"/>
  <c r="M18" i="3"/>
  <c r="S18" i="3"/>
  <c r="R18" i="3"/>
  <c r="Q18" i="3"/>
  <c r="P18" i="3"/>
  <c r="R66" i="3"/>
  <c r="Q66" i="3"/>
  <c r="P66" i="3"/>
  <c r="N66" i="3"/>
  <c r="O66" i="3"/>
  <c r="M66" i="3"/>
  <c r="S66" i="3"/>
  <c r="Q95" i="3"/>
  <c r="O95" i="3"/>
  <c r="N95" i="3"/>
  <c r="M95" i="3"/>
  <c r="S95" i="3"/>
  <c r="P95" i="3"/>
  <c r="R95" i="3"/>
  <c r="O109" i="3"/>
  <c r="N109" i="3"/>
  <c r="M109" i="3"/>
  <c r="S109" i="3"/>
  <c r="R109" i="3"/>
  <c r="Q109" i="3"/>
  <c r="P109" i="3"/>
  <c r="N76" i="3"/>
  <c r="S76" i="3"/>
  <c r="R76" i="3"/>
  <c r="P76" i="3"/>
  <c r="Q76" i="3"/>
  <c r="M76" i="3"/>
  <c r="O76" i="3"/>
  <c r="O93" i="3"/>
  <c r="M93" i="3"/>
  <c r="S93" i="3"/>
  <c r="R93" i="3"/>
  <c r="Q93" i="3"/>
  <c r="P93" i="3"/>
  <c r="N93" i="3"/>
  <c r="R80" i="3"/>
  <c r="P80" i="3"/>
  <c r="O80" i="3"/>
  <c r="N80" i="3"/>
  <c r="S80" i="3"/>
  <c r="Q80" i="3"/>
  <c r="M80" i="3"/>
  <c r="N100" i="3"/>
  <c r="S100" i="3"/>
  <c r="R100" i="3"/>
  <c r="Q100" i="3"/>
  <c r="P100" i="3"/>
  <c r="M100" i="3"/>
  <c r="O100" i="3"/>
  <c r="M75" i="3"/>
  <c r="S75" i="3"/>
  <c r="R75" i="3"/>
  <c r="Q75" i="3"/>
  <c r="O75" i="3"/>
  <c r="P75" i="3"/>
  <c r="N75" i="3"/>
  <c r="R128" i="3"/>
  <c r="Q128" i="3"/>
  <c r="P128" i="3"/>
  <c r="O128" i="3"/>
  <c r="N128" i="3"/>
  <c r="M128" i="3"/>
  <c r="S128" i="3"/>
  <c r="P11" i="3"/>
  <c r="O11" i="3"/>
  <c r="N11" i="3"/>
  <c r="M11" i="3"/>
  <c r="S11" i="3"/>
  <c r="R11" i="3"/>
  <c r="Q11" i="3"/>
  <c r="S57" i="3"/>
  <c r="Q57" i="3"/>
  <c r="P57" i="3"/>
  <c r="O57" i="3"/>
  <c r="M57" i="3"/>
  <c r="N57" i="3"/>
  <c r="R57" i="3"/>
  <c r="S30" i="3"/>
  <c r="R30" i="3"/>
  <c r="Q30" i="3"/>
  <c r="P30" i="3"/>
  <c r="O30" i="3"/>
  <c r="N30" i="3"/>
  <c r="M30" i="3"/>
  <c r="P86" i="3"/>
  <c r="N86" i="3"/>
  <c r="M86" i="3"/>
  <c r="S86" i="3"/>
  <c r="R86" i="3"/>
  <c r="O86" i="3"/>
  <c r="Q86" i="3"/>
  <c r="P110" i="3"/>
  <c r="O110" i="3"/>
  <c r="N110" i="3"/>
  <c r="M110" i="3"/>
  <c r="S110" i="3"/>
  <c r="R110" i="3"/>
  <c r="Q110" i="3"/>
  <c r="R34" i="3"/>
  <c r="Q34" i="3"/>
  <c r="S34" i="3"/>
  <c r="P34" i="3"/>
  <c r="O34" i="3"/>
  <c r="N34" i="3"/>
  <c r="M34" i="3"/>
  <c r="S23" i="3"/>
  <c r="R23" i="3"/>
  <c r="Q23" i="3"/>
  <c r="P23" i="3"/>
  <c r="O23" i="3"/>
  <c r="M23" i="3"/>
  <c r="N23" i="3"/>
  <c r="O69" i="3"/>
  <c r="M69" i="3"/>
  <c r="S69" i="3"/>
  <c r="Q69" i="3"/>
  <c r="P69" i="3"/>
  <c r="N69" i="3"/>
  <c r="R69" i="3"/>
  <c r="S7" i="3"/>
  <c r="R7" i="3"/>
  <c r="Q7" i="3"/>
  <c r="P7" i="3"/>
  <c r="O7" i="3"/>
  <c r="N7" i="3"/>
  <c r="M7" i="3"/>
  <c r="N60" i="3"/>
  <c r="S60" i="3"/>
  <c r="R60" i="3"/>
  <c r="P60" i="3"/>
  <c r="O60" i="3"/>
  <c r="M60" i="3"/>
  <c r="Q60" i="3"/>
  <c r="R56" i="3"/>
  <c r="P56" i="3"/>
  <c r="O56" i="3"/>
  <c r="N56" i="3"/>
  <c r="S56" i="3"/>
  <c r="Q56" i="3"/>
  <c r="M56" i="3"/>
  <c r="N92" i="3"/>
  <c r="S92" i="3"/>
  <c r="R92" i="3"/>
  <c r="Q92" i="3"/>
  <c r="P92" i="3"/>
  <c r="O92" i="3"/>
  <c r="M92" i="3"/>
  <c r="T78" i="3" l="1"/>
  <c r="U78" i="3" s="1"/>
  <c r="T122" i="3"/>
  <c r="U122" i="3" s="1"/>
  <c r="T2" i="3"/>
  <c r="U2" i="3" s="1"/>
  <c r="T43" i="3"/>
  <c r="U43" i="3" s="1"/>
  <c r="T84" i="3"/>
  <c r="U84" i="3" s="1"/>
  <c r="T24" i="3"/>
  <c r="U24" i="3" s="1"/>
  <c r="T44" i="3"/>
  <c r="U44" i="3" s="1"/>
  <c r="T6" i="3"/>
  <c r="U6" i="3" s="1"/>
  <c r="T20" i="3"/>
  <c r="U20" i="3" s="1"/>
  <c r="T51" i="3"/>
  <c r="U51" i="3" s="1"/>
  <c r="T85" i="3"/>
  <c r="U85" i="3" s="1"/>
  <c r="T87" i="3"/>
  <c r="U87" i="3" s="1"/>
  <c r="T108" i="3"/>
  <c r="U108" i="3" s="1"/>
  <c r="T59" i="3"/>
  <c r="U59" i="3" s="1"/>
  <c r="T91" i="3"/>
  <c r="U91" i="3" s="1"/>
  <c r="T83" i="3"/>
  <c r="U83" i="3" s="1"/>
  <c r="T53" i="3"/>
  <c r="U53" i="3" s="1"/>
  <c r="T63" i="3"/>
  <c r="U63" i="3" s="1"/>
  <c r="T99" i="3"/>
  <c r="U99" i="3" s="1"/>
  <c r="T67" i="3"/>
  <c r="U67" i="3" s="1"/>
  <c r="T56" i="3"/>
  <c r="U56" i="3" s="1"/>
  <c r="T30" i="3"/>
  <c r="U30" i="3" s="1"/>
  <c r="T50" i="3"/>
  <c r="U50" i="3" s="1"/>
  <c r="T123" i="3"/>
  <c r="U123" i="3" s="1"/>
  <c r="T42" i="3"/>
  <c r="U42" i="3" s="1"/>
  <c r="T102" i="3"/>
  <c r="U102" i="3" s="1"/>
  <c r="T36" i="3"/>
  <c r="U36" i="3" s="1"/>
  <c r="T31" i="3"/>
  <c r="U31" i="3" s="1"/>
  <c r="T114" i="3"/>
  <c r="U114" i="3" s="1"/>
  <c r="T12" i="3"/>
  <c r="U12" i="3" s="1"/>
  <c r="T9" i="3"/>
  <c r="U9" i="3" s="1"/>
  <c r="T58" i="3"/>
  <c r="U58" i="3" s="1"/>
  <c r="T16" i="3"/>
  <c r="U16" i="3" s="1"/>
  <c r="T15" i="3"/>
  <c r="U15" i="3" s="1"/>
  <c r="T3" i="3"/>
  <c r="U3" i="3" s="1"/>
  <c r="T47" i="3"/>
  <c r="U47" i="3" s="1"/>
  <c r="T35" i="3"/>
  <c r="U35" i="3" s="1"/>
  <c r="T60" i="3"/>
  <c r="U60" i="3" s="1"/>
  <c r="T18" i="3"/>
  <c r="U18" i="3" s="1"/>
  <c r="T92" i="3"/>
  <c r="U92" i="3" s="1"/>
  <c r="T98" i="3"/>
  <c r="U98" i="3" s="1"/>
  <c r="T52" i="3"/>
  <c r="U52" i="3" s="1"/>
  <c r="T45" i="3"/>
  <c r="U45" i="3" s="1"/>
  <c r="T76" i="3"/>
  <c r="U76" i="3" s="1"/>
  <c r="T116" i="3"/>
  <c r="U116" i="3" s="1"/>
  <c r="T69" i="3"/>
  <c r="U69" i="3" s="1"/>
  <c r="T75" i="3"/>
  <c r="U75" i="3" s="1"/>
  <c r="T80" i="3"/>
  <c r="U80" i="3" s="1"/>
  <c r="T49" i="3"/>
  <c r="U49" i="3" s="1"/>
  <c r="T117" i="3"/>
  <c r="U117" i="3" s="1"/>
  <c r="T129" i="3"/>
  <c r="U129" i="3" s="1"/>
  <c r="T101" i="3"/>
  <c r="U101" i="3" s="1"/>
  <c r="T13" i="3"/>
  <c r="U13" i="3" s="1"/>
  <c r="T27" i="3"/>
  <c r="U27" i="3" s="1"/>
  <c r="T124" i="3"/>
  <c r="U124" i="3" s="1"/>
  <c r="T21" i="3"/>
  <c r="U21" i="3" s="1"/>
  <c r="T34" i="3"/>
  <c r="U34" i="3" s="1"/>
  <c r="T109" i="3"/>
  <c r="U109" i="3" s="1"/>
  <c r="T65" i="3"/>
  <c r="U65" i="3" s="1"/>
  <c r="T94" i="3"/>
  <c r="U94" i="3" s="1"/>
  <c r="T55" i="3"/>
  <c r="U55" i="3" s="1"/>
  <c r="T25" i="3"/>
  <c r="U25" i="3" s="1"/>
  <c r="T121" i="3"/>
  <c r="U121" i="3" s="1"/>
  <c r="T88" i="3"/>
  <c r="U88" i="3" s="1"/>
  <c r="T103" i="3"/>
  <c r="U103" i="3" s="1"/>
  <c r="T82" i="3"/>
  <c r="U82" i="3" s="1"/>
  <c r="T126" i="3"/>
  <c r="U126" i="3" s="1"/>
  <c r="T64" i="3"/>
  <c r="U64" i="3" s="1"/>
  <c r="T115" i="3"/>
  <c r="U115" i="3" s="1"/>
  <c r="T106" i="3"/>
  <c r="U106" i="3" s="1"/>
  <c r="T72" i="3"/>
  <c r="U72" i="3" s="1"/>
  <c r="T26" i="3"/>
  <c r="U26" i="3" s="1"/>
  <c r="T96" i="3"/>
  <c r="U96" i="3" s="1"/>
  <c r="T11" i="3"/>
  <c r="U11" i="3" s="1"/>
  <c r="T48" i="3"/>
  <c r="U48" i="3" s="1"/>
  <c r="T28" i="3"/>
  <c r="U28" i="3" s="1"/>
  <c r="T77" i="3"/>
  <c r="U77" i="3" s="1"/>
  <c r="T37" i="3"/>
  <c r="U37" i="3" s="1"/>
  <c r="T79" i="3"/>
  <c r="U79" i="3" s="1"/>
  <c r="T17" i="3"/>
  <c r="U17" i="3" s="1"/>
  <c r="T61" i="3"/>
  <c r="U61" i="3" s="1"/>
  <c r="T71" i="3"/>
  <c r="U71" i="3" s="1"/>
  <c r="T100" i="3"/>
  <c r="U100" i="3" s="1"/>
  <c r="T23" i="3"/>
  <c r="U23" i="3" s="1"/>
  <c r="T110" i="3"/>
  <c r="U110" i="3" s="1"/>
  <c r="T86" i="3"/>
  <c r="U86" i="3" s="1"/>
  <c r="T33" i="3"/>
  <c r="U33" i="3" s="1"/>
  <c r="T46" i="3"/>
  <c r="U46" i="3" s="1"/>
  <c r="T68" i="3"/>
  <c r="U68" i="3" s="1"/>
  <c r="T97" i="3"/>
  <c r="U97" i="3" s="1"/>
  <c r="T74" i="3"/>
  <c r="U74" i="3" s="1"/>
  <c r="T70" i="3"/>
  <c r="U70" i="3" s="1"/>
  <c r="T120" i="3"/>
  <c r="U120" i="3" s="1"/>
  <c r="T19" i="3"/>
  <c r="U19" i="3" s="1"/>
  <c r="T73" i="3"/>
  <c r="U73" i="3" s="1"/>
  <c r="T90" i="3"/>
  <c r="U90" i="3" s="1"/>
  <c r="T41" i="3"/>
  <c r="U41" i="3" s="1"/>
  <c r="T57" i="3"/>
  <c r="U57" i="3" s="1"/>
  <c r="T111" i="3"/>
  <c r="U111" i="3" s="1"/>
  <c r="T128" i="3"/>
  <c r="U128" i="3" s="1"/>
  <c r="T93" i="3"/>
  <c r="U93" i="3" s="1"/>
  <c r="T66" i="3"/>
  <c r="U66" i="3" s="1"/>
  <c r="T118" i="3"/>
  <c r="U118" i="3" s="1"/>
  <c r="T62" i="3"/>
  <c r="U62" i="3" s="1"/>
  <c r="T113" i="3"/>
  <c r="U113" i="3" s="1"/>
  <c r="T29" i="3"/>
  <c r="U29" i="3" s="1"/>
  <c r="T119" i="3"/>
  <c r="U119" i="3" s="1"/>
  <c r="T127" i="3"/>
  <c r="U127" i="3" s="1"/>
  <c r="T5" i="3"/>
  <c r="U5" i="3" s="1"/>
  <c r="T22" i="3"/>
  <c r="U22" i="3" s="1"/>
  <c r="T14" i="3"/>
  <c r="U14" i="3" s="1"/>
  <c r="T125" i="3"/>
  <c r="U125" i="3" s="1"/>
  <c r="T8" i="3"/>
  <c r="U8" i="3" s="1"/>
  <c r="T95" i="3"/>
  <c r="U95" i="3" s="1"/>
  <c r="T7" i="3"/>
  <c r="U7" i="3" s="1"/>
  <c r="T4" i="3"/>
  <c r="U4" i="3" s="1"/>
  <c r="T105" i="3"/>
  <c r="U105" i="3" s="1"/>
  <c r="T10" i="3"/>
  <c r="U10" i="3" s="1"/>
  <c r="T38" i="3"/>
  <c r="U38" i="3" s="1"/>
  <c r="T81" i="3"/>
  <c r="U81" i="3" s="1"/>
  <c r="T107" i="3"/>
  <c r="U107" i="3" s="1"/>
  <c r="T89" i="3"/>
  <c r="U89" i="3" s="1"/>
  <c r="T39" i="3"/>
  <c r="U3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<sst xmlns="http://schemas.openxmlformats.org/spreadsheetml/2006/main" count="40" uniqueCount="40">
  <si>
    <t>For the [7,4,3] Hamming code, the parity-check matrix is:</t>
  </si>
  <si>
    <t>check if all are 0: sum</t>
  </si>
  <si>
    <t>index</t>
  </si>
  <si>
    <t>(all possible 128 basis state)</t>
  </si>
  <si>
    <t>(dot product 1) mod 2</t>
  </si>
  <si>
    <t>(dot product 2) mod 2</t>
  </si>
  <si>
    <t>(dot product 3) mod 2</t>
  </si>
  <si>
    <t>check if number of 1s is even</t>
  </si>
  <si>
    <t>In Steane's code logical state?</t>
  </si>
  <si>
    <r>
      <rPr>
        <b/>
        <sz val="14"/>
        <color rgb="FFFF0000"/>
        <rFont val="Aptos Narrow"/>
        <family val="2"/>
        <scheme val="minor"/>
      </rPr>
      <t>Check 2</t>
    </r>
    <r>
      <rPr>
        <sz val="11"/>
        <color rgb="FFFF0000"/>
        <rFont val="Aptos Narrow"/>
        <family val="2"/>
        <scheme val="minor"/>
      </rPr>
      <t>: Each stabilizer in H_z has even number of Z gates. Number of 1s has to be even to be stable.
Protected again phase flip?</t>
    </r>
  </si>
  <si>
    <r>
      <rPr>
        <b/>
        <sz val="14"/>
        <color rgb="FFFF0000"/>
        <rFont val="Aptos Narrow"/>
        <family val="2"/>
        <scheme val="minor"/>
      </rPr>
      <t>Check 1</t>
    </r>
    <r>
      <rPr>
        <sz val="11"/>
        <color rgb="FFFF0000"/>
        <rFont val="Aptos Narrow"/>
        <family val="2"/>
        <scheme val="minor"/>
      </rPr>
      <t>: Hamming Code check:
Protected again bit flip?</t>
    </r>
  </si>
  <si>
    <t>Error Check</t>
  </si>
  <si>
    <t>Error Code</t>
  </si>
  <si>
    <t>Error Recipe</t>
  </si>
  <si>
    <t>Error</t>
  </si>
  <si>
    <t>No Error</t>
  </si>
  <si>
    <t>Corrected</t>
  </si>
  <si>
    <t>State</t>
  </si>
  <si>
    <t>The basis state is in the logical state |0&gt;_L of Steane's code if both checks passed.</t>
  </si>
  <si>
    <t>|0000000&gt;</t>
  </si>
  <si>
    <t>|0111100&gt;</t>
  </si>
  <si>
    <t>|1011010&gt;</t>
  </si>
  <si>
    <t>|1100110&gt;</t>
  </si>
  <si>
    <t>|1101001&gt;</t>
  </si>
  <si>
    <t>|1010101&gt;</t>
  </si>
  <si>
    <t>|0110011&gt;</t>
  </si>
  <si>
    <t>|0001111&gt;</t>
  </si>
  <si>
    <t>|1111111&gt;</t>
  </si>
  <si>
    <t>|1000011&gt;</t>
  </si>
  <si>
    <t>|0100101&gt;</t>
  </si>
  <si>
    <t>|0011001&gt;</t>
  </si>
  <si>
    <t>|0010110&gt;</t>
  </si>
  <si>
    <t>|0101010&gt;</t>
  </si>
  <si>
    <t>|1001100&gt;</t>
  </si>
  <si>
    <t>|1110000&gt;</t>
  </si>
  <si>
    <t>|0&gt;_L</t>
  </si>
  <si>
    <t>|1&gt;_L</t>
  </si>
  <si>
    <t>Logical state basis</t>
  </si>
  <si>
    <t>Logical state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</si>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</sst>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8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3"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527C-EE0B-4A80-AC1C-E344E8189BD4}">
  <dimension ref="A1:S134"/>
  <sheetViews>
    <sheetView tabSelected="1" zoomScale="85" zoomScaleNormal="85" workbookViewId="0">
      <selection activeCell="O14" sqref="O14"/>
    </sheetView>
  </sheetViews>
  <sheetFormatPr defaultRowHeight="15" x14ac:dyDescent="0.25"/>
  <cols>
    <col min="1" max="9" width="9.140625" style="2"/>
    <col min="10" max="12" width="20.140625" style="2" bestFit="1" customWidth="1"/>
    <col min="13" max="13" width="9.140625" style="2"/>
    <col min="14" max="14" width="20.28515625" style="2" bestFit="1" customWidth="1"/>
    <col min="15" max="15" width="9.140625" style="2"/>
    <col min="16" max="16" width="28.85546875" style="2" customWidth="1"/>
    <col min="17" max="17" width="9.140625" style="2"/>
    <col min="18" max="18" width="27.85546875" style="2" bestFit="1" customWidth="1"/>
  </cols>
  <sheetData>
    <row r="1" spans="1:19" x14ac:dyDescent="0.25">
      <c r="A1" s="3"/>
      <c r="B1" s="3" t="s">
        <v>0</v>
      </c>
      <c r="C1" s="3"/>
      <c r="D1" s="3"/>
      <c r="E1" s="3"/>
      <c r="F1" s="3"/>
      <c r="N1" s="7" t="e" vm="1">
        <v>#VALUE!</v>
      </c>
      <c r="O1" s="7"/>
      <c r="P1" s="7"/>
    </row>
    <row r="2" spans="1:19" x14ac:dyDescent="0.25">
      <c r="B2" s="6"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v>1</v>
      </c>
      <c r="I2" s="1"/>
      <c r="J2" s="1"/>
      <c r="K2" s="1"/>
      <c r="L2" s="1"/>
      <c r="M2" s="1"/>
      <c r="N2" s="7"/>
      <c r="O2" s="7"/>
      <c r="P2" s="7"/>
      <c r="Q2" s="1"/>
      <c r="R2" s="1"/>
      <c r="S2" s="1"/>
    </row>
    <row r="3" spans="1:19" x14ac:dyDescent="0.25">
      <c r="B3" s="6">
        <v>0</v>
      </c>
      <c r="C3" s="6">
        <v>1</v>
      </c>
      <c r="D3" s="6">
        <v>1</v>
      </c>
      <c r="E3" s="6">
        <v>0</v>
      </c>
      <c r="F3" s="6">
        <v>0</v>
      </c>
      <c r="G3" s="6">
        <v>1</v>
      </c>
      <c r="H3" s="6">
        <v>1</v>
      </c>
      <c r="I3" s="1"/>
      <c r="J3" s="1"/>
      <c r="K3" s="1"/>
      <c r="L3" s="1"/>
      <c r="M3" s="1"/>
      <c r="N3" s="7"/>
      <c r="O3" s="7"/>
      <c r="P3" s="7"/>
      <c r="Q3" s="1"/>
      <c r="R3" s="1"/>
      <c r="S3" s="1"/>
    </row>
    <row r="4" spans="1:19" x14ac:dyDescent="0.25">
      <c r="B4" s="6">
        <v>0</v>
      </c>
      <c r="C4" s="6">
        <v>0</v>
      </c>
      <c r="D4" s="6">
        <v>0</v>
      </c>
      <c r="E4" s="6">
        <v>1</v>
      </c>
      <c r="F4" s="6">
        <v>1</v>
      </c>
      <c r="G4" s="6">
        <v>1</v>
      </c>
      <c r="H4" s="6">
        <v>1</v>
      </c>
      <c r="I4" s="1"/>
      <c r="J4" s="1"/>
      <c r="K4" s="1"/>
      <c r="L4" s="1"/>
      <c r="M4" s="1"/>
      <c r="N4" s="7"/>
      <c r="O4" s="7"/>
      <c r="P4" s="7"/>
      <c r="Q4" s="1"/>
      <c r="R4" s="1"/>
      <c r="S4" s="1"/>
    </row>
    <row r="5" spans="1:19" ht="93.75" x14ac:dyDescent="0.25">
      <c r="J5" s="8"/>
      <c r="K5" s="8"/>
      <c r="L5" s="8"/>
      <c r="N5" s="5" t="s">
        <v>10</v>
      </c>
      <c r="P5" s="5" t="s">
        <v>9</v>
      </c>
      <c r="R5" s="5" t="s">
        <v>18</v>
      </c>
    </row>
    <row r="6" spans="1:19" x14ac:dyDescent="0.25">
      <c r="A6" s="4" t="s">
        <v>2</v>
      </c>
      <c r="B6" s="12"/>
      <c r="C6" s="12"/>
      <c r="D6" s="12"/>
      <c r="E6" s="2" t="s">
        <v>3</v>
      </c>
      <c r="F6" s="12"/>
      <c r="G6" s="12"/>
      <c r="H6" s="12"/>
      <c r="J6" s="2" t="s">
        <v>4</v>
      </c>
      <c r="K6" s="2" t="s">
        <v>5</v>
      </c>
      <c r="L6" s="2" t="s">
        <v>6</v>
      </c>
      <c r="N6" s="2" t="s">
        <v>1</v>
      </c>
      <c r="P6" s="2" t="s">
        <v>7</v>
      </c>
      <c r="R6" s="2" t="s">
        <v>8</v>
      </c>
    </row>
    <row r="7" spans="1:19" x14ac:dyDescent="0.25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J7" s="2" cm="1">
        <f t="array" ref="J7">MOD(MMULT($B7:$H7,TRANSPOSE($B$2:$H$2)),2)</f>
        <v>0</v>
      </c>
      <c r="K7" s="2" cm="1">
        <f t="array" ref="K7">MOD(MMULT($B7:$H7,TRANSPOSE($B$3:$H$3)),2)</f>
        <v>0</v>
      </c>
      <c r="L7" s="2" cm="1">
        <f t="array" ref="L7">MOD(MMULT($B7:$H7,TRANSPOSE($B$4:$H$4)),2)</f>
        <v>0</v>
      </c>
      <c r="N7" s="2">
        <f>SUM(J7:L7)</f>
        <v>0</v>
      </c>
      <c r="P7" s="2" t="str">
        <f>IF(MOD(SUM(B7:H7),2)=0,"Yes","No")</f>
        <v>Yes</v>
      </c>
      <c r="R7" s="2" t="str">
        <f>IF(AND(N7=0,P7="Yes"),"Yes","No")</f>
        <v>Yes</v>
      </c>
    </row>
    <row r="8" spans="1:19" x14ac:dyDescent="0.25">
      <c r="A8" s="4">
        <v>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J8" s="2" cm="1">
        <f t="array" ref="J8">MOD(MMULT($B8:$H8,TRANSPOSE($B$2:$H$2)),2)</f>
        <v>1</v>
      </c>
      <c r="K8" s="2" cm="1">
        <f t="array" ref="K8">MOD(MMULT($B8:$H8,TRANSPOSE($B$3:$H$3)),2)</f>
        <v>0</v>
      </c>
      <c r="L8" s="2" cm="1">
        <f t="array" ref="L8">MOD(MMULT($B8:$H8,TRANSPOSE($B$4:$H$4)),2)</f>
        <v>0</v>
      </c>
      <c r="N8" s="2">
        <f>SUM(J8:L8)</f>
        <v>1</v>
      </c>
      <c r="P8" s="2" t="str">
        <f>IF(MOD(SUM(B8:H8),2)=0,"Yes","No")</f>
        <v>No</v>
      </c>
      <c r="R8" s="2" t="str">
        <f>IF(AND(N8=0,P8="Yes"),"Yes","No")</f>
        <v>No</v>
      </c>
    </row>
    <row r="9" spans="1:19" x14ac:dyDescent="0.25">
      <c r="A9" s="4">
        <v>2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J9" s="2" cm="1">
        <f t="array" ref="J9">MOD(MMULT($B9:$H9,TRANSPOSE($B$2:$H$2)),2)</f>
        <v>0</v>
      </c>
      <c r="K9" s="2" cm="1">
        <f t="array" ref="K9">MOD(MMULT($B9:$H9,TRANSPOSE($B$3:$H$3)),2)</f>
        <v>1</v>
      </c>
      <c r="L9" s="2" cm="1">
        <f t="array" ref="L9">MOD(MMULT($B9:$H9,TRANSPOSE($B$4:$H$4)),2)</f>
        <v>0</v>
      </c>
      <c r="N9" s="2">
        <f>SUM(J9:L9)</f>
        <v>1</v>
      </c>
      <c r="P9" s="2" t="str">
        <f>IF(MOD(SUM(B9:H9),2)=0,"Yes","No")</f>
        <v>No</v>
      </c>
      <c r="R9" s="2" t="str">
        <f>IF(AND(N9=0,P9="Yes"),"Yes","No")</f>
        <v>No</v>
      </c>
    </row>
    <row r="10" spans="1:19" x14ac:dyDescent="0.25">
      <c r="A10" s="4">
        <v>3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J10" s="2" cm="1">
        <f t="array" ref="J10">MOD(MMULT($B10:$H10,TRANSPOSE($B$2:$H$2)),2)</f>
        <v>1</v>
      </c>
      <c r="K10" s="2" cm="1">
        <f t="array" ref="K10">MOD(MMULT($B10:$H10,TRANSPOSE($B$3:$H$3)),2)</f>
        <v>1</v>
      </c>
      <c r="L10" s="2" cm="1">
        <f t="array" ref="L10">MOD(MMULT($B10:$H10,TRANSPOSE($B$4:$H$4)),2)</f>
        <v>0</v>
      </c>
      <c r="N10" s="2">
        <f>SUM(J10:L10)</f>
        <v>2</v>
      </c>
      <c r="P10" s="2" t="str">
        <f>IF(MOD(SUM(B10:H10),2)=0,"Yes","No")</f>
        <v>Yes</v>
      </c>
      <c r="R10" s="2" t="str">
        <f>IF(AND(N10=0,P10="Yes"),"Yes","No")</f>
        <v>No</v>
      </c>
    </row>
    <row r="11" spans="1:19" x14ac:dyDescent="0.25">
      <c r="A11" s="4">
        <v>4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J11" s="2" cm="1">
        <f t="array" ref="J11">MOD(MMULT($B11:$H11,TRANSPOSE($B$2:$H$2)),2)</f>
        <v>1</v>
      </c>
      <c r="K11" s="2" cm="1">
        <f t="array" ref="K11">MOD(MMULT($B11:$H11,TRANSPOSE($B$3:$H$3)),2)</f>
        <v>1</v>
      </c>
      <c r="L11" s="2" cm="1">
        <f t="array" ref="L11">MOD(MMULT($B11:$H11,TRANSPOSE($B$4:$H$4)),2)</f>
        <v>0</v>
      </c>
      <c r="N11" s="2">
        <f>SUM(J11:L11)</f>
        <v>2</v>
      </c>
      <c r="P11" s="2" t="str">
        <f>IF(MOD(SUM(B11:H11),2)=0,"Yes","No")</f>
        <v>No</v>
      </c>
      <c r="R11" s="2" t="str">
        <f>IF(AND(N11=0,P11="Yes"),"Yes","No")</f>
        <v>No</v>
      </c>
    </row>
    <row r="12" spans="1:19" x14ac:dyDescent="0.25">
      <c r="A12" s="4">
        <v>5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J12" s="2" cm="1">
        <f t="array" ref="J12">MOD(MMULT($B12:$H12,TRANSPOSE($B$2:$H$2)),2)</f>
        <v>0</v>
      </c>
      <c r="K12" s="2" cm="1">
        <f t="array" ref="K12">MOD(MMULT($B12:$H12,TRANSPOSE($B$3:$H$3)),2)</f>
        <v>1</v>
      </c>
      <c r="L12" s="2" cm="1">
        <f t="array" ref="L12">MOD(MMULT($B12:$H12,TRANSPOSE($B$4:$H$4)),2)</f>
        <v>0</v>
      </c>
      <c r="N12" s="2">
        <f>SUM(J12:L12)</f>
        <v>1</v>
      </c>
      <c r="P12" s="2" t="str">
        <f>IF(MOD(SUM(B12:H12),2)=0,"Yes","No")</f>
        <v>Yes</v>
      </c>
      <c r="R12" s="2" t="str">
        <f>IF(AND(N12=0,P12="Yes"),"Yes","No")</f>
        <v>No</v>
      </c>
    </row>
    <row r="13" spans="1:19" x14ac:dyDescent="0.25">
      <c r="A13" s="4">
        <v>6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J13" s="2" cm="1">
        <f t="array" ref="J13">MOD(MMULT($B13:$H13,TRANSPOSE($B$2:$H$2)),2)</f>
        <v>1</v>
      </c>
      <c r="K13" s="2" cm="1">
        <f t="array" ref="K13">MOD(MMULT($B13:$H13,TRANSPOSE($B$3:$H$3)),2)</f>
        <v>0</v>
      </c>
      <c r="L13" s="2" cm="1">
        <f t="array" ref="L13">MOD(MMULT($B13:$H13,TRANSPOSE($B$4:$H$4)),2)</f>
        <v>0</v>
      </c>
      <c r="N13" s="2">
        <f>SUM(J13:L13)</f>
        <v>1</v>
      </c>
      <c r="P13" s="2" t="str">
        <f>IF(MOD(SUM(B13:H13),2)=0,"Yes","No")</f>
        <v>Yes</v>
      </c>
      <c r="R13" s="2" t="str">
        <f>IF(AND(N13=0,P13="Yes"),"Yes","No")</f>
        <v>No</v>
      </c>
    </row>
    <row r="14" spans="1:19" x14ac:dyDescent="0.25">
      <c r="A14" s="4">
        <v>7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J14" s="2" cm="1">
        <f t="array" ref="J14">MOD(MMULT($B14:$H14,TRANSPOSE($B$2:$H$2)),2)</f>
        <v>0</v>
      </c>
      <c r="K14" s="2" cm="1">
        <f t="array" ref="K14">MOD(MMULT($B14:$H14,TRANSPOSE($B$3:$H$3)),2)</f>
        <v>0</v>
      </c>
      <c r="L14" s="2" cm="1">
        <f t="array" ref="L14">MOD(MMULT($B14:$H14,TRANSPOSE($B$4:$H$4)),2)</f>
        <v>0</v>
      </c>
      <c r="N14" s="2">
        <f>SUM(J14:L14)</f>
        <v>0</v>
      </c>
      <c r="P14" s="2" t="str">
        <f>IF(MOD(SUM(B14:H14),2)=0,"Yes","No")</f>
        <v>No</v>
      </c>
      <c r="R14" s="2" t="str">
        <f>IF(AND(N14=0,P14="Yes"),"Yes","No")</f>
        <v>No</v>
      </c>
    </row>
    <row r="15" spans="1:19" x14ac:dyDescent="0.25">
      <c r="A15" s="4">
        <v>8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J15" s="2" cm="1">
        <f t="array" ref="J15">MOD(MMULT($B15:$H15,TRANSPOSE($B$2:$H$2)),2)</f>
        <v>0</v>
      </c>
      <c r="K15" s="2" cm="1">
        <f t="array" ref="K15">MOD(MMULT($B15:$H15,TRANSPOSE($B$3:$H$3)),2)</f>
        <v>0</v>
      </c>
      <c r="L15" s="2" cm="1">
        <f t="array" ref="L15">MOD(MMULT($B15:$H15,TRANSPOSE($B$4:$H$4)),2)</f>
        <v>1</v>
      </c>
      <c r="N15" s="2">
        <f>SUM(J15:L15)</f>
        <v>1</v>
      </c>
      <c r="P15" s="2" t="str">
        <f>IF(MOD(SUM(B15:H15),2)=0,"Yes","No")</f>
        <v>No</v>
      </c>
      <c r="R15" s="2" t="str">
        <f>IF(AND(N15=0,P15="Yes"),"Yes","No")</f>
        <v>No</v>
      </c>
    </row>
    <row r="16" spans="1:19" x14ac:dyDescent="0.25">
      <c r="A16" s="4">
        <v>9</v>
      </c>
      <c r="B16" s="2">
        <v>1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J16" s="2" cm="1">
        <f t="array" ref="J16">MOD(MMULT($B16:$H16,TRANSPOSE($B$2:$H$2)),2)</f>
        <v>1</v>
      </c>
      <c r="K16" s="2" cm="1">
        <f t="array" ref="K16">MOD(MMULT($B16:$H16,TRANSPOSE($B$3:$H$3)),2)</f>
        <v>0</v>
      </c>
      <c r="L16" s="2" cm="1">
        <f t="array" ref="L16">MOD(MMULT($B16:$H16,TRANSPOSE($B$4:$H$4)),2)</f>
        <v>1</v>
      </c>
      <c r="N16" s="2">
        <f>SUM(J16:L16)</f>
        <v>2</v>
      </c>
      <c r="P16" s="2" t="str">
        <f>IF(MOD(SUM(B16:H16),2)=0,"Yes","No")</f>
        <v>Yes</v>
      </c>
      <c r="R16" s="2" t="str">
        <f>IF(AND(N16=0,P16="Yes"),"Yes","No")</f>
        <v>No</v>
      </c>
    </row>
    <row r="17" spans="1:18" x14ac:dyDescent="0.25">
      <c r="A17" s="4">
        <v>10</v>
      </c>
      <c r="B17" s="2">
        <v>0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J17" s="2" cm="1">
        <f t="array" ref="J17">MOD(MMULT($B17:$H17,TRANSPOSE($B$2:$H$2)),2)</f>
        <v>0</v>
      </c>
      <c r="K17" s="2" cm="1">
        <f t="array" ref="K17">MOD(MMULT($B17:$H17,TRANSPOSE($B$3:$H$3)),2)</f>
        <v>1</v>
      </c>
      <c r="L17" s="2" cm="1">
        <f t="array" ref="L17">MOD(MMULT($B17:$H17,TRANSPOSE($B$4:$H$4)),2)</f>
        <v>1</v>
      </c>
      <c r="N17" s="2">
        <f>SUM(J17:L17)</f>
        <v>2</v>
      </c>
      <c r="P17" s="2" t="str">
        <f>IF(MOD(SUM(B17:H17),2)=0,"Yes","No")</f>
        <v>Yes</v>
      </c>
      <c r="R17" s="2" t="str">
        <f>IF(AND(N17=0,P17="Yes"),"Yes","No")</f>
        <v>No</v>
      </c>
    </row>
    <row r="18" spans="1:18" x14ac:dyDescent="0.25">
      <c r="A18" s="4">
        <v>11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J18" s="2" cm="1">
        <f t="array" ref="J18">MOD(MMULT($B18:$H18,TRANSPOSE($B$2:$H$2)),2)</f>
        <v>1</v>
      </c>
      <c r="K18" s="2" cm="1">
        <f t="array" ref="K18">MOD(MMULT($B18:$H18,TRANSPOSE($B$3:$H$3)),2)</f>
        <v>1</v>
      </c>
      <c r="L18" s="2" cm="1">
        <f t="array" ref="L18">MOD(MMULT($B18:$H18,TRANSPOSE($B$4:$H$4)),2)</f>
        <v>1</v>
      </c>
      <c r="N18" s="2">
        <f>SUM(J18:L18)</f>
        <v>3</v>
      </c>
      <c r="P18" s="2" t="str">
        <f>IF(MOD(SUM(B18:H18),2)=0,"Yes","No")</f>
        <v>No</v>
      </c>
      <c r="R18" s="2" t="str">
        <f>IF(AND(N18=0,P18="Yes"),"Yes","No")</f>
        <v>No</v>
      </c>
    </row>
    <row r="19" spans="1:18" x14ac:dyDescent="0.25">
      <c r="A19" s="4">
        <v>12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J19" s="2" cm="1">
        <f t="array" ref="J19">MOD(MMULT($B19:$H19,TRANSPOSE($B$2:$H$2)),2)</f>
        <v>1</v>
      </c>
      <c r="K19" s="2" cm="1">
        <f t="array" ref="K19">MOD(MMULT($B19:$H19,TRANSPOSE($B$3:$H$3)),2)</f>
        <v>1</v>
      </c>
      <c r="L19" s="2" cm="1">
        <f t="array" ref="L19">MOD(MMULT($B19:$H19,TRANSPOSE($B$4:$H$4)),2)</f>
        <v>1</v>
      </c>
      <c r="N19" s="2">
        <f>SUM(J19:L19)</f>
        <v>3</v>
      </c>
      <c r="P19" s="2" t="str">
        <f>IF(MOD(SUM(B19:H19),2)=0,"Yes","No")</f>
        <v>Yes</v>
      </c>
      <c r="R19" s="2" t="str">
        <f>IF(AND(N19=0,P19="Yes"),"Yes","No")</f>
        <v>No</v>
      </c>
    </row>
    <row r="20" spans="1:18" x14ac:dyDescent="0.25">
      <c r="A20" s="4">
        <v>13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J20" s="2" cm="1">
        <f t="array" ref="J20">MOD(MMULT($B20:$H20,TRANSPOSE($B$2:$H$2)),2)</f>
        <v>0</v>
      </c>
      <c r="K20" s="2" cm="1">
        <f t="array" ref="K20">MOD(MMULT($B20:$H20,TRANSPOSE($B$3:$H$3)),2)</f>
        <v>1</v>
      </c>
      <c r="L20" s="2" cm="1">
        <f t="array" ref="L20">MOD(MMULT($B20:$H20,TRANSPOSE($B$4:$H$4)),2)</f>
        <v>1</v>
      </c>
      <c r="N20" s="2">
        <f>SUM(J20:L20)</f>
        <v>2</v>
      </c>
      <c r="P20" s="2" t="str">
        <f>IF(MOD(SUM(B20:H20),2)=0,"Yes","No")</f>
        <v>No</v>
      </c>
      <c r="R20" s="2" t="str">
        <f>IF(AND(N20=0,P20="Yes"),"Yes","No")</f>
        <v>No</v>
      </c>
    </row>
    <row r="21" spans="1:18" x14ac:dyDescent="0.25">
      <c r="A21" s="4">
        <v>14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J21" s="2" cm="1">
        <f t="array" ref="J21">MOD(MMULT($B21:$H21,TRANSPOSE($B$2:$H$2)),2)</f>
        <v>1</v>
      </c>
      <c r="K21" s="2" cm="1">
        <f t="array" ref="K21">MOD(MMULT($B21:$H21,TRANSPOSE($B$3:$H$3)),2)</f>
        <v>0</v>
      </c>
      <c r="L21" s="2" cm="1">
        <f t="array" ref="L21">MOD(MMULT($B21:$H21,TRANSPOSE($B$4:$H$4)),2)</f>
        <v>1</v>
      </c>
      <c r="N21" s="2">
        <f>SUM(J21:L21)</f>
        <v>2</v>
      </c>
      <c r="P21" s="2" t="str">
        <f>IF(MOD(SUM(B21:H21),2)=0,"Yes","No")</f>
        <v>No</v>
      </c>
      <c r="R21" s="2" t="str">
        <f>IF(AND(N21=0,P21="Yes"),"Yes","No")</f>
        <v>No</v>
      </c>
    </row>
    <row r="22" spans="1:18" x14ac:dyDescent="0.25">
      <c r="A22" s="4">
        <v>15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J22" s="2" cm="1">
        <f t="array" ref="J22">MOD(MMULT($B22:$H22,TRANSPOSE($B$2:$H$2)),2)</f>
        <v>0</v>
      </c>
      <c r="K22" s="2" cm="1">
        <f t="array" ref="K22">MOD(MMULT($B22:$H22,TRANSPOSE($B$3:$H$3)),2)</f>
        <v>0</v>
      </c>
      <c r="L22" s="2" cm="1">
        <f t="array" ref="L22">MOD(MMULT($B22:$H22,TRANSPOSE($B$4:$H$4)),2)</f>
        <v>1</v>
      </c>
      <c r="N22" s="2">
        <f>SUM(J22:L22)</f>
        <v>1</v>
      </c>
      <c r="P22" s="2" t="str">
        <f>IF(MOD(SUM(B22:H22),2)=0,"Yes","No")</f>
        <v>Yes</v>
      </c>
      <c r="R22" s="2" t="str">
        <f>IF(AND(N22=0,P22="Yes"),"Yes","No")</f>
        <v>No</v>
      </c>
    </row>
    <row r="23" spans="1:18" x14ac:dyDescent="0.25">
      <c r="A23" s="4">
        <v>16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J23" s="2" cm="1">
        <f t="array" ref="J23">MOD(MMULT($B23:$H23,TRANSPOSE($B$2:$H$2)),2)</f>
        <v>1</v>
      </c>
      <c r="K23" s="2" cm="1">
        <f t="array" ref="K23">MOD(MMULT($B23:$H23,TRANSPOSE($B$3:$H$3)),2)</f>
        <v>0</v>
      </c>
      <c r="L23" s="2" cm="1">
        <f t="array" ref="L23">MOD(MMULT($B23:$H23,TRANSPOSE($B$4:$H$4)),2)</f>
        <v>1</v>
      </c>
      <c r="N23" s="2">
        <f>SUM(J23:L23)</f>
        <v>2</v>
      </c>
      <c r="P23" s="2" t="str">
        <f>IF(MOD(SUM(B23:H23),2)=0,"Yes","No")</f>
        <v>No</v>
      </c>
      <c r="R23" s="2" t="str">
        <f>IF(AND(N23=0,P23="Yes"),"Yes","No")</f>
        <v>No</v>
      </c>
    </row>
    <row r="24" spans="1:18" x14ac:dyDescent="0.25">
      <c r="A24" s="4">
        <v>17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J24" s="2" cm="1">
        <f t="array" ref="J24">MOD(MMULT($B24:$H24,TRANSPOSE($B$2:$H$2)),2)</f>
        <v>0</v>
      </c>
      <c r="K24" s="2" cm="1">
        <f t="array" ref="K24">MOD(MMULT($B24:$H24,TRANSPOSE($B$3:$H$3)),2)</f>
        <v>0</v>
      </c>
      <c r="L24" s="2" cm="1">
        <f t="array" ref="L24">MOD(MMULT($B24:$H24,TRANSPOSE($B$4:$H$4)),2)</f>
        <v>1</v>
      </c>
      <c r="N24" s="2">
        <f>SUM(J24:L24)</f>
        <v>1</v>
      </c>
      <c r="P24" s="2" t="str">
        <f>IF(MOD(SUM(B24:H24),2)=0,"Yes","No")</f>
        <v>Yes</v>
      </c>
      <c r="R24" s="2" t="str">
        <f>IF(AND(N24=0,P24="Yes"),"Yes","No")</f>
        <v>No</v>
      </c>
    </row>
    <row r="25" spans="1:18" x14ac:dyDescent="0.25">
      <c r="A25" s="4">
        <v>18</v>
      </c>
      <c r="B25" s="2">
        <v>0</v>
      </c>
      <c r="C25" s="2">
        <v>1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J25" s="2" cm="1">
        <f t="array" ref="J25">MOD(MMULT($B25:$H25,TRANSPOSE($B$2:$H$2)),2)</f>
        <v>1</v>
      </c>
      <c r="K25" s="2" cm="1">
        <f t="array" ref="K25">MOD(MMULT($B25:$H25,TRANSPOSE($B$3:$H$3)),2)</f>
        <v>1</v>
      </c>
      <c r="L25" s="2" cm="1">
        <f t="array" ref="L25">MOD(MMULT($B25:$H25,TRANSPOSE($B$4:$H$4)),2)</f>
        <v>1</v>
      </c>
      <c r="N25" s="2">
        <f>SUM(J25:L25)</f>
        <v>3</v>
      </c>
      <c r="P25" s="2" t="str">
        <f>IF(MOD(SUM(B25:H25),2)=0,"Yes","No")</f>
        <v>Yes</v>
      </c>
      <c r="R25" s="2" t="str">
        <f>IF(AND(N25=0,P25="Yes"),"Yes","No")</f>
        <v>No</v>
      </c>
    </row>
    <row r="26" spans="1:18" x14ac:dyDescent="0.25">
      <c r="A26" s="4">
        <v>19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J26" s="2" cm="1">
        <f t="array" ref="J26">MOD(MMULT($B26:$H26,TRANSPOSE($B$2:$H$2)),2)</f>
        <v>0</v>
      </c>
      <c r="K26" s="2" cm="1">
        <f t="array" ref="K26">MOD(MMULT($B26:$H26,TRANSPOSE($B$3:$H$3)),2)</f>
        <v>1</v>
      </c>
      <c r="L26" s="2" cm="1">
        <f t="array" ref="L26">MOD(MMULT($B26:$H26,TRANSPOSE($B$4:$H$4)),2)</f>
        <v>1</v>
      </c>
      <c r="N26" s="2">
        <f>SUM(J26:L26)</f>
        <v>2</v>
      </c>
      <c r="P26" s="2" t="str">
        <f>IF(MOD(SUM(B26:H26),2)=0,"Yes","No")</f>
        <v>No</v>
      </c>
      <c r="R26" s="2" t="str">
        <f>IF(AND(N26=0,P26="Yes"),"Yes","No")</f>
        <v>No</v>
      </c>
    </row>
    <row r="27" spans="1:18" x14ac:dyDescent="0.25">
      <c r="A27" s="4">
        <v>20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J27" s="2" cm="1">
        <f t="array" ref="J27">MOD(MMULT($B27:$H27,TRANSPOSE($B$2:$H$2)),2)</f>
        <v>0</v>
      </c>
      <c r="K27" s="2" cm="1">
        <f t="array" ref="K27">MOD(MMULT($B27:$H27,TRANSPOSE($B$3:$H$3)),2)</f>
        <v>1</v>
      </c>
      <c r="L27" s="2" cm="1">
        <f t="array" ref="L27">MOD(MMULT($B27:$H27,TRANSPOSE($B$4:$H$4)),2)</f>
        <v>1</v>
      </c>
      <c r="N27" s="2">
        <f>SUM(J27:L27)</f>
        <v>2</v>
      </c>
      <c r="P27" s="2" t="str">
        <f>IF(MOD(SUM(B27:H27),2)=0,"Yes","No")</f>
        <v>Yes</v>
      </c>
      <c r="R27" s="2" t="str">
        <f>IF(AND(N27=0,P27="Yes"),"Yes","No")</f>
        <v>No</v>
      </c>
    </row>
    <row r="28" spans="1:18" x14ac:dyDescent="0.25">
      <c r="A28" s="4">
        <v>21</v>
      </c>
      <c r="B28" s="2">
        <v>1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J28" s="2" cm="1">
        <f t="array" ref="J28">MOD(MMULT($B28:$H28,TRANSPOSE($B$2:$H$2)),2)</f>
        <v>1</v>
      </c>
      <c r="K28" s="2" cm="1">
        <f t="array" ref="K28">MOD(MMULT($B28:$H28,TRANSPOSE($B$3:$H$3)),2)</f>
        <v>1</v>
      </c>
      <c r="L28" s="2" cm="1">
        <f t="array" ref="L28">MOD(MMULT($B28:$H28,TRANSPOSE($B$4:$H$4)),2)</f>
        <v>1</v>
      </c>
      <c r="N28" s="2">
        <f>SUM(J28:L28)</f>
        <v>3</v>
      </c>
      <c r="P28" s="2" t="str">
        <f>IF(MOD(SUM(B28:H28),2)=0,"Yes","No")</f>
        <v>No</v>
      </c>
      <c r="R28" s="2" t="str">
        <f>IF(AND(N28=0,P28="Yes"),"Yes","No")</f>
        <v>No</v>
      </c>
    </row>
    <row r="29" spans="1:18" x14ac:dyDescent="0.25">
      <c r="A29" s="4">
        <v>22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J29" s="2" cm="1">
        <f t="array" ref="J29">MOD(MMULT($B29:$H29,TRANSPOSE($B$2:$H$2)),2)</f>
        <v>0</v>
      </c>
      <c r="K29" s="2" cm="1">
        <f t="array" ref="K29">MOD(MMULT($B29:$H29,TRANSPOSE($B$3:$H$3)),2)</f>
        <v>0</v>
      </c>
      <c r="L29" s="2" cm="1">
        <f t="array" ref="L29">MOD(MMULT($B29:$H29,TRANSPOSE($B$4:$H$4)),2)</f>
        <v>1</v>
      </c>
      <c r="N29" s="2">
        <f>SUM(J29:L29)</f>
        <v>1</v>
      </c>
      <c r="P29" s="2" t="str">
        <f>IF(MOD(SUM(B29:H29),2)=0,"Yes","No")</f>
        <v>No</v>
      </c>
      <c r="R29" s="2" t="str">
        <f>IF(AND(N29=0,P29="Yes"),"Yes","No")</f>
        <v>No</v>
      </c>
    </row>
    <row r="30" spans="1:18" x14ac:dyDescent="0.25">
      <c r="A30" s="4">
        <v>23</v>
      </c>
      <c r="B30" s="2">
        <v>1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J30" s="2" cm="1">
        <f t="array" ref="J30">MOD(MMULT($B30:$H30,TRANSPOSE($B$2:$H$2)),2)</f>
        <v>1</v>
      </c>
      <c r="K30" s="2" cm="1">
        <f t="array" ref="K30">MOD(MMULT($B30:$H30,TRANSPOSE($B$3:$H$3)),2)</f>
        <v>0</v>
      </c>
      <c r="L30" s="2" cm="1">
        <f t="array" ref="L30">MOD(MMULT($B30:$H30,TRANSPOSE($B$4:$H$4)),2)</f>
        <v>1</v>
      </c>
      <c r="N30" s="2">
        <f>SUM(J30:L30)</f>
        <v>2</v>
      </c>
      <c r="P30" s="2" t="str">
        <f>IF(MOD(SUM(B30:H30),2)=0,"Yes","No")</f>
        <v>Yes</v>
      </c>
      <c r="R30" s="2" t="str">
        <f>IF(AND(N30=0,P30="Yes"),"Yes","No")</f>
        <v>No</v>
      </c>
    </row>
    <row r="31" spans="1:18" x14ac:dyDescent="0.25">
      <c r="A31" s="4">
        <v>24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0</v>
      </c>
      <c r="H31" s="2">
        <v>0</v>
      </c>
      <c r="J31" s="2" cm="1">
        <f t="array" ref="J31">MOD(MMULT($B31:$H31,TRANSPOSE($B$2:$H$2)),2)</f>
        <v>1</v>
      </c>
      <c r="K31" s="2" cm="1">
        <f t="array" ref="K31">MOD(MMULT($B31:$H31,TRANSPOSE($B$3:$H$3)),2)</f>
        <v>0</v>
      </c>
      <c r="L31" s="2" cm="1">
        <f t="array" ref="L31">MOD(MMULT($B31:$H31,TRANSPOSE($B$4:$H$4)),2)</f>
        <v>0</v>
      </c>
      <c r="N31" s="2">
        <f>SUM(J31:L31)</f>
        <v>1</v>
      </c>
      <c r="P31" s="2" t="str">
        <f>IF(MOD(SUM(B31:H31),2)=0,"Yes","No")</f>
        <v>Yes</v>
      </c>
      <c r="R31" s="2" t="str">
        <f>IF(AND(N31=0,P31="Yes"),"Yes","No")</f>
        <v>No</v>
      </c>
    </row>
    <row r="32" spans="1:18" x14ac:dyDescent="0.25">
      <c r="A32" s="4">
        <v>25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J32" s="2" cm="1">
        <f t="array" ref="J32">MOD(MMULT($B32:$H32,TRANSPOSE($B$2:$H$2)),2)</f>
        <v>0</v>
      </c>
      <c r="K32" s="2" cm="1">
        <f t="array" ref="K32">MOD(MMULT($B32:$H32,TRANSPOSE($B$3:$H$3)),2)</f>
        <v>0</v>
      </c>
      <c r="L32" s="2" cm="1">
        <f t="array" ref="L32">MOD(MMULT($B32:$H32,TRANSPOSE($B$4:$H$4)),2)</f>
        <v>0</v>
      </c>
      <c r="N32" s="2">
        <f>SUM(J32:L32)</f>
        <v>0</v>
      </c>
      <c r="P32" s="2" t="str">
        <f>IF(MOD(SUM(B32:H32),2)=0,"Yes","No")</f>
        <v>No</v>
      </c>
      <c r="R32" s="2" t="str">
        <f>IF(AND(N32=0,P32="Yes"),"Yes","No")</f>
        <v>No</v>
      </c>
    </row>
    <row r="33" spans="1:18" x14ac:dyDescent="0.25">
      <c r="A33" s="4">
        <v>26</v>
      </c>
      <c r="B33" s="2">
        <v>0</v>
      </c>
      <c r="C33" s="2">
        <v>1</v>
      </c>
      <c r="D33" s="2">
        <v>0</v>
      </c>
      <c r="E33" s="2">
        <v>1</v>
      </c>
      <c r="F33" s="2">
        <v>1</v>
      </c>
      <c r="G33" s="2">
        <v>0</v>
      </c>
      <c r="H33" s="2">
        <v>0</v>
      </c>
      <c r="J33" s="2" cm="1">
        <f t="array" ref="J33">MOD(MMULT($B33:$H33,TRANSPOSE($B$2:$H$2)),2)</f>
        <v>1</v>
      </c>
      <c r="K33" s="2" cm="1">
        <f t="array" ref="K33">MOD(MMULT($B33:$H33,TRANSPOSE($B$3:$H$3)),2)</f>
        <v>1</v>
      </c>
      <c r="L33" s="2" cm="1">
        <f t="array" ref="L33">MOD(MMULT($B33:$H33,TRANSPOSE($B$4:$H$4)),2)</f>
        <v>0</v>
      </c>
      <c r="N33" s="2">
        <f>SUM(J33:L33)</f>
        <v>2</v>
      </c>
      <c r="P33" s="2" t="str">
        <f>IF(MOD(SUM(B33:H33),2)=0,"Yes","No")</f>
        <v>No</v>
      </c>
      <c r="R33" s="2" t="str">
        <f>IF(AND(N33=0,P33="Yes"),"Yes","No")</f>
        <v>No</v>
      </c>
    </row>
    <row r="34" spans="1:18" x14ac:dyDescent="0.25">
      <c r="A34" s="4">
        <v>27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0</v>
      </c>
      <c r="H34" s="2">
        <v>0</v>
      </c>
      <c r="J34" s="2" cm="1">
        <f t="array" ref="J34">MOD(MMULT($B34:$H34,TRANSPOSE($B$2:$H$2)),2)</f>
        <v>0</v>
      </c>
      <c r="K34" s="2" cm="1">
        <f t="array" ref="K34">MOD(MMULT($B34:$H34,TRANSPOSE($B$3:$H$3)),2)</f>
        <v>1</v>
      </c>
      <c r="L34" s="2" cm="1">
        <f t="array" ref="L34">MOD(MMULT($B34:$H34,TRANSPOSE($B$4:$H$4)),2)</f>
        <v>0</v>
      </c>
      <c r="N34" s="2">
        <f>SUM(J34:L34)</f>
        <v>1</v>
      </c>
      <c r="P34" s="2" t="str">
        <f>IF(MOD(SUM(B34:H34),2)=0,"Yes","No")</f>
        <v>Yes</v>
      </c>
      <c r="R34" s="2" t="str">
        <f>IF(AND(N34=0,P34="Yes"),"Yes","No")</f>
        <v>No</v>
      </c>
    </row>
    <row r="35" spans="1:18" x14ac:dyDescent="0.25">
      <c r="A35" s="4">
        <v>28</v>
      </c>
      <c r="B35" s="2">
        <v>0</v>
      </c>
      <c r="C35" s="2">
        <v>0</v>
      </c>
      <c r="D35" s="2">
        <v>1</v>
      </c>
      <c r="E35" s="2">
        <v>1</v>
      </c>
      <c r="F35" s="2">
        <v>1</v>
      </c>
      <c r="G35" s="2">
        <v>0</v>
      </c>
      <c r="H35" s="2">
        <v>0</v>
      </c>
      <c r="J35" s="2" cm="1">
        <f t="array" ref="J35">MOD(MMULT($B35:$H35,TRANSPOSE($B$2:$H$2)),2)</f>
        <v>0</v>
      </c>
      <c r="K35" s="2" cm="1">
        <f t="array" ref="K35">MOD(MMULT($B35:$H35,TRANSPOSE($B$3:$H$3)),2)</f>
        <v>1</v>
      </c>
      <c r="L35" s="2" cm="1">
        <f t="array" ref="L35">MOD(MMULT($B35:$H35,TRANSPOSE($B$4:$H$4)),2)</f>
        <v>0</v>
      </c>
      <c r="N35" s="2">
        <f>SUM(J35:L35)</f>
        <v>1</v>
      </c>
      <c r="P35" s="2" t="str">
        <f>IF(MOD(SUM(B35:H35),2)=0,"Yes","No")</f>
        <v>No</v>
      </c>
      <c r="R35" s="2" t="str">
        <f>IF(AND(N35=0,P35="Yes"),"Yes","No")</f>
        <v>No</v>
      </c>
    </row>
    <row r="36" spans="1:18" x14ac:dyDescent="0.25">
      <c r="A36" s="4">
        <v>29</v>
      </c>
      <c r="B36" s="2">
        <v>1</v>
      </c>
      <c r="C36" s="2">
        <v>0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J36" s="2" cm="1">
        <f t="array" ref="J36">MOD(MMULT($B36:$H36,TRANSPOSE($B$2:$H$2)),2)</f>
        <v>1</v>
      </c>
      <c r="K36" s="2" cm="1">
        <f t="array" ref="K36">MOD(MMULT($B36:$H36,TRANSPOSE($B$3:$H$3)),2)</f>
        <v>1</v>
      </c>
      <c r="L36" s="2" cm="1">
        <f t="array" ref="L36">MOD(MMULT($B36:$H36,TRANSPOSE($B$4:$H$4)),2)</f>
        <v>0</v>
      </c>
      <c r="N36" s="2">
        <f>SUM(J36:L36)</f>
        <v>2</v>
      </c>
      <c r="P36" s="2" t="str">
        <f>IF(MOD(SUM(B36:H36),2)=0,"Yes","No")</f>
        <v>Yes</v>
      </c>
      <c r="R36" s="2" t="str">
        <f>IF(AND(N36=0,P36="Yes"),"Yes","No")</f>
        <v>No</v>
      </c>
    </row>
    <row r="37" spans="1:18" x14ac:dyDescent="0.25">
      <c r="A37" s="4">
        <v>30</v>
      </c>
      <c r="B37" s="2">
        <v>0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J37" s="2" cm="1">
        <f t="array" ref="J37">MOD(MMULT($B37:$H37,TRANSPOSE($B$2:$H$2)),2)</f>
        <v>0</v>
      </c>
      <c r="K37" s="2" cm="1">
        <f t="array" ref="K37">MOD(MMULT($B37:$H37,TRANSPOSE($B$3:$H$3)),2)</f>
        <v>0</v>
      </c>
      <c r="L37" s="2" cm="1">
        <f t="array" ref="L37">MOD(MMULT($B37:$H37,TRANSPOSE($B$4:$H$4)),2)</f>
        <v>0</v>
      </c>
      <c r="N37" s="2">
        <f>SUM(J37:L37)</f>
        <v>0</v>
      </c>
      <c r="P37" s="2" t="str">
        <f>IF(MOD(SUM(B37:H37),2)=0,"Yes","No")</f>
        <v>Yes</v>
      </c>
      <c r="R37" s="2" t="str">
        <f>IF(AND(N37=0,P37="Yes"),"Yes","No")</f>
        <v>Yes</v>
      </c>
    </row>
    <row r="38" spans="1:18" x14ac:dyDescent="0.25">
      <c r="A38" s="4">
        <v>31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J38" s="2" cm="1">
        <f t="array" ref="J38">MOD(MMULT($B38:$H38,TRANSPOSE($B$2:$H$2)),2)</f>
        <v>1</v>
      </c>
      <c r="K38" s="2" cm="1">
        <f t="array" ref="K38">MOD(MMULT($B38:$H38,TRANSPOSE($B$3:$H$3)),2)</f>
        <v>0</v>
      </c>
      <c r="L38" s="2" cm="1">
        <f t="array" ref="L38">MOD(MMULT($B38:$H38,TRANSPOSE($B$4:$H$4)),2)</f>
        <v>0</v>
      </c>
      <c r="N38" s="2">
        <f>SUM(J38:L38)</f>
        <v>1</v>
      </c>
      <c r="P38" s="2" t="str">
        <f>IF(MOD(SUM(B38:H38),2)=0,"Yes","No")</f>
        <v>No</v>
      </c>
      <c r="R38" s="2" t="str">
        <f>IF(AND(N38=0,P38="Yes"),"Yes","No")</f>
        <v>No</v>
      </c>
    </row>
    <row r="39" spans="1:18" x14ac:dyDescent="0.25">
      <c r="A39" s="4">
        <v>32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J39" s="2" cm="1">
        <f t="array" ref="J39">MOD(MMULT($B39:$H39,TRANSPOSE($B$2:$H$2)),2)</f>
        <v>0</v>
      </c>
      <c r="K39" s="2" cm="1">
        <f t="array" ref="K39">MOD(MMULT($B39:$H39,TRANSPOSE($B$3:$H$3)),2)</f>
        <v>1</v>
      </c>
      <c r="L39" s="2" cm="1">
        <f t="array" ref="L39">MOD(MMULT($B39:$H39,TRANSPOSE($B$4:$H$4)),2)</f>
        <v>1</v>
      </c>
      <c r="N39" s="2">
        <f>SUM(J39:L39)</f>
        <v>2</v>
      </c>
      <c r="P39" s="2" t="str">
        <f>IF(MOD(SUM(B39:H39),2)=0,"Yes","No")</f>
        <v>No</v>
      </c>
      <c r="R39" s="2" t="str">
        <f>IF(AND(N39=0,P39="Yes"),"Yes","No")</f>
        <v>No</v>
      </c>
    </row>
    <row r="40" spans="1:18" x14ac:dyDescent="0.25">
      <c r="A40" s="4">
        <v>33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J40" s="2" cm="1">
        <f t="array" ref="J40">MOD(MMULT($B40:$H40,TRANSPOSE($B$2:$H$2)),2)</f>
        <v>1</v>
      </c>
      <c r="K40" s="2" cm="1">
        <f t="array" ref="K40">MOD(MMULT($B40:$H40,TRANSPOSE($B$3:$H$3)),2)</f>
        <v>1</v>
      </c>
      <c r="L40" s="2" cm="1">
        <f t="array" ref="L40">MOD(MMULT($B40:$H40,TRANSPOSE($B$4:$H$4)),2)</f>
        <v>1</v>
      </c>
      <c r="N40" s="2">
        <f>SUM(J40:L40)</f>
        <v>3</v>
      </c>
      <c r="P40" s="2" t="str">
        <f>IF(MOD(SUM(B40:H40),2)=0,"Yes","No")</f>
        <v>Yes</v>
      </c>
      <c r="R40" s="2" t="str">
        <f>IF(AND(N40=0,P40="Yes"),"Yes","No")</f>
        <v>No</v>
      </c>
    </row>
    <row r="41" spans="1:18" x14ac:dyDescent="0.25">
      <c r="A41" s="4">
        <v>34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J41" s="2" cm="1">
        <f t="array" ref="J41">MOD(MMULT($B41:$H41,TRANSPOSE($B$2:$H$2)),2)</f>
        <v>0</v>
      </c>
      <c r="K41" s="2" cm="1">
        <f t="array" ref="K41">MOD(MMULT($B41:$H41,TRANSPOSE($B$3:$H$3)),2)</f>
        <v>0</v>
      </c>
      <c r="L41" s="2" cm="1">
        <f t="array" ref="L41">MOD(MMULT($B41:$H41,TRANSPOSE($B$4:$H$4)),2)</f>
        <v>1</v>
      </c>
      <c r="N41" s="2">
        <f>SUM(J41:L41)</f>
        <v>1</v>
      </c>
      <c r="P41" s="2" t="str">
        <f>IF(MOD(SUM(B41:H41),2)=0,"Yes","No")</f>
        <v>Yes</v>
      </c>
      <c r="R41" s="2" t="str">
        <f>IF(AND(N41=0,P41="Yes"),"Yes","No")</f>
        <v>No</v>
      </c>
    </row>
    <row r="42" spans="1:18" x14ac:dyDescent="0.25">
      <c r="A42" s="4">
        <v>35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J42" s="2" cm="1">
        <f t="array" ref="J42">MOD(MMULT($B42:$H42,TRANSPOSE($B$2:$H$2)),2)</f>
        <v>1</v>
      </c>
      <c r="K42" s="2" cm="1">
        <f t="array" ref="K42">MOD(MMULT($B42:$H42,TRANSPOSE($B$3:$H$3)),2)</f>
        <v>0</v>
      </c>
      <c r="L42" s="2" cm="1">
        <f t="array" ref="L42">MOD(MMULT($B42:$H42,TRANSPOSE($B$4:$H$4)),2)</f>
        <v>1</v>
      </c>
      <c r="N42" s="2">
        <f>SUM(J42:L42)</f>
        <v>2</v>
      </c>
      <c r="P42" s="2" t="str">
        <f>IF(MOD(SUM(B42:H42),2)=0,"Yes","No")</f>
        <v>No</v>
      </c>
      <c r="R42" s="2" t="str">
        <f>IF(AND(N42=0,P42="Yes"),"Yes","No")</f>
        <v>No</v>
      </c>
    </row>
    <row r="43" spans="1:18" x14ac:dyDescent="0.25">
      <c r="A43" s="4">
        <v>36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J43" s="2" cm="1">
        <f t="array" ref="J43">MOD(MMULT($B43:$H43,TRANSPOSE($B$2:$H$2)),2)</f>
        <v>1</v>
      </c>
      <c r="K43" s="2" cm="1">
        <f t="array" ref="K43">MOD(MMULT($B43:$H43,TRANSPOSE($B$3:$H$3)),2)</f>
        <v>0</v>
      </c>
      <c r="L43" s="2" cm="1">
        <f t="array" ref="L43">MOD(MMULT($B43:$H43,TRANSPOSE($B$4:$H$4)),2)</f>
        <v>1</v>
      </c>
      <c r="N43" s="2">
        <f>SUM(J43:L43)</f>
        <v>2</v>
      </c>
      <c r="P43" s="2" t="str">
        <f>IF(MOD(SUM(B43:H43),2)=0,"Yes","No")</f>
        <v>Yes</v>
      </c>
      <c r="R43" s="2" t="str">
        <f>IF(AND(N43=0,P43="Yes"),"Yes","No")</f>
        <v>No</v>
      </c>
    </row>
    <row r="44" spans="1:18" x14ac:dyDescent="0.25">
      <c r="A44" s="4">
        <v>37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1</v>
      </c>
      <c r="H44" s="2">
        <v>0</v>
      </c>
      <c r="J44" s="2" cm="1">
        <f t="array" ref="J44">MOD(MMULT($B44:$H44,TRANSPOSE($B$2:$H$2)),2)</f>
        <v>0</v>
      </c>
      <c r="K44" s="2" cm="1">
        <f t="array" ref="K44">MOD(MMULT($B44:$H44,TRANSPOSE($B$3:$H$3)),2)</f>
        <v>0</v>
      </c>
      <c r="L44" s="2" cm="1">
        <f t="array" ref="L44">MOD(MMULT($B44:$H44,TRANSPOSE($B$4:$H$4)),2)</f>
        <v>1</v>
      </c>
      <c r="N44" s="2">
        <f>SUM(J44:L44)</f>
        <v>1</v>
      </c>
      <c r="P44" s="2" t="str">
        <f>IF(MOD(SUM(B44:H44),2)=0,"Yes","No")</f>
        <v>No</v>
      </c>
      <c r="R44" s="2" t="str">
        <f>IF(AND(N44=0,P44="Yes"),"Yes","No")</f>
        <v>No</v>
      </c>
    </row>
    <row r="45" spans="1:18" x14ac:dyDescent="0.25">
      <c r="A45" s="4">
        <v>38</v>
      </c>
      <c r="B45" s="2">
        <v>0</v>
      </c>
      <c r="C45" s="2">
        <v>1</v>
      </c>
      <c r="D45" s="2">
        <v>1</v>
      </c>
      <c r="E45" s="2">
        <v>0</v>
      </c>
      <c r="F45" s="2">
        <v>0</v>
      </c>
      <c r="G45" s="2">
        <v>1</v>
      </c>
      <c r="H45" s="2">
        <v>0</v>
      </c>
      <c r="J45" s="2" cm="1">
        <f t="array" ref="J45">MOD(MMULT($B45:$H45,TRANSPOSE($B$2:$H$2)),2)</f>
        <v>1</v>
      </c>
      <c r="K45" s="2" cm="1">
        <f t="array" ref="K45">MOD(MMULT($B45:$H45,TRANSPOSE($B$3:$H$3)),2)</f>
        <v>1</v>
      </c>
      <c r="L45" s="2" cm="1">
        <f t="array" ref="L45">MOD(MMULT($B45:$H45,TRANSPOSE($B$4:$H$4)),2)</f>
        <v>1</v>
      </c>
      <c r="N45" s="2">
        <f>SUM(J45:L45)</f>
        <v>3</v>
      </c>
      <c r="P45" s="2" t="str">
        <f>IF(MOD(SUM(B45:H45),2)=0,"Yes","No")</f>
        <v>No</v>
      </c>
      <c r="R45" s="2" t="str">
        <f>IF(AND(N45=0,P45="Yes"),"Yes","No")</f>
        <v>No</v>
      </c>
    </row>
    <row r="46" spans="1:18" x14ac:dyDescent="0.25">
      <c r="A46" s="4">
        <v>39</v>
      </c>
      <c r="B46" s="2">
        <v>1</v>
      </c>
      <c r="C46" s="2">
        <v>1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J46" s="2" cm="1">
        <f t="array" ref="J46">MOD(MMULT($B46:$H46,TRANSPOSE($B$2:$H$2)),2)</f>
        <v>0</v>
      </c>
      <c r="K46" s="2" cm="1">
        <f t="array" ref="K46">MOD(MMULT($B46:$H46,TRANSPOSE($B$3:$H$3)),2)</f>
        <v>1</v>
      </c>
      <c r="L46" s="2" cm="1">
        <f t="array" ref="L46">MOD(MMULT($B46:$H46,TRANSPOSE($B$4:$H$4)),2)</f>
        <v>1</v>
      </c>
      <c r="N46" s="2">
        <f>SUM(J46:L46)</f>
        <v>2</v>
      </c>
      <c r="P46" s="2" t="str">
        <f>IF(MOD(SUM(B46:H46),2)=0,"Yes","No")</f>
        <v>Yes</v>
      </c>
      <c r="R46" s="2" t="str">
        <f>IF(AND(N46=0,P46="Yes"),"Yes","No")</f>
        <v>No</v>
      </c>
    </row>
    <row r="47" spans="1:18" x14ac:dyDescent="0.25">
      <c r="A47" s="4">
        <v>40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1</v>
      </c>
      <c r="H47" s="2">
        <v>0</v>
      </c>
      <c r="J47" s="2" cm="1">
        <f t="array" ref="J47">MOD(MMULT($B47:$H47,TRANSPOSE($B$2:$H$2)),2)</f>
        <v>0</v>
      </c>
      <c r="K47" s="2" cm="1">
        <f t="array" ref="K47">MOD(MMULT($B47:$H47,TRANSPOSE($B$3:$H$3)),2)</f>
        <v>1</v>
      </c>
      <c r="L47" s="2" cm="1">
        <f t="array" ref="L47">MOD(MMULT($B47:$H47,TRANSPOSE($B$4:$H$4)),2)</f>
        <v>0</v>
      </c>
      <c r="N47" s="2">
        <f>SUM(J47:L47)</f>
        <v>1</v>
      </c>
      <c r="P47" s="2" t="str">
        <f>IF(MOD(SUM(B47:H47),2)=0,"Yes","No")</f>
        <v>Yes</v>
      </c>
      <c r="R47" s="2" t="str">
        <f>IF(AND(N47=0,P47="Yes"),"Yes","No")</f>
        <v>No</v>
      </c>
    </row>
    <row r="48" spans="1:18" x14ac:dyDescent="0.25">
      <c r="A48" s="4">
        <v>41</v>
      </c>
      <c r="B48" s="2">
        <v>1</v>
      </c>
      <c r="C48" s="2">
        <v>0</v>
      </c>
      <c r="D48" s="2">
        <v>0</v>
      </c>
      <c r="E48" s="2">
        <v>1</v>
      </c>
      <c r="F48" s="2">
        <v>0</v>
      </c>
      <c r="G48" s="2">
        <v>1</v>
      </c>
      <c r="H48" s="2">
        <v>0</v>
      </c>
      <c r="J48" s="2" cm="1">
        <f t="array" ref="J48">MOD(MMULT($B48:$H48,TRANSPOSE($B$2:$H$2)),2)</f>
        <v>1</v>
      </c>
      <c r="K48" s="2" cm="1">
        <f t="array" ref="K48">MOD(MMULT($B48:$H48,TRANSPOSE($B$3:$H$3)),2)</f>
        <v>1</v>
      </c>
      <c r="L48" s="2" cm="1">
        <f t="array" ref="L48">MOD(MMULT($B48:$H48,TRANSPOSE($B$4:$H$4)),2)</f>
        <v>0</v>
      </c>
      <c r="N48" s="2">
        <f>SUM(J48:L48)</f>
        <v>2</v>
      </c>
      <c r="P48" s="2" t="str">
        <f>IF(MOD(SUM(B48:H48),2)=0,"Yes","No")</f>
        <v>No</v>
      </c>
      <c r="R48" s="2" t="str">
        <f>IF(AND(N48=0,P48="Yes"),"Yes","No")</f>
        <v>No</v>
      </c>
    </row>
    <row r="49" spans="1:18" x14ac:dyDescent="0.25">
      <c r="A49" s="4">
        <v>42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J49" s="2" cm="1">
        <f t="array" ref="J49">MOD(MMULT($B49:$H49,TRANSPOSE($B$2:$H$2)),2)</f>
        <v>0</v>
      </c>
      <c r="K49" s="2" cm="1">
        <f t="array" ref="K49">MOD(MMULT($B49:$H49,TRANSPOSE($B$3:$H$3)),2)</f>
        <v>0</v>
      </c>
      <c r="L49" s="2" cm="1">
        <f t="array" ref="L49">MOD(MMULT($B49:$H49,TRANSPOSE($B$4:$H$4)),2)</f>
        <v>0</v>
      </c>
      <c r="N49" s="2">
        <f>SUM(J49:L49)</f>
        <v>0</v>
      </c>
      <c r="P49" s="2" t="str">
        <f>IF(MOD(SUM(B49:H49),2)=0,"Yes","No")</f>
        <v>No</v>
      </c>
      <c r="R49" s="2" t="str">
        <f>IF(AND(N49=0,P49="Yes"),"Yes","No")</f>
        <v>No</v>
      </c>
    </row>
    <row r="50" spans="1:18" x14ac:dyDescent="0.25">
      <c r="A50" s="4">
        <v>43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J50" s="2" cm="1">
        <f t="array" ref="J50">MOD(MMULT($B50:$H50,TRANSPOSE($B$2:$H$2)),2)</f>
        <v>1</v>
      </c>
      <c r="K50" s="2" cm="1">
        <f t="array" ref="K50">MOD(MMULT($B50:$H50,TRANSPOSE($B$3:$H$3)),2)</f>
        <v>0</v>
      </c>
      <c r="L50" s="2" cm="1">
        <f t="array" ref="L50">MOD(MMULT($B50:$H50,TRANSPOSE($B$4:$H$4)),2)</f>
        <v>0</v>
      </c>
      <c r="N50" s="2">
        <f>SUM(J50:L50)</f>
        <v>1</v>
      </c>
      <c r="P50" s="2" t="str">
        <f>IF(MOD(SUM(B50:H50),2)=0,"Yes","No")</f>
        <v>Yes</v>
      </c>
      <c r="R50" s="2" t="str">
        <f>IF(AND(N50=0,P50="Yes"),"Yes","No")</f>
        <v>No</v>
      </c>
    </row>
    <row r="51" spans="1:18" x14ac:dyDescent="0.25">
      <c r="A51" s="4">
        <v>44</v>
      </c>
      <c r="B51" s="2">
        <v>0</v>
      </c>
      <c r="C51" s="2">
        <v>0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J51" s="2" cm="1">
        <f t="array" ref="J51">MOD(MMULT($B51:$H51,TRANSPOSE($B$2:$H$2)),2)</f>
        <v>1</v>
      </c>
      <c r="K51" s="2" cm="1">
        <f t="array" ref="K51">MOD(MMULT($B51:$H51,TRANSPOSE($B$3:$H$3)),2)</f>
        <v>0</v>
      </c>
      <c r="L51" s="2" cm="1">
        <f t="array" ref="L51">MOD(MMULT($B51:$H51,TRANSPOSE($B$4:$H$4)),2)</f>
        <v>0</v>
      </c>
      <c r="N51" s="2">
        <f>SUM(J51:L51)</f>
        <v>1</v>
      </c>
      <c r="P51" s="2" t="str">
        <f>IF(MOD(SUM(B51:H51),2)=0,"Yes","No")</f>
        <v>No</v>
      </c>
      <c r="R51" s="2" t="str">
        <f>IF(AND(N51=0,P51="Yes"),"Yes","No")</f>
        <v>No</v>
      </c>
    </row>
    <row r="52" spans="1:18" x14ac:dyDescent="0.25">
      <c r="A52" s="4">
        <v>45</v>
      </c>
      <c r="B52" s="2">
        <v>1</v>
      </c>
      <c r="C52" s="2">
        <v>0</v>
      </c>
      <c r="D52" s="2">
        <v>1</v>
      </c>
      <c r="E52" s="2">
        <v>1</v>
      </c>
      <c r="F52" s="2">
        <v>0</v>
      </c>
      <c r="G52" s="2">
        <v>1</v>
      </c>
      <c r="H52" s="2">
        <v>0</v>
      </c>
      <c r="J52" s="2" cm="1">
        <f t="array" ref="J52">MOD(MMULT($B52:$H52,TRANSPOSE($B$2:$H$2)),2)</f>
        <v>0</v>
      </c>
      <c r="K52" s="2" cm="1">
        <f t="array" ref="K52">MOD(MMULT($B52:$H52,TRANSPOSE($B$3:$H$3)),2)</f>
        <v>0</v>
      </c>
      <c r="L52" s="2" cm="1">
        <f t="array" ref="L52">MOD(MMULT($B52:$H52,TRANSPOSE($B$4:$H$4)),2)</f>
        <v>0</v>
      </c>
      <c r="N52" s="2">
        <f>SUM(J52:L52)</f>
        <v>0</v>
      </c>
      <c r="P52" s="2" t="str">
        <f>IF(MOD(SUM(B52:H52),2)=0,"Yes","No")</f>
        <v>Yes</v>
      </c>
      <c r="R52" s="2" t="str">
        <f>IF(AND(N52=0,P52="Yes"),"Yes","No")</f>
        <v>Yes</v>
      </c>
    </row>
    <row r="53" spans="1:18" x14ac:dyDescent="0.25">
      <c r="A53" s="4">
        <v>46</v>
      </c>
      <c r="B53" s="2">
        <v>0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0</v>
      </c>
      <c r="J53" s="2" cm="1">
        <f t="array" ref="J53">MOD(MMULT($B53:$H53,TRANSPOSE($B$2:$H$2)),2)</f>
        <v>1</v>
      </c>
      <c r="K53" s="2" cm="1">
        <f t="array" ref="K53">MOD(MMULT($B53:$H53,TRANSPOSE($B$3:$H$3)),2)</f>
        <v>1</v>
      </c>
      <c r="L53" s="2" cm="1">
        <f t="array" ref="L53">MOD(MMULT($B53:$H53,TRANSPOSE($B$4:$H$4)),2)</f>
        <v>0</v>
      </c>
      <c r="N53" s="2">
        <f>SUM(J53:L53)</f>
        <v>2</v>
      </c>
      <c r="P53" s="2" t="str">
        <f>IF(MOD(SUM(B53:H53),2)=0,"Yes","No")</f>
        <v>Yes</v>
      </c>
      <c r="R53" s="2" t="str">
        <f>IF(AND(N53=0,P53="Yes"),"Yes","No")</f>
        <v>No</v>
      </c>
    </row>
    <row r="54" spans="1:18" x14ac:dyDescent="0.25">
      <c r="A54" s="4">
        <v>47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0</v>
      </c>
      <c r="J54" s="2" cm="1">
        <f t="array" ref="J54">MOD(MMULT($B54:$H54,TRANSPOSE($B$2:$H$2)),2)</f>
        <v>0</v>
      </c>
      <c r="K54" s="2" cm="1">
        <f t="array" ref="K54">MOD(MMULT($B54:$H54,TRANSPOSE($B$3:$H$3)),2)</f>
        <v>1</v>
      </c>
      <c r="L54" s="2" cm="1">
        <f t="array" ref="L54">MOD(MMULT($B54:$H54,TRANSPOSE($B$4:$H$4)),2)</f>
        <v>0</v>
      </c>
      <c r="N54" s="2">
        <f>SUM(J54:L54)</f>
        <v>1</v>
      </c>
      <c r="P54" s="2" t="str">
        <f>IF(MOD(SUM(B54:H54),2)=0,"Yes","No")</f>
        <v>No</v>
      </c>
      <c r="R54" s="2" t="str">
        <f>IF(AND(N54=0,P54="Yes"),"Yes","No")</f>
        <v>No</v>
      </c>
    </row>
    <row r="55" spans="1:18" x14ac:dyDescent="0.25">
      <c r="A55" s="4">
        <v>48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1</v>
      </c>
      <c r="H55" s="2">
        <v>0</v>
      </c>
      <c r="J55" s="2" cm="1">
        <f t="array" ref="J55">MOD(MMULT($B55:$H55,TRANSPOSE($B$2:$H$2)),2)</f>
        <v>1</v>
      </c>
      <c r="K55" s="2" cm="1">
        <f t="array" ref="K55">MOD(MMULT($B55:$H55,TRANSPOSE($B$3:$H$3)),2)</f>
        <v>1</v>
      </c>
      <c r="L55" s="2" cm="1">
        <f t="array" ref="L55">MOD(MMULT($B55:$H55,TRANSPOSE($B$4:$H$4)),2)</f>
        <v>0</v>
      </c>
      <c r="N55" s="2">
        <f>SUM(J55:L55)</f>
        <v>2</v>
      </c>
      <c r="P55" s="2" t="str">
        <f>IF(MOD(SUM(B55:H55),2)=0,"Yes","No")</f>
        <v>Yes</v>
      </c>
      <c r="R55" s="2" t="str">
        <f>IF(AND(N55=0,P55="Yes"),"Yes","No")</f>
        <v>No</v>
      </c>
    </row>
    <row r="56" spans="1:18" x14ac:dyDescent="0.25">
      <c r="A56" s="4">
        <v>49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J56" s="2" cm="1">
        <f t="array" ref="J56">MOD(MMULT($B56:$H56,TRANSPOSE($B$2:$H$2)),2)</f>
        <v>0</v>
      </c>
      <c r="K56" s="2" cm="1">
        <f t="array" ref="K56">MOD(MMULT($B56:$H56,TRANSPOSE($B$3:$H$3)),2)</f>
        <v>1</v>
      </c>
      <c r="L56" s="2" cm="1">
        <f t="array" ref="L56">MOD(MMULT($B56:$H56,TRANSPOSE($B$4:$H$4)),2)</f>
        <v>0</v>
      </c>
      <c r="N56" s="2">
        <f>SUM(J56:L56)</f>
        <v>1</v>
      </c>
      <c r="P56" s="2" t="str">
        <f>IF(MOD(SUM(B56:H56),2)=0,"Yes","No")</f>
        <v>No</v>
      </c>
      <c r="R56" s="2" t="str">
        <f>IF(AND(N56=0,P56="Yes"),"Yes","No")</f>
        <v>No</v>
      </c>
    </row>
    <row r="57" spans="1:18" x14ac:dyDescent="0.25">
      <c r="A57" s="4">
        <v>50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J57" s="2" cm="1">
        <f t="array" ref="J57">MOD(MMULT($B57:$H57,TRANSPOSE($B$2:$H$2)),2)</f>
        <v>1</v>
      </c>
      <c r="K57" s="2" cm="1">
        <f t="array" ref="K57">MOD(MMULT($B57:$H57,TRANSPOSE($B$3:$H$3)),2)</f>
        <v>0</v>
      </c>
      <c r="L57" s="2" cm="1">
        <f t="array" ref="L57">MOD(MMULT($B57:$H57,TRANSPOSE($B$4:$H$4)),2)</f>
        <v>0</v>
      </c>
      <c r="N57" s="2">
        <f>SUM(J57:L57)</f>
        <v>1</v>
      </c>
      <c r="P57" s="2" t="str">
        <f>IF(MOD(SUM(B57:H57),2)=0,"Yes","No")</f>
        <v>No</v>
      </c>
      <c r="R57" s="2" t="str">
        <f>IF(AND(N57=0,P57="Yes"),"Yes","No")</f>
        <v>No</v>
      </c>
    </row>
    <row r="58" spans="1:18" x14ac:dyDescent="0.25">
      <c r="A58" s="4">
        <v>51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J58" s="2" cm="1">
        <f t="array" ref="J58">MOD(MMULT($B58:$H58,TRANSPOSE($B$2:$H$2)),2)</f>
        <v>0</v>
      </c>
      <c r="K58" s="2" cm="1">
        <f t="array" ref="K58">MOD(MMULT($B58:$H58,TRANSPOSE($B$3:$H$3)),2)</f>
        <v>0</v>
      </c>
      <c r="L58" s="2" cm="1">
        <f t="array" ref="L58">MOD(MMULT($B58:$H58,TRANSPOSE($B$4:$H$4)),2)</f>
        <v>0</v>
      </c>
      <c r="N58" s="2">
        <f>SUM(J58:L58)</f>
        <v>0</v>
      </c>
      <c r="P58" s="2" t="str">
        <f>IF(MOD(SUM(B58:H58),2)=0,"Yes","No")</f>
        <v>Yes</v>
      </c>
      <c r="R58" s="2" t="str">
        <f>IF(AND(N58=0,P58="Yes"),"Yes","No")</f>
        <v>Yes</v>
      </c>
    </row>
    <row r="59" spans="1:18" x14ac:dyDescent="0.25">
      <c r="A59" s="4">
        <v>52</v>
      </c>
      <c r="B59" s="2">
        <v>0</v>
      </c>
      <c r="C59" s="2">
        <v>0</v>
      </c>
      <c r="D59" s="2">
        <v>1</v>
      </c>
      <c r="E59" s="2">
        <v>0</v>
      </c>
      <c r="F59" s="2">
        <v>1</v>
      </c>
      <c r="G59" s="2">
        <v>1</v>
      </c>
      <c r="H59" s="2">
        <v>0</v>
      </c>
      <c r="J59" s="2" cm="1">
        <f t="array" ref="J59">MOD(MMULT($B59:$H59,TRANSPOSE($B$2:$H$2)),2)</f>
        <v>0</v>
      </c>
      <c r="K59" s="2" cm="1">
        <f t="array" ref="K59">MOD(MMULT($B59:$H59,TRANSPOSE($B$3:$H$3)),2)</f>
        <v>0</v>
      </c>
      <c r="L59" s="2" cm="1">
        <f t="array" ref="L59">MOD(MMULT($B59:$H59,TRANSPOSE($B$4:$H$4)),2)</f>
        <v>0</v>
      </c>
      <c r="N59" s="2">
        <f>SUM(J59:L59)</f>
        <v>0</v>
      </c>
      <c r="P59" s="2" t="str">
        <f>IF(MOD(SUM(B59:H59),2)=0,"Yes","No")</f>
        <v>No</v>
      </c>
      <c r="R59" s="2" t="str">
        <f>IF(AND(N59=0,P59="Yes"),"Yes","No")</f>
        <v>No</v>
      </c>
    </row>
    <row r="60" spans="1:18" x14ac:dyDescent="0.25">
      <c r="A60" s="4">
        <v>53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J60" s="2" cm="1">
        <f t="array" ref="J60">MOD(MMULT($B60:$H60,TRANSPOSE($B$2:$H$2)),2)</f>
        <v>1</v>
      </c>
      <c r="K60" s="2" cm="1">
        <f t="array" ref="K60">MOD(MMULT($B60:$H60,TRANSPOSE($B$3:$H$3)),2)</f>
        <v>0</v>
      </c>
      <c r="L60" s="2" cm="1">
        <f t="array" ref="L60">MOD(MMULT($B60:$H60,TRANSPOSE($B$4:$H$4)),2)</f>
        <v>0</v>
      </c>
      <c r="N60" s="2">
        <f>SUM(J60:L60)</f>
        <v>1</v>
      </c>
      <c r="P60" s="2" t="str">
        <f>IF(MOD(SUM(B60:H60),2)=0,"Yes","No")</f>
        <v>Yes</v>
      </c>
      <c r="R60" s="2" t="str">
        <f>IF(AND(N60=0,P60="Yes"),"Yes","No")</f>
        <v>No</v>
      </c>
    </row>
    <row r="61" spans="1:18" x14ac:dyDescent="0.25">
      <c r="A61" s="4">
        <v>54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J61" s="2" cm="1">
        <f t="array" ref="J61">MOD(MMULT($B61:$H61,TRANSPOSE($B$2:$H$2)),2)</f>
        <v>0</v>
      </c>
      <c r="K61" s="2" cm="1">
        <f t="array" ref="K61">MOD(MMULT($B61:$H61,TRANSPOSE($B$3:$H$3)),2)</f>
        <v>1</v>
      </c>
      <c r="L61" s="2" cm="1">
        <f t="array" ref="L61">MOD(MMULT($B61:$H61,TRANSPOSE($B$4:$H$4)),2)</f>
        <v>0</v>
      </c>
      <c r="N61" s="2">
        <f>SUM(J61:L61)</f>
        <v>1</v>
      </c>
      <c r="P61" s="2" t="str">
        <f>IF(MOD(SUM(B61:H61),2)=0,"Yes","No")</f>
        <v>Yes</v>
      </c>
      <c r="R61" s="2" t="str">
        <f>IF(AND(N61=0,P61="Yes"),"Yes","No")</f>
        <v>No</v>
      </c>
    </row>
    <row r="62" spans="1:18" x14ac:dyDescent="0.25">
      <c r="A62" s="4">
        <v>55</v>
      </c>
      <c r="B62" s="2">
        <v>1</v>
      </c>
      <c r="C62" s="2">
        <v>1</v>
      </c>
      <c r="D62" s="2">
        <v>1</v>
      </c>
      <c r="E62" s="2">
        <v>0</v>
      </c>
      <c r="F62" s="2">
        <v>1</v>
      </c>
      <c r="G62" s="2">
        <v>1</v>
      </c>
      <c r="H62" s="2">
        <v>0</v>
      </c>
      <c r="J62" s="2" cm="1">
        <f t="array" ref="J62">MOD(MMULT($B62:$H62,TRANSPOSE($B$2:$H$2)),2)</f>
        <v>1</v>
      </c>
      <c r="K62" s="2" cm="1">
        <f t="array" ref="K62">MOD(MMULT($B62:$H62,TRANSPOSE($B$3:$H$3)),2)</f>
        <v>1</v>
      </c>
      <c r="L62" s="2" cm="1">
        <f t="array" ref="L62">MOD(MMULT($B62:$H62,TRANSPOSE($B$4:$H$4)),2)</f>
        <v>0</v>
      </c>
      <c r="N62" s="2">
        <f>SUM(J62:L62)</f>
        <v>2</v>
      </c>
      <c r="P62" s="2" t="str">
        <f>IF(MOD(SUM(B62:H62),2)=0,"Yes","No")</f>
        <v>No</v>
      </c>
      <c r="R62" s="2" t="str">
        <f>IF(AND(N62=0,P62="Yes"),"Yes","No")</f>
        <v>No</v>
      </c>
    </row>
    <row r="63" spans="1:18" x14ac:dyDescent="0.25">
      <c r="A63" s="4">
        <v>56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2">
        <v>1</v>
      </c>
      <c r="H63" s="2">
        <v>0</v>
      </c>
      <c r="J63" s="2" cm="1">
        <f t="array" ref="J63">MOD(MMULT($B63:$H63,TRANSPOSE($B$2:$H$2)),2)</f>
        <v>1</v>
      </c>
      <c r="K63" s="2" cm="1">
        <f t="array" ref="K63">MOD(MMULT($B63:$H63,TRANSPOSE($B$3:$H$3)),2)</f>
        <v>1</v>
      </c>
      <c r="L63" s="2" cm="1">
        <f t="array" ref="L63">MOD(MMULT($B63:$H63,TRANSPOSE($B$4:$H$4)),2)</f>
        <v>1</v>
      </c>
      <c r="N63" s="2">
        <f>SUM(J63:L63)</f>
        <v>3</v>
      </c>
      <c r="P63" s="2" t="str">
        <f>IF(MOD(SUM(B63:H63),2)=0,"Yes","No")</f>
        <v>No</v>
      </c>
      <c r="R63" s="2" t="str">
        <f>IF(AND(N63=0,P63="Yes"),"Yes","No")</f>
        <v>No</v>
      </c>
    </row>
    <row r="64" spans="1:18" x14ac:dyDescent="0.25">
      <c r="A64" s="4">
        <v>57</v>
      </c>
      <c r="B64" s="2">
        <v>1</v>
      </c>
      <c r="C64" s="2">
        <v>0</v>
      </c>
      <c r="D64" s="2">
        <v>0</v>
      </c>
      <c r="E64" s="2">
        <v>1</v>
      </c>
      <c r="F64" s="2">
        <v>1</v>
      </c>
      <c r="G64" s="2">
        <v>1</v>
      </c>
      <c r="H64" s="2">
        <v>0</v>
      </c>
      <c r="J64" s="2" cm="1">
        <f t="array" ref="J64">MOD(MMULT($B64:$H64,TRANSPOSE($B$2:$H$2)),2)</f>
        <v>0</v>
      </c>
      <c r="K64" s="2" cm="1">
        <f t="array" ref="K64">MOD(MMULT($B64:$H64,TRANSPOSE($B$3:$H$3)),2)</f>
        <v>1</v>
      </c>
      <c r="L64" s="2" cm="1">
        <f t="array" ref="L64">MOD(MMULT($B64:$H64,TRANSPOSE($B$4:$H$4)),2)</f>
        <v>1</v>
      </c>
      <c r="N64" s="2">
        <f>SUM(J64:L64)</f>
        <v>2</v>
      </c>
      <c r="P64" s="2" t="str">
        <f>IF(MOD(SUM(B64:H64),2)=0,"Yes","No")</f>
        <v>Yes</v>
      </c>
      <c r="R64" s="2" t="str">
        <f>IF(AND(N64=0,P64="Yes"),"Yes","No")</f>
        <v>No</v>
      </c>
    </row>
    <row r="65" spans="1:18" x14ac:dyDescent="0.25">
      <c r="A65" s="4">
        <v>58</v>
      </c>
      <c r="B65" s="2">
        <v>0</v>
      </c>
      <c r="C65" s="2">
        <v>1</v>
      </c>
      <c r="D65" s="2">
        <v>0</v>
      </c>
      <c r="E65" s="2">
        <v>1</v>
      </c>
      <c r="F65" s="2">
        <v>1</v>
      </c>
      <c r="G65" s="2">
        <v>1</v>
      </c>
      <c r="H65" s="2">
        <v>0</v>
      </c>
      <c r="J65" s="2" cm="1">
        <f t="array" ref="J65">MOD(MMULT($B65:$H65,TRANSPOSE($B$2:$H$2)),2)</f>
        <v>1</v>
      </c>
      <c r="K65" s="2" cm="1">
        <f t="array" ref="K65">MOD(MMULT($B65:$H65,TRANSPOSE($B$3:$H$3)),2)</f>
        <v>0</v>
      </c>
      <c r="L65" s="2" cm="1">
        <f t="array" ref="L65">MOD(MMULT($B65:$H65,TRANSPOSE($B$4:$H$4)),2)</f>
        <v>1</v>
      </c>
      <c r="N65" s="2">
        <f>SUM(J65:L65)</f>
        <v>2</v>
      </c>
      <c r="P65" s="2" t="str">
        <f>IF(MOD(SUM(B65:H65),2)=0,"Yes","No")</f>
        <v>Yes</v>
      </c>
      <c r="R65" s="2" t="str">
        <f>IF(AND(N65=0,P65="Yes"),"Yes","No")</f>
        <v>No</v>
      </c>
    </row>
    <row r="66" spans="1:18" x14ac:dyDescent="0.25">
      <c r="A66" s="4">
        <v>59</v>
      </c>
      <c r="B66" s="2">
        <v>1</v>
      </c>
      <c r="C66" s="2">
        <v>1</v>
      </c>
      <c r="D66" s="2">
        <v>0</v>
      </c>
      <c r="E66" s="2">
        <v>1</v>
      </c>
      <c r="F66" s="2">
        <v>1</v>
      </c>
      <c r="G66" s="2">
        <v>1</v>
      </c>
      <c r="H66" s="2">
        <v>0</v>
      </c>
      <c r="J66" s="2" cm="1">
        <f t="array" ref="J66">MOD(MMULT($B66:$H66,TRANSPOSE($B$2:$H$2)),2)</f>
        <v>0</v>
      </c>
      <c r="K66" s="2" cm="1">
        <f t="array" ref="K66">MOD(MMULT($B66:$H66,TRANSPOSE($B$3:$H$3)),2)</f>
        <v>0</v>
      </c>
      <c r="L66" s="2" cm="1">
        <f t="array" ref="L66">MOD(MMULT($B66:$H66,TRANSPOSE($B$4:$H$4)),2)</f>
        <v>1</v>
      </c>
      <c r="N66" s="2">
        <f>SUM(J66:L66)</f>
        <v>1</v>
      </c>
      <c r="P66" s="2" t="str">
        <f>IF(MOD(SUM(B66:H66),2)=0,"Yes","No")</f>
        <v>No</v>
      </c>
      <c r="R66" s="2" t="str">
        <f>IF(AND(N66=0,P66="Yes"),"Yes","No")</f>
        <v>No</v>
      </c>
    </row>
    <row r="67" spans="1:18" x14ac:dyDescent="0.25">
      <c r="A67" s="4">
        <v>60</v>
      </c>
      <c r="B67" s="2">
        <v>0</v>
      </c>
      <c r="C67" s="2">
        <v>0</v>
      </c>
      <c r="D67" s="2">
        <v>1</v>
      </c>
      <c r="E67" s="2">
        <v>1</v>
      </c>
      <c r="F67" s="2">
        <v>1</v>
      </c>
      <c r="G67" s="2">
        <v>1</v>
      </c>
      <c r="H67" s="2">
        <v>0</v>
      </c>
      <c r="J67" s="2" cm="1">
        <f t="array" ref="J67">MOD(MMULT($B67:$H67,TRANSPOSE($B$2:$H$2)),2)</f>
        <v>0</v>
      </c>
      <c r="K67" s="2" cm="1">
        <f t="array" ref="K67">MOD(MMULT($B67:$H67,TRANSPOSE($B$3:$H$3)),2)</f>
        <v>0</v>
      </c>
      <c r="L67" s="2" cm="1">
        <f t="array" ref="L67">MOD(MMULT($B67:$H67,TRANSPOSE($B$4:$H$4)),2)</f>
        <v>1</v>
      </c>
      <c r="N67" s="2">
        <f>SUM(J67:L67)</f>
        <v>1</v>
      </c>
      <c r="P67" s="2" t="str">
        <f>IF(MOD(SUM(B67:H67),2)=0,"Yes","No")</f>
        <v>Yes</v>
      </c>
      <c r="R67" s="2" t="str">
        <f>IF(AND(N67=0,P67="Yes"),"Yes","No")</f>
        <v>No</v>
      </c>
    </row>
    <row r="68" spans="1:18" x14ac:dyDescent="0.25">
      <c r="A68" s="4">
        <v>61</v>
      </c>
      <c r="B68" s="2">
        <v>1</v>
      </c>
      <c r="C68" s="2">
        <v>0</v>
      </c>
      <c r="D68" s="2">
        <v>1</v>
      </c>
      <c r="E68" s="2">
        <v>1</v>
      </c>
      <c r="F68" s="2">
        <v>1</v>
      </c>
      <c r="G68" s="2">
        <v>1</v>
      </c>
      <c r="H68" s="2">
        <v>0</v>
      </c>
      <c r="J68" s="2" cm="1">
        <f t="array" ref="J68">MOD(MMULT($B68:$H68,TRANSPOSE($B$2:$H$2)),2)</f>
        <v>1</v>
      </c>
      <c r="K68" s="2" cm="1">
        <f t="array" ref="K68">MOD(MMULT($B68:$H68,TRANSPOSE($B$3:$H$3)),2)</f>
        <v>0</v>
      </c>
      <c r="L68" s="2" cm="1">
        <f t="array" ref="L68">MOD(MMULT($B68:$H68,TRANSPOSE($B$4:$H$4)),2)</f>
        <v>1</v>
      </c>
      <c r="N68" s="2">
        <f>SUM(J68:L68)</f>
        <v>2</v>
      </c>
      <c r="P68" s="2" t="str">
        <f>IF(MOD(SUM(B68:H68),2)=0,"Yes","No")</f>
        <v>No</v>
      </c>
      <c r="R68" s="2" t="str">
        <f>IF(AND(N68=0,P68="Yes"),"Yes","No")</f>
        <v>No</v>
      </c>
    </row>
    <row r="69" spans="1:18" x14ac:dyDescent="0.25">
      <c r="A69" s="4">
        <v>62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J69" s="2" cm="1">
        <f t="array" ref="J69">MOD(MMULT($B69:$H69,TRANSPOSE($B$2:$H$2)),2)</f>
        <v>0</v>
      </c>
      <c r="K69" s="2" cm="1">
        <f t="array" ref="K69">MOD(MMULT($B69:$H69,TRANSPOSE($B$3:$H$3)),2)</f>
        <v>1</v>
      </c>
      <c r="L69" s="2" cm="1">
        <f t="array" ref="L69">MOD(MMULT($B69:$H69,TRANSPOSE($B$4:$H$4)),2)</f>
        <v>1</v>
      </c>
      <c r="N69" s="2">
        <f>SUM(J69:L69)</f>
        <v>2</v>
      </c>
      <c r="P69" s="2" t="str">
        <f>IF(MOD(SUM(B69:H69),2)=0,"Yes","No")</f>
        <v>No</v>
      </c>
      <c r="R69" s="2" t="str">
        <f>IF(AND(N69=0,P69="Yes"),"Yes","No")</f>
        <v>No</v>
      </c>
    </row>
    <row r="70" spans="1:18" x14ac:dyDescent="0.25">
      <c r="A70" s="4">
        <v>63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J70" s="2" cm="1">
        <f t="array" ref="J70">MOD(MMULT($B70:$H70,TRANSPOSE($B$2:$H$2)),2)</f>
        <v>1</v>
      </c>
      <c r="K70" s="2" cm="1">
        <f t="array" ref="K70">MOD(MMULT($B70:$H70,TRANSPOSE($B$3:$H$3)),2)</f>
        <v>1</v>
      </c>
      <c r="L70" s="2" cm="1">
        <f t="array" ref="L70">MOD(MMULT($B70:$H70,TRANSPOSE($B$4:$H$4)),2)</f>
        <v>1</v>
      </c>
      <c r="N70" s="2">
        <f>SUM(J70:L70)</f>
        <v>3</v>
      </c>
      <c r="P70" s="2" t="str">
        <f>IF(MOD(SUM(B70:H70),2)=0,"Yes","No")</f>
        <v>Yes</v>
      </c>
      <c r="R70" s="2" t="str">
        <f>IF(AND(N70=0,P70="Yes"),"Yes","No")</f>
        <v>No</v>
      </c>
    </row>
    <row r="71" spans="1:18" x14ac:dyDescent="0.25">
      <c r="A71" s="4">
        <v>64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J71" s="2" cm="1">
        <f t="array" ref="J71">MOD(MMULT($B71:$H71,TRANSPOSE($B$2:$H$2)),2)</f>
        <v>1</v>
      </c>
      <c r="K71" s="2" cm="1">
        <f t="array" ref="K71">MOD(MMULT($B71:$H71,TRANSPOSE($B$3:$H$3)),2)</f>
        <v>1</v>
      </c>
      <c r="L71" s="2" cm="1">
        <f t="array" ref="L71">MOD(MMULT($B71:$H71,TRANSPOSE($B$4:$H$4)),2)</f>
        <v>1</v>
      </c>
      <c r="N71" s="2">
        <f>SUM(J71:L71)</f>
        <v>3</v>
      </c>
      <c r="P71" s="2" t="str">
        <f>IF(MOD(SUM(B71:H71),2)=0,"Yes","No")</f>
        <v>No</v>
      </c>
      <c r="R71" s="2" t="str">
        <f>IF(AND(N71=0,P71="Yes"),"Yes","No")</f>
        <v>No</v>
      </c>
    </row>
    <row r="72" spans="1:18" x14ac:dyDescent="0.25">
      <c r="A72" s="4">
        <v>65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J72" s="2" cm="1">
        <f t="array" ref="J72">MOD(MMULT($B72:$H72,TRANSPOSE($B$2:$H$2)),2)</f>
        <v>0</v>
      </c>
      <c r="K72" s="2" cm="1">
        <f t="array" ref="K72">MOD(MMULT($B72:$H72,TRANSPOSE($B$3:$H$3)),2)</f>
        <v>1</v>
      </c>
      <c r="L72" s="2" cm="1">
        <f t="array" ref="L72">MOD(MMULT($B72:$H72,TRANSPOSE($B$4:$H$4)),2)</f>
        <v>1</v>
      </c>
      <c r="N72" s="2">
        <f>SUM(J72:L72)</f>
        <v>2</v>
      </c>
      <c r="P72" s="2" t="str">
        <f>IF(MOD(SUM(B72:H72),2)=0,"Yes","No")</f>
        <v>Yes</v>
      </c>
      <c r="R72" s="2" t="str">
        <f>IF(AND(N72=0,P72="Yes"),"Yes","No")</f>
        <v>No</v>
      </c>
    </row>
    <row r="73" spans="1:18" x14ac:dyDescent="0.25">
      <c r="A73" s="4">
        <v>66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J73" s="2" cm="1">
        <f t="array" ref="J73">MOD(MMULT($B73:$H73,TRANSPOSE($B$2:$H$2)),2)</f>
        <v>1</v>
      </c>
      <c r="K73" s="2" cm="1">
        <f t="array" ref="K73">MOD(MMULT($B73:$H73,TRANSPOSE($B$3:$H$3)),2)</f>
        <v>0</v>
      </c>
      <c r="L73" s="2" cm="1">
        <f t="array" ref="L73">MOD(MMULT($B73:$H73,TRANSPOSE($B$4:$H$4)),2)</f>
        <v>1</v>
      </c>
      <c r="N73" s="2">
        <f>SUM(J73:L73)</f>
        <v>2</v>
      </c>
      <c r="P73" s="2" t="str">
        <f>IF(MOD(SUM(B73:H73),2)=0,"Yes","No")</f>
        <v>Yes</v>
      </c>
      <c r="R73" s="2" t="str">
        <f>IF(AND(N73=0,P73="Yes"),"Yes","No")</f>
        <v>No</v>
      </c>
    </row>
    <row r="74" spans="1:18" x14ac:dyDescent="0.25">
      <c r="A74" s="4">
        <v>67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J74" s="2" cm="1">
        <f t="array" ref="J74">MOD(MMULT($B74:$H74,TRANSPOSE($B$2:$H$2)),2)</f>
        <v>0</v>
      </c>
      <c r="K74" s="2" cm="1">
        <f t="array" ref="K74">MOD(MMULT($B74:$H74,TRANSPOSE($B$3:$H$3)),2)</f>
        <v>0</v>
      </c>
      <c r="L74" s="2" cm="1">
        <f t="array" ref="L74">MOD(MMULT($B74:$H74,TRANSPOSE($B$4:$H$4)),2)</f>
        <v>1</v>
      </c>
      <c r="N74" s="2">
        <f>SUM(J74:L74)</f>
        <v>1</v>
      </c>
      <c r="P74" s="2" t="str">
        <f>IF(MOD(SUM(B74:H74),2)=0,"Yes","No")</f>
        <v>No</v>
      </c>
      <c r="R74" s="2" t="str">
        <f>IF(AND(N74=0,P74="Yes"),"Yes","No")</f>
        <v>No</v>
      </c>
    </row>
    <row r="75" spans="1:18" x14ac:dyDescent="0.25">
      <c r="A75" s="4">
        <v>68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J75" s="2" cm="1">
        <f t="array" ref="J75">MOD(MMULT($B75:$H75,TRANSPOSE($B$2:$H$2)),2)</f>
        <v>0</v>
      </c>
      <c r="K75" s="2" cm="1">
        <f t="array" ref="K75">MOD(MMULT($B75:$H75,TRANSPOSE($B$3:$H$3)),2)</f>
        <v>0</v>
      </c>
      <c r="L75" s="2" cm="1">
        <f t="array" ref="L75">MOD(MMULT($B75:$H75,TRANSPOSE($B$4:$H$4)),2)</f>
        <v>1</v>
      </c>
      <c r="N75" s="2">
        <f>SUM(J75:L75)</f>
        <v>1</v>
      </c>
      <c r="P75" s="2" t="str">
        <f>IF(MOD(SUM(B75:H75),2)=0,"Yes","No")</f>
        <v>Yes</v>
      </c>
      <c r="R75" s="2" t="str">
        <f>IF(AND(N75=0,P75="Yes"),"Yes","No")</f>
        <v>No</v>
      </c>
    </row>
    <row r="76" spans="1:18" x14ac:dyDescent="0.25">
      <c r="A76" s="4">
        <v>69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J76" s="2" cm="1">
        <f t="array" ref="J76">MOD(MMULT($B76:$H76,TRANSPOSE($B$2:$H$2)),2)</f>
        <v>1</v>
      </c>
      <c r="K76" s="2" cm="1">
        <f t="array" ref="K76">MOD(MMULT($B76:$H76,TRANSPOSE($B$3:$H$3)),2)</f>
        <v>0</v>
      </c>
      <c r="L76" s="2" cm="1">
        <f t="array" ref="L76">MOD(MMULT($B76:$H76,TRANSPOSE($B$4:$H$4)),2)</f>
        <v>1</v>
      </c>
      <c r="N76" s="2">
        <f>SUM(J76:L76)</f>
        <v>2</v>
      </c>
      <c r="P76" s="2" t="str">
        <f>IF(MOD(SUM(B76:H76),2)=0,"Yes","No")</f>
        <v>No</v>
      </c>
      <c r="R76" s="2" t="str">
        <f>IF(AND(N76=0,P76="Yes"),"Yes","No")</f>
        <v>No</v>
      </c>
    </row>
    <row r="77" spans="1:18" x14ac:dyDescent="0.25">
      <c r="A77" s="4">
        <v>70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J77" s="2" cm="1">
        <f t="array" ref="J77">MOD(MMULT($B77:$H77,TRANSPOSE($B$2:$H$2)),2)</f>
        <v>0</v>
      </c>
      <c r="K77" s="2" cm="1">
        <f t="array" ref="K77">MOD(MMULT($B77:$H77,TRANSPOSE($B$3:$H$3)),2)</f>
        <v>1</v>
      </c>
      <c r="L77" s="2" cm="1">
        <f t="array" ref="L77">MOD(MMULT($B77:$H77,TRANSPOSE($B$4:$H$4)),2)</f>
        <v>1</v>
      </c>
      <c r="N77" s="2">
        <f>SUM(J77:L77)</f>
        <v>2</v>
      </c>
      <c r="P77" s="2" t="str">
        <f>IF(MOD(SUM(B77:H77),2)=0,"Yes","No")</f>
        <v>No</v>
      </c>
      <c r="R77" s="2" t="str">
        <f>IF(AND(N77=0,P77="Yes"),"Yes","No")</f>
        <v>No</v>
      </c>
    </row>
    <row r="78" spans="1:18" x14ac:dyDescent="0.25">
      <c r="A78" s="4">
        <v>71</v>
      </c>
      <c r="B78" s="2">
        <v>1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J78" s="2" cm="1">
        <f t="array" ref="J78">MOD(MMULT($B78:$H78,TRANSPOSE($B$2:$H$2)),2)</f>
        <v>1</v>
      </c>
      <c r="K78" s="2" cm="1">
        <f t="array" ref="K78">MOD(MMULT($B78:$H78,TRANSPOSE($B$3:$H$3)),2)</f>
        <v>1</v>
      </c>
      <c r="L78" s="2" cm="1">
        <f t="array" ref="L78">MOD(MMULT($B78:$H78,TRANSPOSE($B$4:$H$4)),2)</f>
        <v>1</v>
      </c>
      <c r="N78" s="2">
        <f>SUM(J78:L78)</f>
        <v>3</v>
      </c>
      <c r="P78" s="2" t="str">
        <f>IF(MOD(SUM(B78:H78),2)=0,"Yes","No")</f>
        <v>Yes</v>
      </c>
      <c r="R78" s="2" t="str">
        <f>IF(AND(N78=0,P78="Yes"),"Yes","No")</f>
        <v>No</v>
      </c>
    </row>
    <row r="79" spans="1:18" x14ac:dyDescent="0.25">
      <c r="A79" s="4">
        <v>72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J79" s="2" cm="1">
        <f t="array" ref="J79">MOD(MMULT($B79:$H79,TRANSPOSE($B$2:$H$2)),2)</f>
        <v>1</v>
      </c>
      <c r="K79" s="2" cm="1">
        <f t="array" ref="K79">MOD(MMULT($B79:$H79,TRANSPOSE($B$3:$H$3)),2)</f>
        <v>1</v>
      </c>
      <c r="L79" s="2" cm="1">
        <f t="array" ref="L79">MOD(MMULT($B79:$H79,TRANSPOSE($B$4:$H$4)),2)</f>
        <v>0</v>
      </c>
      <c r="N79" s="2">
        <f>SUM(J79:L79)</f>
        <v>2</v>
      </c>
      <c r="P79" s="2" t="str">
        <f>IF(MOD(SUM(B79:H79),2)=0,"Yes","No")</f>
        <v>Yes</v>
      </c>
      <c r="R79" s="2" t="str">
        <f>IF(AND(N79=0,P79="Yes"),"Yes","No")</f>
        <v>No</v>
      </c>
    </row>
    <row r="80" spans="1:18" x14ac:dyDescent="0.25">
      <c r="A80" s="4">
        <v>73</v>
      </c>
      <c r="B80" s="2">
        <v>1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J80" s="2" cm="1">
        <f t="array" ref="J80">MOD(MMULT($B80:$H80,TRANSPOSE($B$2:$H$2)),2)</f>
        <v>0</v>
      </c>
      <c r="K80" s="2" cm="1">
        <f t="array" ref="K80">MOD(MMULT($B80:$H80,TRANSPOSE($B$3:$H$3)),2)</f>
        <v>1</v>
      </c>
      <c r="L80" s="2" cm="1">
        <f t="array" ref="L80">MOD(MMULT($B80:$H80,TRANSPOSE($B$4:$H$4)),2)</f>
        <v>0</v>
      </c>
      <c r="N80" s="2">
        <f>SUM(J80:L80)</f>
        <v>1</v>
      </c>
      <c r="P80" s="2" t="str">
        <f>IF(MOD(SUM(B80:H80),2)=0,"Yes","No")</f>
        <v>No</v>
      </c>
      <c r="R80" s="2" t="str">
        <f>IF(AND(N80=0,P80="Yes"),"Yes","No")</f>
        <v>No</v>
      </c>
    </row>
    <row r="81" spans="1:18" x14ac:dyDescent="0.25">
      <c r="A81" s="4">
        <v>74</v>
      </c>
      <c r="B81" s="2">
        <v>0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J81" s="2" cm="1">
        <f t="array" ref="J81">MOD(MMULT($B81:$H81,TRANSPOSE($B$2:$H$2)),2)</f>
        <v>1</v>
      </c>
      <c r="K81" s="2" cm="1">
        <f t="array" ref="K81">MOD(MMULT($B81:$H81,TRANSPOSE($B$3:$H$3)),2)</f>
        <v>0</v>
      </c>
      <c r="L81" s="2" cm="1">
        <f t="array" ref="L81">MOD(MMULT($B81:$H81,TRANSPOSE($B$4:$H$4)),2)</f>
        <v>0</v>
      </c>
      <c r="N81" s="2">
        <f>SUM(J81:L81)</f>
        <v>1</v>
      </c>
      <c r="P81" s="2" t="str">
        <f>IF(MOD(SUM(B81:H81),2)=0,"Yes","No")</f>
        <v>No</v>
      </c>
      <c r="R81" s="2" t="str">
        <f>IF(AND(N81=0,P81="Yes"),"Yes","No")</f>
        <v>No</v>
      </c>
    </row>
    <row r="82" spans="1:18" x14ac:dyDescent="0.25">
      <c r="A82" s="4">
        <v>75</v>
      </c>
      <c r="B82" s="2">
        <v>1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J82" s="2" cm="1">
        <f t="array" ref="J82">MOD(MMULT($B82:$H82,TRANSPOSE($B$2:$H$2)),2)</f>
        <v>0</v>
      </c>
      <c r="K82" s="2" cm="1">
        <f t="array" ref="K82">MOD(MMULT($B82:$H82,TRANSPOSE($B$3:$H$3)),2)</f>
        <v>0</v>
      </c>
      <c r="L82" s="2" cm="1">
        <f t="array" ref="L82">MOD(MMULT($B82:$H82,TRANSPOSE($B$4:$H$4)),2)</f>
        <v>0</v>
      </c>
      <c r="N82" s="2">
        <f>SUM(J82:L82)</f>
        <v>0</v>
      </c>
      <c r="P82" s="2" t="str">
        <f>IF(MOD(SUM(B82:H82),2)=0,"Yes","No")</f>
        <v>Yes</v>
      </c>
      <c r="R82" s="2" t="str">
        <f>IF(AND(N82=0,P82="Yes"),"Yes","No")</f>
        <v>Yes</v>
      </c>
    </row>
    <row r="83" spans="1:18" x14ac:dyDescent="0.25">
      <c r="A83" s="4">
        <v>76</v>
      </c>
      <c r="B83" s="2">
        <v>0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J83" s="2" cm="1">
        <f t="array" ref="J83">MOD(MMULT($B83:$H83,TRANSPOSE($B$2:$H$2)),2)</f>
        <v>0</v>
      </c>
      <c r="K83" s="2" cm="1">
        <f t="array" ref="K83">MOD(MMULT($B83:$H83,TRANSPOSE($B$3:$H$3)),2)</f>
        <v>0</v>
      </c>
      <c r="L83" s="2" cm="1">
        <f t="array" ref="L83">MOD(MMULT($B83:$H83,TRANSPOSE($B$4:$H$4)),2)</f>
        <v>0</v>
      </c>
      <c r="N83" s="2">
        <f>SUM(J83:L83)</f>
        <v>0</v>
      </c>
      <c r="P83" s="2" t="str">
        <f>IF(MOD(SUM(B83:H83),2)=0,"Yes","No")</f>
        <v>No</v>
      </c>
      <c r="R83" s="2" t="str">
        <f>IF(AND(N83=0,P83="Yes"),"Yes","No")</f>
        <v>No</v>
      </c>
    </row>
    <row r="84" spans="1:18" x14ac:dyDescent="0.25">
      <c r="A84" s="4">
        <v>77</v>
      </c>
      <c r="B84" s="2">
        <v>1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1</v>
      </c>
      <c r="J84" s="2" cm="1">
        <f t="array" ref="J84">MOD(MMULT($B84:$H84,TRANSPOSE($B$2:$H$2)),2)</f>
        <v>1</v>
      </c>
      <c r="K84" s="2" cm="1">
        <f t="array" ref="K84">MOD(MMULT($B84:$H84,TRANSPOSE($B$3:$H$3)),2)</f>
        <v>0</v>
      </c>
      <c r="L84" s="2" cm="1">
        <f t="array" ref="L84">MOD(MMULT($B84:$H84,TRANSPOSE($B$4:$H$4)),2)</f>
        <v>0</v>
      </c>
      <c r="N84" s="2">
        <f>SUM(J84:L84)</f>
        <v>1</v>
      </c>
      <c r="P84" s="2" t="str">
        <f>IF(MOD(SUM(B84:H84),2)=0,"Yes","No")</f>
        <v>Yes</v>
      </c>
      <c r="R84" s="2" t="str">
        <f>IF(AND(N84=0,P84="Yes"),"Yes","No")</f>
        <v>No</v>
      </c>
    </row>
    <row r="85" spans="1:18" x14ac:dyDescent="0.25">
      <c r="A85" s="4">
        <v>78</v>
      </c>
      <c r="B85" s="2">
        <v>0</v>
      </c>
      <c r="C85" s="2">
        <v>1</v>
      </c>
      <c r="D85" s="2">
        <v>1</v>
      </c>
      <c r="E85" s="2">
        <v>1</v>
      </c>
      <c r="F85" s="2">
        <v>0</v>
      </c>
      <c r="G85" s="2">
        <v>0</v>
      </c>
      <c r="H85" s="2">
        <v>1</v>
      </c>
      <c r="J85" s="2" cm="1">
        <f t="array" ref="J85">MOD(MMULT($B85:$H85,TRANSPOSE($B$2:$H$2)),2)</f>
        <v>0</v>
      </c>
      <c r="K85" s="2" cm="1">
        <f t="array" ref="K85">MOD(MMULT($B85:$H85,TRANSPOSE($B$3:$H$3)),2)</f>
        <v>1</v>
      </c>
      <c r="L85" s="2" cm="1">
        <f t="array" ref="L85">MOD(MMULT($B85:$H85,TRANSPOSE($B$4:$H$4)),2)</f>
        <v>0</v>
      </c>
      <c r="N85" s="2">
        <f>SUM(J85:L85)</f>
        <v>1</v>
      </c>
      <c r="P85" s="2" t="str">
        <f>IF(MOD(SUM(B85:H85),2)=0,"Yes","No")</f>
        <v>Yes</v>
      </c>
      <c r="R85" s="2" t="str">
        <f>IF(AND(N85=0,P85="Yes"),"Yes","No")</f>
        <v>No</v>
      </c>
    </row>
    <row r="86" spans="1:18" x14ac:dyDescent="0.25">
      <c r="A86" s="4">
        <v>79</v>
      </c>
      <c r="B86" s="2">
        <v>1</v>
      </c>
      <c r="C86" s="2">
        <v>1</v>
      </c>
      <c r="D86" s="2">
        <v>1</v>
      </c>
      <c r="E86" s="2">
        <v>1</v>
      </c>
      <c r="F86" s="2">
        <v>0</v>
      </c>
      <c r="G86" s="2">
        <v>0</v>
      </c>
      <c r="H86" s="2">
        <v>1</v>
      </c>
      <c r="J86" s="2" cm="1">
        <f t="array" ref="J86">MOD(MMULT($B86:$H86,TRANSPOSE($B$2:$H$2)),2)</f>
        <v>1</v>
      </c>
      <c r="K86" s="2" cm="1">
        <f t="array" ref="K86">MOD(MMULT($B86:$H86,TRANSPOSE($B$3:$H$3)),2)</f>
        <v>1</v>
      </c>
      <c r="L86" s="2" cm="1">
        <f t="array" ref="L86">MOD(MMULT($B86:$H86,TRANSPOSE($B$4:$H$4)),2)</f>
        <v>0</v>
      </c>
      <c r="N86" s="2">
        <f>SUM(J86:L86)</f>
        <v>2</v>
      </c>
      <c r="P86" s="2" t="str">
        <f>IF(MOD(SUM(B86:H86),2)=0,"Yes","No")</f>
        <v>No</v>
      </c>
      <c r="R86" s="2" t="str">
        <f>IF(AND(N86=0,P86="Yes"),"Yes","No")</f>
        <v>No</v>
      </c>
    </row>
    <row r="87" spans="1:18" x14ac:dyDescent="0.25">
      <c r="A87" s="4">
        <v>80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J87" s="2" cm="1">
        <f t="array" ref="J87">MOD(MMULT($B87:$H87,TRANSPOSE($B$2:$H$2)),2)</f>
        <v>0</v>
      </c>
      <c r="K87" s="2" cm="1">
        <f t="array" ref="K87">MOD(MMULT($B87:$H87,TRANSPOSE($B$3:$H$3)),2)</f>
        <v>1</v>
      </c>
      <c r="L87" s="2" cm="1">
        <f t="array" ref="L87">MOD(MMULT($B87:$H87,TRANSPOSE($B$4:$H$4)),2)</f>
        <v>0</v>
      </c>
      <c r="N87" s="2">
        <f>SUM(J87:L87)</f>
        <v>1</v>
      </c>
      <c r="P87" s="2" t="str">
        <f>IF(MOD(SUM(B87:H87),2)=0,"Yes","No")</f>
        <v>Yes</v>
      </c>
      <c r="R87" s="2" t="str">
        <f>IF(AND(N87=0,P87="Yes"),"Yes","No")</f>
        <v>No</v>
      </c>
    </row>
    <row r="88" spans="1:18" x14ac:dyDescent="0.25">
      <c r="A88" s="4">
        <v>81</v>
      </c>
      <c r="B88" s="2">
        <v>1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1</v>
      </c>
      <c r="J88" s="2" cm="1">
        <f t="array" ref="J88">MOD(MMULT($B88:$H88,TRANSPOSE($B$2:$H$2)),2)</f>
        <v>1</v>
      </c>
      <c r="K88" s="2" cm="1">
        <f t="array" ref="K88">MOD(MMULT($B88:$H88,TRANSPOSE($B$3:$H$3)),2)</f>
        <v>1</v>
      </c>
      <c r="L88" s="2" cm="1">
        <f t="array" ref="L88">MOD(MMULT($B88:$H88,TRANSPOSE($B$4:$H$4)),2)</f>
        <v>0</v>
      </c>
      <c r="N88" s="2">
        <f>SUM(J88:L88)</f>
        <v>2</v>
      </c>
      <c r="P88" s="2" t="str">
        <f>IF(MOD(SUM(B88:H88),2)=0,"Yes","No")</f>
        <v>No</v>
      </c>
      <c r="R88" s="2" t="str">
        <f>IF(AND(N88=0,P88="Yes"),"Yes","No")</f>
        <v>No</v>
      </c>
    </row>
    <row r="89" spans="1:18" x14ac:dyDescent="0.25">
      <c r="A89" s="4">
        <v>82</v>
      </c>
      <c r="B89" s="2">
        <v>0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1</v>
      </c>
      <c r="J89" s="2" cm="1">
        <f t="array" ref="J89">MOD(MMULT($B89:$H89,TRANSPOSE($B$2:$H$2)),2)</f>
        <v>0</v>
      </c>
      <c r="K89" s="2" cm="1">
        <f t="array" ref="K89">MOD(MMULT($B89:$H89,TRANSPOSE($B$3:$H$3)),2)</f>
        <v>0</v>
      </c>
      <c r="L89" s="2" cm="1">
        <f t="array" ref="L89">MOD(MMULT($B89:$H89,TRANSPOSE($B$4:$H$4)),2)</f>
        <v>0</v>
      </c>
      <c r="N89" s="2">
        <f>SUM(J89:L89)</f>
        <v>0</v>
      </c>
      <c r="P89" s="2" t="str">
        <f>IF(MOD(SUM(B89:H89),2)=0,"Yes","No")</f>
        <v>No</v>
      </c>
      <c r="R89" s="2" t="str">
        <f>IF(AND(N89=0,P89="Yes"),"Yes","No")</f>
        <v>No</v>
      </c>
    </row>
    <row r="90" spans="1:18" x14ac:dyDescent="0.25">
      <c r="A90" s="4">
        <v>83</v>
      </c>
      <c r="B90" s="2">
        <v>1</v>
      </c>
      <c r="C90" s="2">
        <v>1</v>
      </c>
      <c r="D90" s="2">
        <v>0</v>
      </c>
      <c r="E90" s="2">
        <v>0</v>
      </c>
      <c r="F90" s="2">
        <v>1</v>
      </c>
      <c r="G90" s="2">
        <v>0</v>
      </c>
      <c r="H90" s="2">
        <v>1</v>
      </c>
      <c r="J90" s="2" cm="1">
        <f t="array" ref="J90">MOD(MMULT($B90:$H90,TRANSPOSE($B$2:$H$2)),2)</f>
        <v>1</v>
      </c>
      <c r="K90" s="2" cm="1">
        <f t="array" ref="K90">MOD(MMULT($B90:$H90,TRANSPOSE($B$3:$H$3)),2)</f>
        <v>0</v>
      </c>
      <c r="L90" s="2" cm="1">
        <f t="array" ref="L90">MOD(MMULT($B90:$H90,TRANSPOSE($B$4:$H$4)),2)</f>
        <v>0</v>
      </c>
      <c r="N90" s="2">
        <f>SUM(J90:L90)</f>
        <v>1</v>
      </c>
      <c r="P90" s="2" t="str">
        <f>IF(MOD(SUM(B90:H90),2)=0,"Yes","No")</f>
        <v>Yes</v>
      </c>
      <c r="R90" s="2" t="str">
        <f>IF(AND(N90=0,P90="Yes"),"Yes","No")</f>
        <v>No</v>
      </c>
    </row>
    <row r="91" spans="1:18" x14ac:dyDescent="0.25">
      <c r="A91" s="4">
        <v>84</v>
      </c>
      <c r="B91" s="2">
        <v>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1</v>
      </c>
      <c r="J91" s="2" cm="1">
        <f t="array" ref="J91">MOD(MMULT($B91:$H91,TRANSPOSE($B$2:$H$2)),2)</f>
        <v>1</v>
      </c>
      <c r="K91" s="2" cm="1">
        <f t="array" ref="K91">MOD(MMULT($B91:$H91,TRANSPOSE($B$3:$H$3)),2)</f>
        <v>0</v>
      </c>
      <c r="L91" s="2" cm="1">
        <f t="array" ref="L91">MOD(MMULT($B91:$H91,TRANSPOSE($B$4:$H$4)),2)</f>
        <v>0</v>
      </c>
      <c r="N91" s="2">
        <f>SUM(J91:L91)</f>
        <v>1</v>
      </c>
      <c r="P91" s="2" t="str">
        <f>IF(MOD(SUM(B91:H91),2)=0,"Yes","No")</f>
        <v>No</v>
      </c>
      <c r="R91" s="2" t="str">
        <f>IF(AND(N91=0,P91="Yes"),"Yes","No")</f>
        <v>No</v>
      </c>
    </row>
    <row r="92" spans="1:18" x14ac:dyDescent="0.25">
      <c r="A92" s="4">
        <v>85</v>
      </c>
      <c r="B92" s="2">
        <v>1</v>
      </c>
      <c r="C92" s="2">
        <v>0</v>
      </c>
      <c r="D92" s="2">
        <v>1</v>
      </c>
      <c r="E92" s="2">
        <v>0</v>
      </c>
      <c r="F92" s="2">
        <v>1</v>
      </c>
      <c r="G92" s="2">
        <v>0</v>
      </c>
      <c r="H92" s="2">
        <v>1</v>
      </c>
      <c r="J92" s="2" cm="1">
        <f t="array" ref="J92">MOD(MMULT($B92:$H92,TRANSPOSE($B$2:$H$2)),2)</f>
        <v>0</v>
      </c>
      <c r="K92" s="2" cm="1">
        <f t="array" ref="K92">MOD(MMULT($B92:$H92,TRANSPOSE($B$3:$H$3)),2)</f>
        <v>0</v>
      </c>
      <c r="L92" s="2" cm="1">
        <f t="array" ref="L92">MOD(MMULT($B92:$H92,TRANSPOSE($B$4:$H$4)),2)</f>
        <v>0</v>
      </c>
      <c r="N92" s="2">
        <f>SUM(J92:L92)</f>
        <v>0</v>
      </c>
      <c r="P92" s="2" t="str">
        <f>IF(MOD(SUM(B92:H92),2)=0,"Yes","No")</f>
        <v>Yes</v>
      </c>
      <c r="R92" s="2" t="str">
        <f>IF(AND(N92=0,P92="Yes"),"Yes","No")</f>
        <v>Yes</v>
      </c>
    </row>
    <row r="93" spans="1:18" x14ac:dyDescent="0.25">
      <c r="A93" s="4">
        <v>86</v>
      </c>
      <c r="B93" s="2">
        <v>0</v>
      </c>
      <c r="C93" s="2">
        <v>1</v>
      </c>
      <c r="D93" s="2">
        <v>1</v>
      </c>
      <c r="E93" s="2">
        <v>0</v>
      </c>
      <c r="F93" s="2">
        <v>1</v>
      </c>
      <c r="G93" s="2">
        <v>0</v>
      </c>
      <c r="H93" s="2">
        <v>1</v>
      </c>
      <c r="J93" s="2" cm="1">
        <f t="array" ref="J93">MOD(MMULT($B93:$H93,TRANSPOSE($B$2:$H$2)),2)</f>
        <v>1</v>
      </c>
      <c r="K93" s="2" cm="1">
        <f t="array" ref="K93">MOD(MMULT($B93:$H93,TRANSPOSE($B$3:$H$3)),2)</f>
        <v>1</v>
      </c>
      <c r="L93" s="2" cm="1">
        <f t="array" ref="L93">MOD(MMULT($B93:$H93,TRANSPOSE($B$4:$H$4)),2)</f>
        <v>0</v>
      </c>
      <c r="N93" s="2">
        <f>SUM(J93:L93)</f>
        <v>2</v>
      </c>
      <c r="P93" s="2" t="str">
        <f>IF(MOD(SUM(B93:H93),2)=0,"Yes","No")</f>
        <v>Yes</v>
      </c>
      <c r="R93" s="2" t="str">
        <f>IF(AND(N93=0,P93="Yes"),"Yes","No")</f>
        <v>No</v>
      </c>
    </row>
    <row r="94" spans="1:18" x14ac:dyDescent="0.25">
      <c r="A94" s="4">
        <v>87</v>
      </c>
      <c r="B94" s="2">
        <v>1</v>
      </c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2">
        <v>1</v>
      </c>
      <c r="J94" s="2" cm="1">
        <f t="array" ref="J94">MOD(MMULT($B94:$H94,TRANSPOSE($B$2:$H$2)),2)</f>
        <v>0</v>
      </c>
      <c r="K94" s="2" cm="1">
        <f t="array" ref="K94">MOD(MMULT($B94:$H94,TRANSPOSE($B$3:$H$3)),2)</f>
        <v>1</v>
      </c>
      <c r="L94" s="2" cm="1">
        <f t="array" ref="L94">MOD(MMULT($B94:$H94,TRANSPOSE($B$4:$H$4)),2)</f>
        <v>0</v>
      </c>
      <c r="N94" s="2">
        <f>SUM(J94:L94)</f>
        <v>1</v>
      </c>
      <c r="P94" s="2" t="str">
        <f>IF(MOD(SUM(B94:H94),2)=0,"Yes","No")</f>
        <v>No</v>
      </c>
      <c r="R94" s="2" t="str">
        <f>IF(AND(N94=0,P94="Yes"),"Yes","No")</f>
        <v>No</v>
      </c>
    </row>
    <row r="95" spans="1:18" x14ac:dyDescent="0.25">
      <c r="A95" s="4">
        <v>88</v>
      </c>
      <c r="B95" s="2">
        <v>0</v>
      </c>
      <c r="C95" s="2">
        <v>0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J95" s="2" cm="1">
        <f t="array" ref="J95">MOD(MMULT($B95:$H95,TRANSPOSE($B$2:$H$2)),2)</f>
        <v>0</v>
      </c>
      <c r="K95" s="2" cm="1">
        <f t="array" ref="K95">MOD(MMULT($B95:$H95,TRANSPOSE($B$3:$H$3)),2)</f>
        <v>1</v>
      </c>
      <c r="L95" s="2" cm="1">
        <f t="array" ref="L95">MOD(MMULT($B95:$H95,TRANSPOSE($B$4:$H$4)),2)</f>
        <v>1</v>
      </c>
      <c r="N95" s="2">
        <f>SUM(J95:L95)</f>
        <v>2</v>
      </c>
      <c r="P95" s="2" t="str">
        <f>IF(MOD(SUM(B95:H95),2)=0,"Yes","No")</f>
        <v>No</v>
      </c>
      <c r="R95" s="2" t="str">
        <f>IF(AND(N95=0,P95="Yes"),"Yes","No")</f>
        <v>No</v>
      </c>
    </row>
    <row r="96" spans="1:18" x14ac:dyDescent="0.25">
      <c r="A96" s="4">
        <v>89</v>
      </c>
      <c r="B96" s="2">
        <v>1</v>
      </c>
      <c r="C96" s="2">
        <v>0</v>
      </c>
      <c r="D96" s="2">
        <v>0</v>
      </c>
      <c r="E96" s="2">
        <v>1</v>
      </c>
      <c r="F96" s="2">
        <v>1</v>
      </c>
      <c r="G96" s="2">
        <v>0</v>
      </c>
      <c r="H96" s="2">
        <v>1</v>
      </c>
      <c r="J96" s="2" cm="1">
        <f t="array" ref="J96">MOD(MMULT($B96:$H96,TRANSPOSE($B$2:$H$2)),2)</f>
        <v>1</v>
      </c>
      <c r="K96" s="2" cm="1">
        <f t="array" ref="K96">MOD(MMULT($B96:$H96,TRANSPOSE($B$3:$H$3)),2)</f>
        <v>1</v>
      </c>
      <c r="L96" s="2" cm="1">
        <f t="array" ref="L96">MOD(MMULT($B96:$H96,TRANSPOSE($B$4:$H$4)),2)</f>
        <v>1</v>
      </c>
      <c r="N96" s="2">
        <f>SUM(J96:L96)</f>
        <v>3</v>
      </c>
      <c r="P96" s="2" t="str">
        <f>IF(MOD(SUM(B96:H96),2)=0,"Yes","No")</f>
        <v>Yes</v>
      </c>
      <c r="R96" s="2" t="str">
        <f>IF(AND(N96=0,P96="Yes"),"Yes","No")</f>
        <v>No</v>
      </c>
    </row>
    <row r="97" spans="1:18" x14ac:dyDescent="0.25">
      <c r="A97" s="4">
        <v>90</v>
      </c>
      <c r="B97" s="2">
        <v>0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1</v>
      </c>
      <c r="J97" s="2" cm="1">
        <f t="array" ref="J97">MOD(MMULT($B97:$H97,TRANSPOSE($B$2:$H$2)),2)</f>
        <v>0</v>
      </c>
      <c r="K97" s="2" cm="1">
        <f t="array" ref="K97">MOD(MMULT($B97:$H97,TRANSPOSE($B$3:$H$3)),2)</f>
        <v>0</v>
      </c>
      <c r="L97" s="2" cm="1">
        <f t="array" ref="L97">MOD(MMULT($B97:$H97,TRANSPOSE($B$4:$H$4)),2)</f>
        <v>1</v>
      </c>
      <c r="N97" s="2">
        <f>SUM(J97:L97)</f>
        <v>1</v>
      </c>
      <c r="P97" s="2" t="str">
        <f>IF(MOD(SUM(B97:H97),2)=0,"Yes","No")</f>
        <v>Yes</v>
      </c>
      <c r="R97" s="2" t="str">
        <f>IF(AND(N97=0,P97="Yes"),"Yes","No")</f>
        <v>No</v>
      </c>
    </row>
    <row r="98" spans="1:18" x14ac:dyDescent="0.25">
      <c r="A98" s="4">
        <v>91</v>
      </c>
      <c r="B98" s="2">
        <v>1</v>
      </c>
      <c r="C98" s="2">
        <v>1</v>
      </c>
      <c r="D98" s="2">
        <v>0</v>
      </c>
      <c r="E98" s="2">
        <v>1</v>
      </c>
      <c r="F98" s="2">
        <v>1</v>
      </c>
      <c r="G98" s="2">
        <v>0</v>
      </c>
      <c r="H98" s="2">
        <v>1</v>
      </c>
      <c r="J98" s="2" cm="1">
        <f t="array" ref="J98">MOD(MMULT($B98:$H98,TRANSPOSE($B$2:$H$2)),2)</f>
        <v>1</v>
      </c>
      <c r="K98" s="2" cm="1">
        <f t="array" ref="K98">MOD(MMULT($B98:$H98,TRANSPOSE($B$3:$H$3)),2)</f>
        <v>0</v>
      </c>
      <c r="L98" s="2" cm="1">
        <f t="array" ref="L98">MOD(MMULT($B98:$H98,TRANSPOSE($B$4:$H$4)),2)</f>
        <v>1</v>
      </c>
      <c r="N98" s="2">
        <f>SUM(J98:L98)</f>
        <v>2</v>
      </c>
      <c r="P98" s="2" t="str">
        <f>IF(MOD(SUM(B98:H98),2)=0,"Yes","No")</f>
        <v>No</v>
      </c>
      <c r="R98" s="2" t="str">
        <f>IF(AND(N98=0,P98="Yes"),"Yes","No")</f>
        <v>No</v>
      </c>
    </row>
    <row r="99" spans="1:18" x14ac:dyDescent="0.25">
      <c r="A99" s="4">
        <v>92</v>
      </c>
      <c r="B99" s="2">
        <v>0</v>
      </c>
      <c r="C99" s="2">
        <v>0</v>
      </c>
      <c r="D99" s="2">
        <v>1</v>
      </c>
      <c r="E99" s="2">
        <v>1</v>
      </c>
      <c r="F99" s="2">
        <v>1</v>
      </c>
      <c r="G99" s="2">
        <v>0</v>
      </c>
      <c r="H99" s="2">
        <v>1</v>
      </c>
      <c r="J99" s="2" cm="1">
        <f t="array" ref="J99">MOD(MMULT($B99:$H99,TRANSPOSE($B$2:$H$2)),2)</f>
        <v>1</v>
      </c>
      <c r="K99" s="2" cm="1">
        <f t="array" ref="K99">MOD(MMULT($B99:$H99,TRANSPOSE($B$3:$H$3)),2)</f>
        <v>0</v>
      </c>
      <c r="L99" s="2" cm="1">
        <f t="array" ref="L99">MOD(MMULT($B99:$H99,TRANSPOSE($B$4:$H$4)),2)</f>
        <v>1</v>
      </c>
      <c r="N99" s="2">
        <f>SUM(J99:L99)</f>
        <v>2</v>
      </c>
      <c r="P99" s="2" t="str">
        <f>IF(MOD(SUM(B99:H99),2)=0,"Yes","No")</f>
        <v>Yes</v>
      </c>
      <c r="R99" s="2" t="str">
        <f>IF(AND(N99=0,P99="Yes"),"Yes","No")</f>
        <v>No</v>
      </c>
    </row>
    <row r="100" spans="1:18" x14ac:dyDescent="0.25">
      <c r="A100" s="4">
        <v>93</v>
      </c>
      <c r="B100" s="2">
        <v>1</v>
      </c>
      <c r="C100" s="2">
        <v>0</v>
      </c>
      <c r="D100" s="2">
        <v>1</v>
      </c>
      <c r="E100" s="2">
        <v>1</v>
      </c>
      <c r="F100" s="2">
        <v>1</v>
      </c>
      <c r="G100" s="2">
        <v>0</v>
      </c>
      <c r="H100" s="2">
        <v>1</v>
      </c>
      <c r="J100" s="2" cm="1">
        <f t="array" ref="J100">MOD(MMULT($B100:$H100,TRANSPOSE($B$2:$H$2)),2)</f>
        <v>0</v>
      </c>
      <c r="K100" s="2" cm="1">
        <f t="array" ref="K100">MOD(MMULT($B100:$H100,TRANSPOSE($B$3:$H$3)),2)</f>
        <v>0</v>
      </c>
      <c r="L100" s="2" cm="1">
        <f t="array" ref="L100">MOD(MMULT($B100:$H100,TRANSPOSE($B$4:$H$4)),2)</f>
        <v>1</v>
      </c>
      <c r="N100" s="2">
        <f>SUM(J100:L100)</f>
        <v>1</v>
      </c>
      <c r="P100" s="2" t="str">
        <f>IF(MOD(SUM(B100:H100),2)=0,"Yes","No")</f>
        <v>No</v>
      </c>
      <c r="R100" s="2" t="str">
        <f>IF(AND(N100=0,P100="Yes"),"Yes","No")</f>
        <v>No</v>
      </c>
    </row>
    <row r="101" spans="1:18" x14ac:dyDescent="0.25">
      <c r="A101" s="4">
        <v>94</v>
      </c>
      <c r="B101" s="2">
        <v>0</v>
      </c>
      <c r="C101" s="2">
        <v>1</v>
      </c>
      <c r="D101" s="2">
        <v>1</v>
      </c>
      <c r="E101" s="2">
        <v>1</v>
      </c>
      <c r="F101" s="2">
        <v>1</v>
      </c>
      <c r="G101" s="2">
        <v>0</v>
      </c>
      <c r="H101" s="2">
        <v>1</v>
      </c>
      <c r="J101" s="2" cm="1">
        <f t="array" ref="J101">MOD(MMULT($B101:$H101,TRANSPOSE($B$2:$H$2)),2)</f>
        <v>1</v>
      </c>
      <c r="K101" s="2" cm="1">
        <f t="array" ref="K101">MOD(MMULT($B101:$H101,TRANSPOSE($B$3:$H$3)),2)</f>
        <v>1</v>
      </c>
      <c r="L101" s="2" cm="1">
        <f t="array" ref="L101">MOD(MMULT($B101:$H101,TRANSPOSE($B$4:$H$4)),2)</f>
        <v>1</v>
      </c>
      <c r="N101" s="2">
        <f>SUM(J101:L101)</f>
        <v>3</v>
      </c>
      <c r="P101" s="2" t="str">
        <f>IF(MOD(SUM(B101:H101),2)=0,"Yes","No")</f>
        <v>No</v>
      </c>
      <c r="R101" s="2" t="str">
        <f>IF(AND(N101=0,P101="Yes"),"Yes","No")</f>
        <v>No</v>
      </c>
    </row>
    <row r="102" spans="1:18" x14ac:dyDescent="0.25">
      <c r="A102" s="4">
        <v>95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J102" s="2" cm="1">
        <f t="array" ref="J102">MOD(MMULT($B102:$H102,TRANSPOSE($B$2:$H$2)),2)</f>
        <v>0</v>
      </c>
      <c r="K102" s="2" cm="1">
        <f t="array" ref="K102">MOD(MMULT($B102:$H102,TRANSPOSE($B$3:$H$3)),2)</f>
        <v>1</v>
      </c>
      <c r="L102" s="2" cm="1">
        <f t="array" ref="L102">MOD(MMULT($B102:$H102,TRANSPOSE($B$4:$H$4)),2)</f>
        <v>1</v>
      </c>
      <c r="N102" s="2">
        <f>SUM(J102:L102)</f>
        <v>2</v>
      </c>
      <c r="P102" s="2" t="str">
        <f>IF(MOD(SUM(B102:H102),2)=0,"Yes","No")</f>
        <v>Yes</v>
      </c>
      <c r="R102" s="2" t="str">
        <f>IF(AND(N102=0,P102="Yes"),"Yes","No")</f>
        <v>No</v>
      </c>
    </row>
    <row r="103" spans="1:18" x14ac:dyDescent="0.25">
      <c r="A103" s="4">
        <v>96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1</v>
      </c>
      <c r="J103" s="2" cm="1">
        <f t="array" ref="J103">MOD(MMULT($B103:$H103,TRANSPOSE($B$2:$H$2)),2)</f>
        <v>1</v>
      </c>
      <c r="K103" s="2" cm="1">
        <f t="array" ref="K103">MOD(MMULT($B103:$H103,TRANSPOSE($B$3:$H$3)),2)</f>
        <v>0</v>
      </c>
      <c r="L103" s="2" cm="1">
        <f t="array" ref="L103">MOD(MMULT($B103:$H103,TRANSPOSE($B$4:$H$4)),2)</f>
        <v>0</v>
      </c>
      <c r="N103" s="2">
        <f>SUM(J103:L103)</f>
        <v>1</v>
      </c>
      <c r="P103" s="2" t="str">
        <f>IF(MOD(SUM(B103:H103),2)=0,"Yes","No")</f>
        <v>Yes</v>
      </c>
      <c r="R103" s="2" t="str">
        <f>IF(AND(N103=0,P103="Yes"),"Yes","No")</f>
        <v>No</v>
      </c>
    </row>
    <row r="104" spans="1:18" x14ac:dyDescent="0.25">
      <c r="A104" s="4">
        <v>97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J104" s="2" cm="1">
        <f t="array" ref="J104">MOD(MMULT($B104:$H104,TRANSPOSE($B$2:$H$2)),2)</f>
        <v>0</v>
      </c>
      <c r="K104" s="2" cm="1">
        <f t="array" ref="K104">MOD(MMULT($B104:$H104,TRANSPOSE($B$3:$H$3)),2)</f>
        <v>0</v>
      </c>
      <c r="L104" s="2" cm="1">
        <f t="array" ref="L104">MOD(MMULT($B104:$H104,TRANSPOSE($B$4:$H$4)),2)</f>
        <v>0</v>
      </c>
      <c r="N104" s="2">
        <f>SUM(J104:L104)</f>
        <v>0</v>
      </c>
      <c r="P104" s="2" t="str">
        <f>IF(MOD(SUM(B104:H104),2)=0,"Yes","No")</f>
        <v>No</v>
      </c>
      <c r="R104" s="2" t="str">
        <f>IF(AND(N104=0,P104="Yes"),"Yes","No")</f>
        <v>No</v>
      </c>
    </row>
    <row r="105" spans="1:18" x14ac:dyDescent="0.25">
      <c r="A105" s="4">
        <v>98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1</v>
      </c>
      <c r="H105" s="2">
        <v>1</v>
      </c>
      <c r="J105" s="2" cm="1">
        <f t="array" ref="J105">MOD(MMULT($B105:$H105,TRANSPOSE($B$2:$H$2)),2)</f>
        <v>1</v>
      </c>
      <c r="K105" s="2" cm="1">
        <f t="array" ref="K105">MOD(MMULT($B105:$H105,TRANSPOSE($B$3:$H$3)),2)</f>
        <v>1</v>
      </c>
      <c r="L105" s="2" cm="1">
        <f t="array" ref="L105">MOD(MMULT($B105:$H105,TRANSPOSE($B$4:$H$4)),2)</f>
        <v>0</v>
      </c>
      <c r="N105" s="2">
        <f>SUM(J105:L105)</f>
        <v>2</v>
      </c>
      <c r="P105" s="2" t="str">
        <f>IF(MOD(SUM(B105:H105),2)=0,"Yes","No")</f>
        <v>No</v>
      </c>
      <c r="R105" s="2" t="str">
        <f>IF(AND(N105=0,P105="Yes"),"Yes","No")</f>
        <v>No</v>
      </c>
    </row>
    <row r="106" spans="1:18" x14ac:dyDescent="0.25">
      <c r="A106" s="4">
        <v>99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J106" s="2" cm="1">
        <f t="array" ref="J106">MOD(MMULT($B106:$H106,TRANSPOSE($B$2:$H$2)),2)</f>
        <v>0</v>
      </c>
      <c r="K106" s="2" cm="1">
        <f t="array" ref="K106">MOD(MMULT($B106:$H106,TRANSPOSE($B$3:$H$3)),2)</f>
        <v>1</v>
      </c>
      <c r="L106" s="2" cm="1">
        <f t="array" ref="L106">MOD(MMULT($B106:$H106,TRANSPOSE($B$4:$H$4)),2)</f>
        <v>0</v>
      </c>
      <c r="N106" s="2">
        <f>SUM(J106:L106)</f>
        <v>1</v>
      </c>
      <c r="P106" s="2" t="str">
        <f>IF(MOD(SUM(B106:H106),2)=0,"Yes","No")</f>
        <v>Yes</v>
      </c>
      <c r="R106" s="2" t="str">
        <f>IF(AND(N106=0,P106="Yes"),"Yes","No")</f>
        <v>No</v>
      </c>
    </row>
    <row r="107" spans="1:18" x14ac:dyDescent="0.25">
      <c r="A107" s="4">
        <v>100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J107" s="2" cm="1">
        <f t="array" ref="J107">MOD(MMULT($B107:$H107,TRANSPOSE($B$2:$H$2)),2)</f>
        <v>0</v>
      </c>
      <c r="K107" s="2" cm="1">
        <f t="array" ref="K107">MOD(MMULT($B107:$H107,TRANSPOSE($B$3:$H$3)),2)</f>
        <v>1</v>
      </c>
      <c r="L107" s="2" cm="1">
        <f t="array" ref="L107">MOD(MMULT($B107:$H107,TRANSPOSE($B$4:$H$4)),2)</f>
        <v>0</v>
      </c>
      <c r="N107" s="2">
        <f>SUM(J107:L107)</f>
        <v>1</v>
      </c>
      <c r="P107" s="2" t="str">
        <f>IF(MOD(SUM(B107:H107),2)=0,"Yes","No")</f>
        <v>No</v>
      </c>
      <c r="R107" s="2" t="str">
        <f>IF(AND(N107=0,P107="Yes"),"Yes","No")</f>
        <v>No</v>
      </c>
    </row>
    <row r="108" spans="1:18" x14ac:dyDescent="0.25">
      <c r="A108" s="4">
        <v>101</v>
      </c>
      <c r="B108" s="2">
        <v>1</v>
      </c>
      <c r="C108" s="2">
        <v>0</v>
      </c>
      <c r="D108" s="2">
        <v>1</v>
      </c>
      <c r="E108" s="2">
        <v>0</v>
      </c>
      <c r="F108" s="2">
        <v>0</v>
      </c>
      <c r="G108" s="2">
        <v>1</v>
      </c>
      <c r="H108" s="2">
        <v>1</v>
      </c>
      <c r="J108" s="2" cm="1">
        <f t="array" ref="J108">MOD(MMULT($B108:$H108,TRANSPOSE($B$2:$H$2)),2)</f>
        <v>1</v>
      </c>
      <c r="K108" s="2" cm="1">
        <f t="array" ref="K108">MOD(MMULT($B108:$H108,TRANSPOSE($B$3:$H$3)),2)</f>
        <v>1</v>
      </c>
      <c r="L108" s="2" cm="1">
        <f t="array" ref="L108">MOD(MMULT($B108:$H108,TRANSPOSE($B$4:$H$4)),2)</f>
        <v>0</v>
      </c>
      <c r="N108" s="2">
        <f>SUM(J108:L108)</f>
        <v>2</v>
      </c>
      <c r="P108" s="2" t="str">
        <f>IF(MOD(SUM(B108:H108),2)=0,"Yes","No")</f>
        <v>Yes</v>
      </c>
      <c r="R108" s="2" t="str">
        <f>IF(AND(N108=0,P108="Yes"),"Yes","No")</f>
        <v>No</v>
      </c>
    </row>
    <row r="109" spans="1:18" x14ac:dyDescent="0.25">
      <c r="A109" s="4">
        <v>102</v>
      </c>
      <c r="B109" s="2">
        <v>0</v>
      </c>
      <c r="C109" s="2">
        <v>1</v>
      </c>
      <c r="D109" s="2">
        <v>1</v>
      </c>
      <c r="E109" s="2">
        <v>0</v>
      </c>
      <c r="F109" s="2">
        <v>0</v>
      </c>
      <c r="G109" s="2">
        <v>1</v>
      </c>
      <c r="H109" s="2">
        <v>1</v>
      </c>
      <c r="J109" s="2" cm="1">
        <f t="array" ref="J109">MOD(MMULT($B109:$H109,TRANSPOSE($B$2:$H$2)),2)</f>
        <v>0</v>
      </c>
      <c r="K109" s="2" cm="1">
        <f t="array" ref="K109">MOD(MMULT($B109:$H109,TRANSPOSE($B$3:$H$3)),2)</f>
        <v>0</v>
      </c>
      <c r="L109" s="2" cm="1">
        <f t="array" ref="L109">MOD(MMULT($B109:$H109,TRANSPOSE($B$4:$H$4)),2)</f>
        <v>0</v>
      </c>
      <c r="N109" s="2">
        <f>SUM(J109:L109)</f>
        <v>0</v>
      </c>
      <c r="P109" s="2" t="str">
        <f>IF(MOD(SUM(B109:H109),2)=0,"Yes","No")</f>
        <v>Yes</v>
      </c>
      <c r="R109" s="2" t="str">
        <f>IF(AND(N109=0,P109="Yes"),"Yes","No")</f>
        <v>Yes</v>
      </c>
    </row>
    <row r="110" spans="1:18" x14ac:dyDescent="0.25">
      <c r="A110" s="4">
        <v>103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1</v>
      </c>
      <c r="H110" s="2">
        <v>1</v>
      </c>
      <c r="J110" s="2" cm="1">
        <f t="array" ref="J110">MOD(MMULT($B110:$H110,TRANSPOSE($B$2:$H$2)),2)</f>
        <v>1</v>
      </c>
      <c r="K110" s="2" cm="1">
        <f t="array" ref="K110">MOD(MMULT($B110:$H110,TRANSPOSE($B$3:$H$3)),2)</f>
        <v>0</v>
      </c>
      <c r="L110" s="2" cm="1">
        <f t="array" ref="L110">MOD(MMULT($B110:$H110,TRANSPOSE($B$4:$H$4)),2)</f>
        <v>0</v>
      </c>
      <c r="N110" s="2">
        <f>SUM(J110:L110)</f>
        <v>1</v>
      </c>
      <c r="P110" s="2" t="str">
        <f>IF(MOD(SUM(B110:H110),2)=0,"Yes","No")</f>
        <v>No</v>
      </c>
      <c r="R110" s="2" t="str">
        <f>IF(AND(N110=0,P110="Yes"),"Yes","No")</f>
        <v>No</v>
      </c>
    </row>
    <row r="111" spans="1:18" x14ac:dyDescent="0.25">
      <c r="A111" s="4">
        <v>104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1</v>
      </c>
      <c r="H111" s="2">
        <v>1</v>
      </c>
      <c r="J111" s="2" cm="1">
        <f t="array" ref="J111">MOD(MMULT($B111:$H111,TRANSPOSE($B$2:$H$2)),2)</f>
        <v>1</v>
      </c>
      <c r="K111" s="2" cm="1">
        <f t="array" ref="K111">MOD(MMULT($B111:$H111,TRANSPOSE($B$3:$H$3)),2)</f>
        <v>0</v>
      </c>
      <c r="L111" s="2" cm="1">
        <f t="array" ref="L111">MOD(MMULT($B111:$H111,TRANSPOSE($B$4:$H$4)),2)</f>
        <v>1</v>
      </c>
      <c r="N111" s="2">
        <f>SUM(J111:L111)</f>
        <v>2</v>
      </c>
      <c r="P111" s="2" t="str">
        <f>IF(MOD(SUM(B111:H111),2)=0,"Yes","No")</f>
        <v>No</v>
      </c>
      <c r="R111" s="2" t="str">
        <f>IF(AND(N111=0,P111="Yes"),"Yes","No")</f>
        <v>No</v>
      </c>
    </row>
    <row r="112" spans="1:18" x14ac:dyDescent="0.25">
      <c r="A112" s="4">
        <v>105</v>
      </c>
      <c r="B112" s="2">
        <v>1</v>
      </c>
      <c r="C112" s="2">
        <v>0</v>
      </c>
      <c r="D112" s="2">
        <v>0</v>
      </c>
      <c r="E112" s="2">
        <v>1</v>
      </c>
      <c r="F112" s="2">
        <v>0</v>
      </c>
      <c r="G112" s="2">
        <v>1</v>
      </c>
      <c r="H112" s="2">
        <v>1</v>
      </c>
      <c r="J112" s="2" cm="1">
        <f t="array" ref="J112">MOD(MMULT($B112:$H112,TRANSPOSE($B$2:$H$2)),2)</f>
        <v>0</v>
      </c>
      <c r="K112" s="2" cm="1">
        <f t="array" ref="K112">MOD(MMULT($B112:$H112,TRANSPOSE($B$3:$H$3)),2)</f>
        <v>0</v>
      </c>
      <c r="L112" s="2" cm="1">
        <f t="array" ref="L112">MOD(MMULT($B112:$H112,TRANSPOSE($B$4:$H$4)),2)</f>
        <v>1</v>
      </c>
      <c r="N112" s="2">
        <f>SUM(J112:L112)</f>
        <v>1</v>
      </c>
      <c r="P112" s="2" t="str">
        <f>IF(MOD(SUM(B112:H112),2)=0,"Yes","No")</f>
        <v>Yes</v>
      </c>
      <c r="R112" s="2" t="str">
        <f>IF(AND(N112=0,P112="Yes"),"Yes","No")</f>
        <v>No</v>
      </c>
    </row>
    <row r="113" spans="1:18" x14ac:dyDescent="0.25">
      <c r="A113" s="4">
        <v>106</v>
      </c>
      <c r="B113" s="2">
        <v>0</v>
      </c>
      <c r="C113" s="2">
        <v>1</v>
      </c>
      <c r="D113" s="2">
        <v>0</v>
      </c>
      <c r="E113" s="2">
        <v>1</v>
      </c>
      <c r="F113" s="2">
        <v>0</v>
      </c>
      <c r="G113" s="2">
        <v>1</v>
      </c>
      <c r="H113" s="2">
        <v>1</v>
      </c>
      <c r="J113" s="2" cm="1">
        <f t="array" ref="J113">MOD(MMULT($B113:$H113,TRANSPOSE($B$2:$H$2)),2)</f>
        <v>1</v>
      </c>
      <c r="K113" s="2" cm="1">
        <f t="array" ref="K113">MOD(MMULT($B113:$H113,TRANSPOSE($B$3:$H$3)),2)</f>
        <v>1</v>
      </c>
      <c r="L113" s="2" cm="1">
        <f t="array" ref="L113">MOD(MMULT($B113:$H113,TRANSPOSE($B$4:$H$4)),2)</f>
        <v>1</v>
      </c>
      <c r="N113" s="2">
        <f>SUM(J113:L113)</f>
        <v>3</v>
      </c>
      <c r="P113" s="2" t="str">
        <f>IF(MOD(SUM(B113:H113),2)=0,"Yes","No")</f>
        <v>Yes</v>
      </c>
      <c r="R113" s="2" t="str">
        <f>IF(AND(N113=0,P113="Yes"),"Yes","No")</f>
        <v>No</v>
      </c>
    </row>
    <row r="114" spans="1:18" x14ac:dyDescent="0.25">
      <c r="A114" s="4">
        <v>107</v>
      </c>
      <c r="B114" s="2">
        <v>1</v>
      </c>
      <c r="C114" s="2">
        <v>1</v>
      </c>
      <c r="D114" s="2">
        <v>0</v>
      </c>
      <c r="E114" s="2">
        <v>1</v>
      </c>
      <c r="F114" s="2">
        <v>0</v>
      </c>
      <c r="G114" s="2">
        <v>1</v>
      </c>
      <c r="H114" s="2">
        <v>1</v>
      </c>
      <c r="J114" s="2" cm="1">
        <f t="array" ref="J114">MOD(MMULT($B114:$H114,TRANSPOSE($B$2:$H$2)),2)</f>
        <v>0</v>
      </c>
      <c r="K114" s="2" cm="1">
        <f t="array" ref="K114">MOD(MMULT($B114:$H114,TRANSPOSE($B$3:$H$3)),2)</f>
        <v>1</v>
      </c>
      <c r="L114" s="2" cm="1">
        <f t="array" ref="L114">MOD(MMULT($B114:$H114,TRANSPOSE($B$4:$H$4)),2)</f>
        <v>1</v>
      </c>
      <c r="N114" s="2">
        <f>SUM(J114:L114)</f>
        <v>2</v>
      </c>
      <c r="P114" s="2" t="str">
        <f>IF(MOD(SUM(B114:H114),2)=0,"Yes","No")</f>
        <v>No</v>
      </c>
      <c r="R114" s="2" t="str">
        <f>IF(AND(N114=0,P114="Yes"),"Yes","No")</f>
        <v>No</v>
      </c>
    </row>
    <row r="115" spans="1:18" x14ac:dyDescent="0.25">
      <c r="A115" s="4">
        <v>108</v>
      </c>
      <c r="B115" s="2">
        <v>0</v>
      </c>
      <c r="C115" s="2">
        <v>0</v>
      </c>
      <c r="D115" s="2">
        <v>1</v>
      </c>
      <c r="E115" s="2">
        <v>1</v>
      </c>
      <c r="F115" s="2">
        <v>0</v>
      </c>
      <c r="G115" s="2">
        <v>1</v>
      </c>
      <c r="H115" s="2">
        <v>1</v>
      </c>
      <c r="J115" s="2" cm="1">
        <f t="array" ref="J115">MOD(MMULT($B115:$H115,TRANSPOSE($B$2:$H$2)),2)</f>
        <v>0</v>
      </c>
      <c r="K115" s="2" cm="1">
        <f t="array" ref="K115">MOD(MMULT($B115:$H115,TRANSPOSE($B$3:$H$3)),2)</f>
        <v>1</v>
      </c>
      <c r="L115" s="2" cm="1">
        <f t="array" ref="L115">MOD(MMULT($B115:$H115,TRANSPOSE($B$4:$H$4)),2)</f>
        <v>1</v>
      </c>
      <c r="N115" s="2">
        <f>SUM(J115:L115)</f>
        <v>2</v>
      </c>
      <c r="P115" s="2" t="str">
        <f>IF(MOD(SUM(B115:H115),2)=0,"Yes","No")</f>
        <v>Yes</v>
      </c>
      <c r="R115" s="2" t="str">
        <f>IF(AND(N115=0,P115="Yes"),"Yes","No")</f>
        <v>No</v>
      </c>
    </row>
    <row r="116" spans="1:18" x14ac:dyDescent="0.25">
      <c r="A116" s="4">
        <v>109</v>
      </c>
      <c r="B116" s="2">
        <v>1</v>
      </c>
      <c r="C116" s="2">
        <v>0</v>
      </c>
      <c r="D116" s="2">
        <v>1</v>
      </c>
      <c r="E116" s="2">
        <v>1</v>
      </c>
      <c r="F116" s="2">
        <v>0</v>
      </c>
      <c r="G116" s="2">
        <v>1</v>
      </c>
      <c r="H116" s="2">
        <v>1</v>
      </c>
      <c r="J116" s="2" cm="1">
        <f t="array" ref="J116">MOD(MMULT($B116:$H116,TRANSPOSE($B$2:$H$2)),2)</f>
        <v>1</v>
      </c>
      <c r="K116" s="2" cm="1">
        <f t="array" ref="K116">MOD(MMULT($B116:$H116,TRANSPOSE($B$3:$H$3)),2)</f>
        <v>1</v>
      </c>
      <c r="L116" s="2" cm="1">
        <f t="array" ref="L116">MOD(MMULT($B116:$H116,TRANSPOSE($B$4:$H$4)),2)</f>
        <v>1</v>
      </c>
      <c r="N116" s="2">
        <f>SUM(J116:L116)</f>
        <v>3</v>
      </c>
      <c r="P116" s="2" t="str">
        <f>IF(MOD(SUM(B116:H116),2)=0,"Yes","No")</f>
        <v>No</v>
      </c>
      <c r="R116" s="2" t="str">
        <f>IF(AND(N116=0,P116="Yes"),"Yes","No")</f>
        <v>No</v>
      </c>
    </row>
    <row r="117" spans="1:18" x14ac:dyDescent="0.25">
      <c r="A117" s="4">
        <v>110</v>
      </c>
      <c r="B117" s="2">
        <v>0</v>
      </c>
      <c r="C117" s="2">
        <v>1</v>
      </c>
      <c r="D117" s="2">
        <v>1</v>
      </c>
      <c r="E117" s="2">
        <v>1</v>
      </c>
      <c r="F117" s="2">
        <v>0</v>
      </c>
      <c r="G117" s="2">
        <v>1</v>
      </c>
      <c r="H117" s="2">
        <v>1</v>
      </c>
      <c r="J117" s="2" cm="1">
        <f t="array" ref="J117">MOD(MMULT($B117:$H117,TRANSPOSE($B$2:$H$2)),2)</f>
        <v>0</v>
      </c>
      <c r="K117" s="2" cm="1">
        <f t="array" ref="K117">MOD(MMULT($B117:$H117,TRANSPOSE($B$3:$H$3)),2)</f>
        <v>0</v>
      </c>
      <c r="L117" s="2" cm="1">
        <f t="array" ref="L117">MOD(MMULT($B117:$H117,TRANSPOSE($B$4:$H$4)),2)</f>
        <v>1</v>
      </c>
      <c r="N117" s="2">
        <f>SUM(J117:L117)</f>
        <v>1</v>
      </c>
      <c r="P117" s="2" t="str">
        <f>IF(MOD(SUM(B117:H117),2)=0,"Yes","No")</f>
        <v>No</v>
      </c>
      <c r="R117" s="2" t="str">
        <f>IF(AND(N117=0,P117="Yes"),"Yes","No")</f>
        <v>No</v>
      </c>
    </row>
    <row r="118" spans="1:18" x14ac:dyDescent="0.25">
      <c r="A118" s="4">
        <v>111</v>
      </c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1</v>
      </c>
      <c r="J118" s="2" cm="1">
        <f t="array" ref="J118">MOD(MMULT($B118:$H118,TRANSPOSE($B$2:$H$2)),2)</f>
        <v>1</v>
      </c>
      <c r="K118" s="2" cm="1">
        <f t="array" ref="K118">MOD(MMULT($B118:$H118,TRANSPOSE($B$3:$H$3)),2)</f>
        <v>0</v>
      </c>
      <c r="L118" s="2" cm="1">
        <f t="array" ref="L118">MOD(MMULT($B118:$H118,TRANSPOSE($B$4:$H$4)),2)</f>
        <v>1</v>
      </c>
      <c r="N118" s="2">
        <f>SUM(J118:L118)</f>
        <v>2</v>
      </c>
      <c r="P118" s="2" t="str">
        <f>IF(MOD(SUM(B118:H118),2)=0,"Yes","No")</f>
        <v>Yes</v>
      </c>
      <c r="R118" s="2" t="str">
        <f>IF(AND(N118=0,P118="Yes"),"Yes","No")</f>
        <v>No</v>
      </c>
    </row>
    <row r="119" spans="1:18" x14ac:dyDescent="0.25">
      <c r="A119" s="4">
        <v>112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1</v>
      </c>
      <c r="H119" s="2">
        <v>1</v>
      </c>
      <c r="J119" s="2" cm="1">
        <f t="array" ref="J119">MOD(MMULT($B119:$H119,TRANSPOSE($B$2:$H$2)),2)</f>
        <v>0</v>
      </c>
      <c r="K119" s="2" cm="1">
        <f t="array" ref="K119">MOD(MMULT($B119:$H119,TRANSPOSE($B$3:$H$3)),2)</f>
        <v>0</v>
      </c>
      <c r="L119" s="2" cm="1">
        <f t="array" ref="L119">MOD(MMULT($B119:$H119,TRANSPOSE($B$4:$H$4)),2)</f>
        <v>1</v>
      </c>
      <c r="N119" s="2">
        <f>SUM(J119:L119)</f>
        <v>1</v>
      </c>
      <c r="P119" s="2" t="str">
        <f>IF(MOD(SUM(B119:H119),2)=0,"Yes","No")</f>
        <v>No</v>
      </c>
      <c r="R119" s="2" t="str">
        <f>IF(AND(N119=0,P119="Yes"),"Yes","No")</f>
        <v>No</v>
      </c>
    </row>
    <row r="120" spans="1:18" x14ac:dyDescent="0.25">
      <c r="A120" s="4">
        <v>113</v>
      </c>
      <c r="B120" s="2">
        <v>1</v>
      </c>
      <c r="C120" s="2">
        <v>0</v>
      </c>
      <c r="D120" s="2">
        <v>0</v>
      </c>
      <c r="E120" s="2">
        <v>0</v>
      </c>
      <c r="F120" s="2">
        <v>1</v>
      </c>
      <c r="G120" s="2">
        <v>1</v>
      </c>
      <c r="H120" s="2">
        <v>1</v>
      </c>
      <c r="J120" s="2" cm="1">
        <f t="array" ref="J120">MOD(MMULT($B120:$H120,TRANSPOSE($B$2:$H$2)),2)</f>
        <v>1</v>
      </c>
      <c r="K120" s="2" cm="1">
        <f t="array" ref="K120">MOD(MMULT($B120:$H120,TRANSPOSE($B$3:$H$3)),2)</f>
        <v>0</v>
      </c>
      <c r="L120" s="2" cm="1">
        <f t="array" ref="L120">MOD(MMULT($B120:$H120,TRANSPOSE($B$4:$H$4)),2)</f>
        <v>1</v>
      </c>
      <c r="N120" s="2">
        <f>SUM(J120:L120)</f>
        <v>2</v>
      </c>
      <c r="P120" s="2" t="str">
        <f>IF(MOD(SUM(B120:H120),2)=0,"Yes","No")</f>
        <v>Yes</v>
      </c>
      <c r="R120" s="2" t="str">
        <f>IF(AND(N120=0,P120="Yes"),"Yes","No")</f>
        <v>No</v>
      </c>
    </row>
    <row r="121" spans="1:18" x14ac:dyDescent="0.25">
      <c r="A121" s="4">
        <v>114</v>
      </c>
      <c r="B121" s="2">
        <v>0</v>
      </c>
      <c r="C121" s="2">
        <v>1</v>
      </c>
      <c r="D121" s="2">
        <v>0</v>
      </c>
      <c r="E121" s="2">
        <v>0</v>
      </c>
      <c r="F121" s="2">
        <v>1</v>
      </c>
      <c r="G121" s="2">
        <v>1</v>
      </c>
      <c r="H121" s="2">
        <v>1</v>
      </c>
      <c r="J121" s="2" cm="1">
        <f t="array" ref="J121">MOD(MMULT($B121:$H121,TRANSPOSE($B$2:$H$2)),2)</f>
        <v>0</v>
      </c>
      <c r="K121" s="2" cm="1">
        <f t="array" ref="K121">MOD(MMULT($B121:$H121,TRANSPOSE($B$3:$H$3)),2)</f>
        <v>1</v>
      </c>
      <c r="L121" s="2" cm="1">
        <f t="array" ref="L121">MOD(MMULT($B121:$H121,TRANSPOSE($B$4:$H$4)),2)</f>
        <v>1</v>
      </c>
      <c r="N121" s="2">
        <f>SUM(J121:L121)</f>
        <v>2</v>
      </c>
      <c r="P121" s="2" t="str">
        <f>IF(MOD(SUM(B121:H121),2)=0,"Yes","No")</f>
        <v>Yes</v>
      </c>
      <c r="R121" s="2" t="str">
        <f>IF(AND(N121=0,P121="Yes"),"Yes","No")</f>
        <v>No</v>
      </c>
    </row>
    <row r="122" spans="1:18" x14ac:dyDescent="0.25">
      <c r="A122" s="4">
        <v>115</v>
      </c>
      <c r="B122" s="2">
        <v>1</v>
      </c>
      <c r="C122" s="2">
        <v>1</v>
      </c>
      <c r="D122" s="2">
        <v>0</v>
      </c>
      <c r="E122" s="2">
        <v>0</v>
      </c>
      <c r="F122" s="2">
        <v>1</v>
      </c>
      <c r="G122" s="2">
        <v>1</v>
      </c>
      <c r="H122" s="2">
        <v>1</v>
      </c>
      <c r="J122" s="2" cm="1">
        <f t="array" ref="J122">MOD(MMULT($B122:$H122,TRANSPOSE($B$2:$H$2)),2)</f>
        <v>1</v>
      </c>
      <c r="K122" s="2" cm="1">
        <f t="array" ref="K122">MOD(MMULT($B122:$H122,TRANSPOSE($B$3:$H$3)),2)</f>
        <v>1</v>
      </c>
      <c r="L122" s="2" cm="1">
        <f t="array" ref="L122">MOD(MMULT($B122:$H122,TRANSPOSE($B$4:$H$4)),2)</f>
        <v>1</v>
      </c>
      <c r="N122" s="2">
        <f>SUM(J122:L122)</f>
        <v>3</v>
      </c>
      <c r="P122" s="2" t="str">
        <f>IF(MOD(SUM(B122:H122),2)=0,"Yes","No")</f>
        <v>No</v>
      </c>
      <c r="R122" s="2" t="str">
        <f>IF(AND(N122=0,P122="Yes"),"Yes","No")</f>
        <v>No</v>
      </c>
    </row>
    <row r="123" spans="1:18" x14ac:dyDescent="0.25">
      <c r="A123" s="4">
        <v>116</v>
      </c>
      <c r="B123" s="2">
        <v>0</v>
      </c>
      <c r="C123" s="2">
        <v>0</v>
      </c>
      <c r="D123" s="2">
        <v>1</v>
      </c>
      <c r="E123" s="2">
        <v>0</v>
      </c>
      <c r="F123" s="2">
        <v>1</v>
      </c>
      <c r="G123" s="2">
        <v>1</v>
      </c>
      <c r="H123" s="2">
        <v>1</v>
      </c>
      <c r="J123" s="2" cm="1">
        <f t="array" ref="J123">MOD(MMULT($B123:$H123,TRANSPOSE($B$2:$H$2)),2)</f>
        <v>1</v>
      </c>
      <c r="K123" s="2" cm="1">
        <f t="array" ref="K123">MOD(MMULT($B123:$H123,TRANSPOSE($B$3:$H$3)),2)</f>
        <v>1</v>
      </c>
      <c r="L123" s="2" cm="1">
        <f t="array" ref="L123">MOD(MMULT($B123:$H123,TRANSPOSE($B$4:$H$4)),2)</f>
        <v>1</v>
      </c>
      <c r="N123" s="2">
        <f>SUM(J123:L123)</f>
        <v>3</v>
      </c>
      <c r="P123" s="2" t="str">
        <f>IF(MOD(SUM(B123:H123),2)=0,"Yes","No")</f>
        <v>Yes</v>
      </c>
      <c r="R123" s="2" t="str">
        <f>IF(AND(N123=0,P123="Yes"),"Yes","No")</f>
        <v>No</v>
      </c>
    </row>
    <row r="124" spans="1:18" x14ac:dyDescent="0.25">
      <c r="A124" s="4">
        <v>117</v>
      </c>
      <c r="B124" s="2">
        <v>1</v>
      </c>
      <c r="C124" s="2">
        <v>0</v>
      </c>
      <c r="D124" s="2">
        <v>1</v>
      </c>
      <c r="E124" s="2">
        <v>0</v>
      </c>
      <c r="F124" s="2">
        <v>1</v>
      </c>
      <c r="G124" s="2">
        <v>1</v>
      </c>
      <c r="H124" s="2">
        <v>1</v>
      </c>
      <c r="J124" s="2" cm="1">
        <f t="array" ref="J124">MOD(MMULT($B124:$H124,TRANSPOSE($B$2:$H$2)),2)</f>
        <v>0</v>
      </c>
      <c r="K124" s="2" cm="1">
        <f t="array" ref="K124">MOD(MMULT($B124:$H124,TRANSPOSE($B$3:$H$3)),2)</f>
        <v>1</v>
      </c>
      <c r="L124" s="2" cm="1">
        <f t="array" ref="L124">MOD(MMULT($B124:$H124,TRANSPOSE($B$4:$H$4)),2)</f>
        <v>1</v>
      </c>
      <c r="N124" s="2">
        <f>SUM(J124:L124)</f>
        <v>2</v>
      </c>
      <c r="P124" s="2" t="str">
        <f>IF(MOD(SUM(B124:H124),2)=0,"Yes","No")</f>
        <v>No</v>
      </c>
      <c r="R124" s="2" t="str">
        <f>IF(AND(N124=0,P124="Yes"),"Yes","No")</f>
        <v>No</v>
      </c>
    </row>
    <row r="125" spans="1:18" x14ac:dyDescent="0.25">
      <c r="A125" s="4">
        <v>118</v>
      </c>
      <c r="B125" s="2">
        <v>0</v>
      </c>
      <c r="C125" s="2">
        <v>1</v>
      </c>
      <c r="D125" s="2">
        <v>1</v>
      </c>
      <c r="E125" s="2">
        <v>0</v>
      </c>
      <c r="F125" s="2">
        <v>1</v>
      </c>
      <c r="G125" s="2">
        <v>1</v>
      </c>
      <c r="H125" s="2">
        <v>1</v>
      </c>
      <c r="J125" s="2" cm="1">
        <f t="array" ref="J125">MOD(MMULT($B125:$H125,TRANSPOSE($B$2:$H$2)),2)</f>
        <v>1</v>
      </c>
      <c r="K125" s="2" cm="1">
        <f t="array" ref="K125">MOD(MMULT($B125:$H125,TRANSPOSE($B$3:$H$3)),2)</f>
        <v>0</v>
      </c>
      <c r="L125" s="2" cm="1">
        <f t="array" ref="L125">MOD(MMULT($B125:$H125,TRANSPOSE($B$4:$H$4)),2)</f>
        <v>1</v>
      </c>
      <c r="N125" s="2">
        <f>SUM(J125:L125)</f>
        <v>2</v>
      </c>
      <c r="P125" s="2" t="str">
        <f>IF(MOD(SUM(B125:H125),2)=0,"Yes","No")</f>
        <v>No</v>
      </c>
      <c r="R125" s="2" t="str">
        <f>IF(AND(N125=0,P125="Yes"),"Yes","No")</f>
        <v>No</v>
      </c>
    </row>
    <row r="126" spans="1:18" x14ac:dyDescent="0.25">
      <c r="A126" s="4">
        <v>119</v>
      </c>
      <c r="B126" s="2">
        <v>1</v>
      </c>
      <c r="C126" s="2">
        <v>1</v>
      </c>
      <c r="D126" s="2">
        <v>1</v>
      </c>
      <c r="E126" s="2">
        <v>0</v>
      </c>
      <c r="F126" s="2">
        <v>1</v>
      </c>
      <c r="G126" s="2">
        <v>1</v>
      </c>
      <c r="H126" s="2">
        <v>1</v>
      </c>
      <c r="J126" s="2" cm="1">
        <f t="array" ref="J126">MOD(MMULT($B126:$H126,TRANSPOSE($B$2:$H$2)),2)</f>
        <v>0</v>
      </c>
      <c r="K126" s="2" cm="1">
        <f t="array" ref="K126">MOD(MMULT($B126:$H126,TRANSPOSE($B$3:$H$3)),2)</f>
        <v>0</v>
      </c>
      <c r="L126" s="2" cm="1">
        <f t="array" ref="L126">MOD(MMULT($B126:$H126,TRANSPOSE($B$4:$H$4)),2)</f>
        <v>1</v>
      </c>
      <c r="N126" s="2">
        <f>SUM(J126:L126)</f>
        <v>1</v>
      </c>
      <c r="P126" s="2" t="str">
        <f>IF(MOD(SUM(B126:H126),2)=0,"Yes","No")</f>
        <v>Yes</v>
      </c>
      <c r="R126" s="2" t="str">
        <f>IF(AND(N126=0,P126="Yes"),"Yes","No")</f>
        <v>No</v>
      </c>
    </row>
    <row r="127" spans="1:18" x14ac:dyDescent="0.25">
      <c r="A127" s="4">
        <v>120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2">
        <v>1</v>
      </c>
      <c r="H127" s="2">
        <v>1</v>
      </c>
      <c r="J127" s="2" cm="1">
        <f t="array" ref="J127">MOD(MMULT($B127:$H127,TRANSPOSE($B$2:$H$2)),2)</f>
        <v>0</v>
      </c>
      <c r="K127" s="2" cm="1">
        <f t="array" ref="K127">MOD(MMULT($B127:$H127,TRANSPOSE($B$3:$H$3)),2)</f>
        <v>0</v>
      </c>
      <c r="L127" s="2" cm="1">
        <f t="array" ref="L127">MOD(MMULT($B127:$H127,TRANSPOSE($B$4:$H$4)),2)</f>
        <v>0</v>
      </c>
      <c r="N127" s="2">
        <f>SUM(J127:L127)</f>
        <v>0</v>
      </c>
      <c r="P127" s="2" t="str">
        <f>IF(MOD(SUM(B127:H127),2)=0,"Yes","No")</f>
        <v>Yes</v>
      </c>
      <c r="R127" s="2" t="str">
        <f>IF(AND(N127=0,P127="Yes"),"Yes","No")</f>
        <v>Yes</v>
      </c>
    </row>
    <row r="128" spans="1:18" x14ac:dyDescent="0.25">
      <c r="A128" s="4">
        <v>121</v>
      </c>
      <c r="B128" s="2">
        <v>1</v>
      </c>
      <c r="C128" s="2">
        <v>0</v>
      </c>
      <c r="D128" s="2">
        <v>0</v>
      </c>
      <c r="E128" s="2">
        <v>1</v>
      </c>
      <c r="F128" s="2">
        <v>1</v>
      </c>
      <c r="G128" s="2">
        <v>1</v>
      </c>
      <c r="H128" s="2">
        <v>1</v>
      </c>
      <c r="J128" s="2" cm="1">
        <f t="array" ref="J128">MOD(MMULT($B128:$H128,TRANSPOSE($B$2:$H$2)),2)</f>
        <v>1</v>
      </c>
      <c r="K128" s="2" cm="1">
        <f t="array" ref="K128">MOD(MMULT($B128:$H128,TRANSPOSE($B$3:$H$3)),2)</f>
        <v>0</v>
      </c>
      <c r="L128" s="2" cm="1">
        <f t="array" ref="L128">MOD(MMULT($B128:$H128,TRANSPOSE($B$4:$H$4)),2)</f>
        <v>0</v>
      </c>
      <c r="N128" s="2">
        <f>SUM(J128:L128)</f>
        <v>1</v>
      </c>
      <c r="P128" s="2" t="str">
        <f>IF(MOD(SUM(B128:H128),2)=0,"Yes","No")</f>
        <v>No</v>
      </c>
      <c r="R128" s="2" t="str">
        <f>IF(AND(N128=0,P128="Yes"),"Yes","No")</f>
        <v>No</v>
      </c>
    </row>
    <row r="129" spans="1:18" x14ac:dyDescent="0.25">
      <c r="A129" s="4">
        <v>122</v>
      </c>
      <c r="B129" s="2">
        <v>0</v>
      </c>
      <c r="C129" s="2">
        <v>1</v>
      </c>
      <c r="D129" s="2">
        <v>0</v>
      </c>
      <c r="E129" s="2">
        <v>1</v>
      </c>
      <c r="F129" s="2">
        <v>1</v>
      </c>
      <c r="G129" s="2">
        <v>1</v>
      </c>
      <c r="H129" s="2">
        <v>1</v>
      </c>
      <c r="J129" s="2" cm="1">
        <f t="array" ref="J129">MOD(MMULT($B129:$H129,TRANSPOSE($B$2:$H$2)),2)</f>
        <v>0</v>
      </c>
      <c r="K129" s="2" cm="1">
        <f t="array" ref="K129">MOD(MMULT($B129:$H129,TRANSPOSE($B$3:$H$3)),2)</f>
        <v>1</v>
      </c>
      <c r="L129" s="2" cm="1">
        <f t="array" ref="L129">MOD(MMULT($B129:$H129,TRANSPOSE($B$4:$H$4)),2)</f>
        <v>0</v>
      </c>
      <c r="N129" s="2">
        <f>SUM(J129:L129)</f>
        <v>1</v>
      </c>
      <c r="P129" s="2" t="str">
        <f>IF(MOD(SUM(B129:H129),2)=0,"Yes","No")</f>
        <v>No</v>
      </c>
      <c r="R129" s="2" t="str">
        <f>IF(AND(N129=0,P129="Yes"),"Yes","No")</f>
        <v>No</v>
      </c>
    </row>
    <row r="130" spans="1:18" x14ac:dyDescent="0.25">
      <c r="A130" s="4">
        <v>123</v>
      </c>
      <c r="B130" s="2">
        <v>1</v>
      </c>
      <c r="C130" s="2">
        <v>1</v>
      </c>
      <c r="D130" s="2">
        <v>0</v>
      </c>
      <c r="E130" s="2">
        <v>1</v>
      </c>
      <c r="F130" s="2">
        <v>1</v>
      </c>
      <c r="G130" s="2">
        <v>1</v>
      </c>
      <c r="H130" s="2">
        <v>1</v>
      </c>
      <c r="J130" s="2" cm="1">
        <f t="array" ref="J130">MOD(MMULT($B130:$H130,TRANSPOSE($B$2:$H$2)),2)</f>
        <v>1</v>
      </c>
      <c r="K130" s="2" cm="1">
        <f t="array" ref="K130">MOD(MMULT($B130:$H130,TRANSPOSE($B$3:$H$3)),2)</f>
        <v>1</v>
      </c>
      <c r="L130" s="2" cm="1">
        <f t="array" ref="L130">MOD(MMULT($B130:$H130,TRANSPOSE($B$4:$H$4)),2)</f>
        <v>0</v>
      </c>
      <c r="N130" s="2">
        <f>SUM(J130:L130)</f>
        <v>2</v>
      </c>
      <c r="P130" s="2" t="str">
        <f>IF(MOD(SUM(B130:H130),2)=0,"Yes","No")</f>
        <v>Yes</v>
      </c>
      <c r="R130" s="2" t="str">
        <f>IF(AND(N130=0,P130="Yes"),"Yes","No")</f>
        <v>No</v>
      </c>
    </row>
    <row r="131" spans="1:18" x14ac:dyDescent="0.25">
      <c r="A131" s="4">
        <v>124</v>
      </c>
      <c r="B131" s="2">
        <v>0</v>
      </c>
      <c r="C131" s="2">
        <v>0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J131" s="2" cm="1">
        <f t="array" ref="J131">MOD(MMULT($B131:$H131,TRANSPOSE($B$2:$H$2)),2)</f>
        <v>1</v>
      </c>
      <c r="K131" s="2" cm="1">
        <f t="array" ref="K131">MOD(MMULT($B131:$H131,TRANSPOSE($B$3:$H$3)),2)</f>
        <v>1</v>
      </c>
      <c r="L131" s="2" cm="1">
        <f t="array" ref="L131">MOD(MMULT($B131:$H131,TRANSPOSE($B$4:$H$4)),2)</f>
        <v>0</v>
      </c>
      <c r="N131" s="2">
        <f>SUM(J131:L131)</f>
        <v>2</v>
      </c>
      <c r="P131" s="2" t="str">
        <f>IF(MOD(SUM(B131:H131),2)=0,"Yes","No")</f>
        <v>No</v>
      </c>
      <c r="R131" s="2" t="str">
        <f>IF(AND(N131=0,P131="Yes"),"Yes","No")</f>
        <v>No</v>
      </c>
    </row>
    <row r="132" spans="1:18" x14ac:dyDescent="0.25">
      <c r="A132" s="4">
        <v>125</v>
      </c>
      <c r="B132" s="2">
        <v>1</v>
      </c>
      <c r="C132" s="2">
        <v>0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J132" s="2" cm="1">
        <f t="array" ref="J132">MOD(MMULT($B132:$H132,TRANSPOSE($B$2:$H$2)),2)</f>
        <v>0</v>
      </c>
      <c r="K132" s="2" cm="1">
        <f t="array" ref="K132">MOD(MMULT($B132:$H132,TRANSPOSE($B$3:$H$3)),2)</f>
        <v>1</v>
      </c>
      <c r="L132" s="2" cm="1">
        <f t="array" ref="L132">MOD(MMULT($B132:$H132,TRANSPOSE($B$4:$H$4)),2)</f>
        <v>0</v>
      </c>
      <c r="N132" s="2">
        <f>SUM(J132:L132)</f>
        <v>1</v>
      </c>
      <c r="P132" s="2" t="str">
        <f>IF(MOD(SUM(B132:H132),2)=0,"Yes","No")</f>
        <v>Yes</v>
      </c>
      <c r="R132" s="2" t="str">
        <f>IF(AND(N132=0,P132="Yes"),"Yes","No")</f>
        <v>No</v>
      </c>
    </row>
    <row r="133" spans="1:18" x14ac:dyDescent="0.25">
      <c r="A133" s="4">
        <v>126</v>
      </c>
      <c r="B133" s="2">
        <v>0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J133" s="2" cm="1">
        <f t="array" ref="J133">MOD(MMULT($B133:$H133,TRANSPOSE($B$2:$H$2)),2)</f>
        <v>1</v>
      </c>
      <c r="K133" s="2" cm="1">
        <f t="array" ref="K133">MOD(MMULT($B133:$H133,TRANSPOSE($B$3:$H$3)),2)</f>
        <v>0</v>
      </c>
      <c r="L133" s="2" cm="1">
        <f t="array" ref="L133">MOD(MMULT($B133:$H133,TRANSPOSE($B$4:$H$4)),2)</f>
        <v>0</v>
      </c>
      <c r="N133" s="2">
        <f>SUM(J133:L133)</f>
        <v>1</v>
      </c>
      <c r="P133" s="2" t="str">
        <f>IF(MOD(SUM(B133:H133),2)=0,"Yes","No")</f>
        <v>Yes</v>
      </c>
      <c r="R133" s="2" t="str">
        <f>IF(AND(N133=0,P133="Yes"),"Yes","No")</f>
        <v>No</v>
      </c>
    </row>
    <row r="134" spans="1:18" x14ac:dyDescent="0.25">
      <c r="A134" s="4">
        <v>127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J134" s="2" cm="1">
        <f t="array" ref="J134">MOD(MMULT($B134:$H134,TRANSPOSE($B$2:$H$2)),2)</f>
        <v>0</v>
      </c>
      <c r="K134" s="2" cm="1">
        <f t="array" ref="K134">MOD(MMULT($B134:$H134,TRANSPOSE($B$3:$H$3)),2)</f>
        <v>0</v>
      </c>
      <c r="L134" s="2" cm="1">
        <f t="array" ref="L134">MOD(MMULT($B134:$H134,TRANSPOSE($B$4:$H$4)),2)</f>
        <v>0</v>
      </c>
      <c r="N134" s="2">
        <f>SUM(J134:L134)</f>
        <v>0</v>
      </c>
      <c r="P134" s="2" t="str">
        <f>IF(MOD(SUM(B134:H134),2)=0,"Yes","No")</f>
        <v>No</v>
      </c>
      <c r="R134" s="2" t="str">
        <f>IF(AND(N134=0,P134="Yes"),"Yes","No")</f>
        <v>No</v>
      </c>
    </row>
  </sheetData>
  <mergeCells count="2">
    <mergeCell ref="J5:L5"/>
    <mergeCell ref="N1:P4"/>
  </mergeCells>
  <conditionalFormatting sqref="J7:L134">
    <cfRule type="cellIs" dxfId="2" priority="1" operator="equal">
      <formula>0</formula>
    </cfRule>
    <cfRule type="cellIs" dxfId="1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0784-8B28-4600-865E-493FAD66211F}">
  <dimension ref="A1:X129"/>
  <sheetViews>
    <sheetView workbookViewId="0">
      <selection activeCell="S17" sqref="S17"/>
    </sheetView>
  </sheetViews>
  <sheetFormatPr defaultRowHeight="15" x14ac:dyDescent="0.25"/>
  <cols>
    <col min="1" max="8" width="8" customWidth="1"/>
    <col min="10" max="10" width="10.140625" bestFit="1" customWidth="1"/>
    <col min="11" max="11" width="15.42578125" bestFit="1" customWidth="1"/>
    <col min="13" max="19" width="8" customWidth="1"/>
    <col min="23" max="23" width="15.42578125" bestFit="1" customWidth="1"/>
  </cols>
  <sheetData>
    <row r="1" spans="1:24" x14ac:dyDescent="0.25">
      <c r="A1" s="10"/>
      <c r="B1" s="11">
        <f>'find basis of |0&gt;_L'!B6</f>
        <v>0</v>
      </c>
      <c r="C1" s="11"/>
      <c r="D1" s="11"/>
      <c r="E1" s="11"/>
      <c r="F1" s="11"/>
      <c r="G1" s="11"/>
      <c r="H1" s="11"/>
      <c r="J1" t="s">
        <v>12</v>
      </c>
      <c r="K1" t="s">
        <v>11</v>
      </c>
      <c r="M1" s="11" t="s">
        <v>16</v>
      </c>
      <c r="N1" s="11"/>
      <c r="O1" s="11"/>
      <c r="P1" s="11"/>
      <c r="Q1" s="11"/>
      <c r="R1" s="11"/>
      <c r="S1" s="11"/>
      <c r="T1" t="s">
        <v>17</v>
      </c>
      <c r="U1" t="s">
        <v>39</v>
      </c>
      <c r="W1" t="s">
        <v>13</v>
      </c>
      <c r="X1" t="s">
        <v>14</v>
      </c>
    </row>
    <row r="2" spans="1:24" x14ac:dyDescent="0.25">
      <c r="A2">
        <f>'find basis of |0&gt;_L'!A7</f>
        <v>0</v>
      </c>
      <c r="B2">
        <f>'find basis of |0&gt;_L'!B7</f>
        <v>0</v>
      </c>
      <c r="C2">
        <f>'find basis of |0&gt;_L'!C7</f>
        <v>0</v>
      </c>
      <c r="D2">
        <f>'find basis of |0&gt;_L'!D7</f>
        <v>0</v>
      </c>
      <c r="E2">
        <f>'find basis of |0&gt;_L'!E7</f>
        <v>0</v>
      </c>
      <c r="F2">
        <f>'find basis of |0&gt;_L'!F7</f>
        <v>0</v>
      </c>
      <c r="G2">
        <f>'find basis of |0&gt;_L'!G7</f>
        <v>0</v>
      </c>
      <c r="H2">
        <f>'find basis of |0&gt;_L'!H7</f>
        <v>0</v>
      </c>
      <c r="J2">
        <f>'find basis of |0&gt;_L'!J7*2^0+'find basis of |0&gt;_L'!K7*2^1+'find basis of |0&gt;_L'!L7*2^2</f>
        <v>0</v>
      </c>
      <c r="K2" t="str">
        <f>VLOOKUP(J2,$W$2:$X$9,2,0)</f>
        <v>No Error</v>
      </c>
      <c r="M2">
        <f>IF($K2="qubit_0 is wrong",1-B2,B2)</f>
        <v>0</v>
      </c>
      <c r="N2">
        <f>IF($K2="qubit_1 is wrong",1-C2,C2)</f>
        <v>0</v>
      </c>
      <c r="O2">
        <f>IF($K2="qubit_2 is wrong",1-D2,D2)</f>
        <v>0</v>
      </c>
      <c r="P2">
        <f>IF($K2="qubit_3 is wrong",1-E2,E2)</f>
        <v>0</v>
      </c>
      <c r="Q2">
        <f>IF($K2="qubit_4 is wrong",1-F2,F2)</f>
        <v>0</v>
      </c>
      <c r="R2">
        <f>IF($K2="qubit_5 is wrong",1-G2,G2)</f>
        <v>0</v>
      </c>
      <c r="S2">
        <f>IF($K2="qubit_6 is wrong",1-H2,H2)</f>
        <v>0</v>
      </c>
      <c r="T2" t="str">
        <f>_xlfn.CONCAT("|",M2:S2,"&gt;")</f>
        <v>|0000000&gt;</v>
      </c>
      <c r="U2" t="b">
        <f>NOT(ISERROR(MATCH(T2,$X$12:$X$27,0)))</f>
        <v>1</v>
      </c>
      <c r="W2">
        <v>0</v>
      </c>
      <c r="X2" t="s">
        <v>15</v>
      </c>
    </row>
    <row r="3" spans="1:24" x14ac:dyDescent="0.25">
      <c r="A3">
        <f>'find basis of |0&gt;_L'!A8</f>
        <v>1</v>
      </c>
      <c r="B3">
        <f>'find basis of |0&gt;_L'!B8</f>
        <v>1</v>
      </c>
      <c r="C3">
        <f>'find basis of |0&gt;_L'!C8</f>
        <v>0</v>
      </c>
      <c r="D3">
        <f>'find basis of |0&gt;_L'!D8</f>
        <v>0</v>
      </c>
      <c r="E3">
        <f>'find basis of |0&gt;_L'!E8</f>
        <v>0</v>
      </c>
      <c r="F3">
        <f>'find basis of |0&gt;_L'!F8</f>
        <v>0</v>
      </c>
      <c r="G3">
        <f>'find basis of |0&gt;_L'!G8</f>
        <v>0</v>
      </c>
      <c r="H3">
        <f>'find basis of |0&gt;_L'!H8</f>
        <v>0</v>
      </c>
      <c r="J3">
        <f>'find basis of |0&gt;_L'!J8*2^0+'find basis of |0&gt;_L'!K8*2^1+'find basis of |0&gt;_L'!L8*2^2</f>
        <v>1</v>
      </c>
      <c r="K3" t="str">
        <f>VLOOKUP(J3,$W$2:$X$9,2,0)</f>
        <v>qubit_0 is wrong</v>
      </c>
      <c r="M3">
        <f t="shared" ref="M3:M66" si="0">IF($K3="qubit_0 is wrong",1-B3,B3)</f>
        <v>0</v>
      </c>
      <c r="N3">
        <f t="shared" ref="N3:N66" si="1">IF($K3="qubit_1 is wrong",1-C3,C3)</f>
        <v>0</v>
      </c>
      <c r="O3">
        <f t="shared" ref="O3:O66" si="2">IF($K3="qubit_2 is wrong",1-D3,D3)</f>
        <v>0</v>
      </c>
      <c r="P3">
        <f t="shared" ref="P3:P66" si="3">IF($K3="qubit_3 is wrong",1-E3,E3)</f>
        <v>0</v>
      </c>
      <c r="Q3">
        <f t="shared" ref="Q3:Q66" si="4">IF($K3="qubit_4 is wrong",1-F3,F3)</f>
        <v>0</v>
      </c>
      <c r="R3">
        <f t="shared" ref="R3:R66" si="5">IF($K3="qubit_5 is wrong",1-G3,G3)</f>
        <v>0</v>
      </c>
      <c r="S3">
        <f t="shared" ref="S3:S66" si="6">IF($K3="qubit_6 is wrong",1-H3,H3)</f>
        <v>0</v>
      </c>
      <c r="T3" t="str">
        <f t="shared" ref="T3:T66" si="7">_xlfn.CONCAT("|",M3:S3,"&gt;")</f>
        <v>|0000000&gt;</v>
      </c>
      <c r="U3" t="b">
        <f t="shared" ref="U3:U66" si="8">NOT(ISERROR(MATCH(T3,$X$12:$X$27,0)))</f>
        <v>1</v>
      </c>
      <c r="W3">
        <v>1</v>
      </c>
      <c r="X3" t="str">
        <f>"qubit_"&amp;W3-1&amp;" is wrong"</f>
        <v>qubit_0 is wrong</v>
      </c>
    </row>
    <row r="4" spans="1:24" x14ac:dyDescent="0.25">
      <c r="A4">
        <f>'find basis of |0&gt;_L'!A9</f>
        <v>2</v>
      </c>
      <c r="B4">
        <f>'find basis of |0&gt;_L'!B9</f>
        <v>0</v>
      </c>
      <c r="C4">
        <f>'find basis of |0&gt;_L'!C9</f>
        <v>1</v>
      </c>
      <c r="D4">
        <f>'find basis of |0&gt;_L'!D9</f>
        <v>0</v>
      </c>
      <c r="E4">
        <f>'find basis of |0&gt;_L'!E9</f>
        <v>0</v>
      </c>
      <c r="F4">
        <f>'find basis of |0&gt;_L'!F9</f>
        <v>0</v>
      </c>
      <c r="G4">
        <f>'find basis of |0&gt;_L'!G9</f>
        <v>0</v>
      </c>
      <c r="H4">
        <f>'find basis of |0&gt;_L'!H9</f>
        <v>0</v>
      </c>
      <c r="J4">
        <f>'find basis of |0&gt;_L'!J9*2^0+'find basis of |0&gt;_L'!K9*2^1+'find basis of |0&gt;_L'!L9*2^2</f>
        <v>2</v>
      </c>
      <c r="K4" t="str">
        <f>VLOOKUP(J4,$W$2:$X$9,2,0)</f>
        <v>qubit_1 is wrong</v>
      </c>
      <c r="M4">
        <f t="shared" si="0"/>
        <v>0</v>
      </c>
      <c r="N4">
        <f t="shared" si="1"/>
        <v>0</v>
      </c>
      <c r="O4">
        <f t="shared" si="2"/>
        <v>0</v>
      </c>
      <c r="P4">
        <f t="shared" si="3"/>
        <v>0</v>
      </c>
      <c r="Q4">
        <f t="shared" si="4"/>
        <v>0</v>
      </c>
      <c r="R4">
        <f t="shared" si="5"/>
        <v>0</v>
      </c>
      <c r="S4">
        <f t="shared" si="6"/>
        <v>0</v>
      </c>
      <c r="T4" t="str">
        <f t="shared" si="7"/>
        <v>|0000000&gt;</v>
      </c>
      <c r="U4" t="b">
        <f t="shared" si="8"/>
        <v>1</v>
      </c>
      <c r="W4">
        <v>2</v>
      </c>
      <c r="X4" t="str">
        <f>"qubit_"&amp;W4-1&amp;" is wrong"</f>
        <v>qubit_1 is wrong</v>
      </c>
    </row>
    <row r="5" spans="1:24" x14ac:dyDescent="0.25">
      <c r="A5">
        <f>'find basis of |0&gt;_L'!A10</f>
        <v>3</v>
      </c>
      <c r="B5">
        <f>'find basis of |0&gt;_L'!B10</f>
        <v>1</v>
      </c>
      <c r="C5">
        <f>'find basis of |0&gt;_L'!C10</f>
        <v>1</v>
      </c>
      <c r="D5">
        <f>'find basis of |0&gt;_L'!D10</f>
        <v>0</v>
      </c>
      <c r="E5">
        <f>'find basis of |0&gt;_L'!E10</f>
        <v>0</v>
      </c>
      <c r="F5">
        <f>'find basis of |0&gt;_L'!F10</f>
        <v>0</v>
      </c>
      <c r="G5">
        <f>'find basis of |0&gt;_L'!G10</f>
        <v>0</v>
      </c>
      <c r="H5">
        <f>'find basis of |0&gt;_L'!H10</f>
        <v>0</v>
      </c>
      <c r="J5">
        <f>'find basis of |0&gt;_L'!J10*2^0+'find basis of |0&gt;_L'!K10*2^1+'find basis of |0&gt;_L'!L10*2^2</f>
        <v>3</v>
      </c>
      <c r="K5" t="str">
        <f>VLOOKUP(J5,$W$2:$X$9,2,0)</f>
        <v>qubit_2 is wrong</v>
      </c>
      <c r="M5">
        <f t="shared" si="0"/>
        <v>1</v>
      </c>
      <c r="N5">
        <f t="shared" si="1"/>
        <v>1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0</v>
      </c>
      <c r="T5" t="str">
        <f t="shared" si="7"/>
        <v>|1110000&gt;</v>
      </c>
      <c r="U5" t="b">
        <f t="shared" si="8"/>
        <v>1</v>
      </c>
      <c r="W5">
        <v>3</v>
      </c>
      <c r="X5" t="str">
        <f>"qubit_"&amp;W5-1&amp;" is wrong"</f>
        <v>qubit_2 is wrong</v>
      </c>
    </row>
    <row r="6" spans="1:24" x14ac:dyDescent="0.25">
      <c r="A6">
        <f>'find basis of |0&gt;_L'!A11</f>
        <v>4</v>
      </c>
      <c r="B6">
        <f>'find basis of |0&gt;_L'!B11</f>
        <v>0</v>
      </c>
      <c r="C6">
        <f>'find basis of |0&gt;_L'!C11</f>
        <v>0</v>
      </c>
      <c r="D6">
        <f>'find basis of |0&gt;_L'!D11</f>
        <v>1</v>
      </c>
      <c r="E6">
        <f>'find basis of |0&gt;_L'!E11</f>
        <v>0</v>
      </c>
      <c r="F6">
        <f>'find basis of |0&gt;_L'!F11</f>
        <v>0</v>
      </c>
      <c r="G6">
        <f>'find basis of |0&gt;_L'!G11</f>
        <v>0</v>
      </c>
      <c r="H6">
        <f>'find basis of |0&gt;_L'!H11</f>
        <v>0</v>
      </c>
      <c r="J6">
        <f>'find basis of |0&gt;_L'!J11*2^0+'find basis of |0&gt;_L'!K11*2^1+'find basis of |0&gt;_L'!L11*2^2</f>
        <v>3</v>
      </c>
      <c r="K6" t="str">
        <f>VLOOKUP(J6,$W$2:$X$9,2,0)</f>
        <v>qubit_2 is wrong</v>
      </c>
      <c r="M6">
        <f t="shared" si="0"/>
        <v>0</v>
      </c>
      <c r="N6">
        <f t="shared" si="1"/>
        <v>0</v>
      </c>
      <c r="O6">
        <f t="shared" si="2"/>
        <v>0</v>
      </c>
      <c r="P6">
        <f t="shared" si="3"/>
        <v>0</v>
      </c>
      <c r="Q6">
        <f t="shared" si="4"/>
        <v>0</v>
      </c>
      <c r="R6">
        <f t="shared" si="5"/>
        <v>0</v>
      </c>
      <c r="S6">
        <f t="shared" si="6"/>
        <v>0</v>
      </c>
      <c r="T6" t="str">
        <f t="shared" si="7"/>
        <v>|0000000&gt;</v>
      </c>
      <c r="U6" t="b">
        <f t="shared" si="8"/>
        <v>1</v>
      </c>
      <c r="W6">
        <v>4</v>
      </c>
      <c r="X6" t="str">
        <f>"qubit_"&amp;W6-1&amp;" is wrong"</f>
        <v>qubit_3 is wrong</v>
      </c>
    </row>
    <row r="7" spans="1:24" x14ac:dyDescent="0.25">
      <c r="A7">
        <f>'find basis of |0&gt;_L'!A12</f>
        <v>5</v>
      </c>
      <c r="B7">
        <f>'find basis of |0&gt;_L'!B12</f>
        <v>1</v>
      </c>
      <c r="C7">
        <f>'find basis of |0&gt;_L'!C12</f>
        <v>0</v>
      </c>
      <c r="D7">
        <f>'find basis of |0&gt;_L'!D12</f>
        <v>1</v>
      </c>
      <c r="E7">
        <f>'find basis of |0&gt;_L'!E12</f>
        <v>0</v>
      </c>
      <c r="F7">
        <f>'find basis of |0&gt;_L'!F12</f>
        <v>0</v>
      </c>
      <c r="G7">
        <f>'find basis of |0&gt;_L'!G12</f>
        <v>0</v>
      </c>
      <c r="H7">
        <f>'find basis of |0&gt;_L'!H12</f>
        <v>0</v>
      </c>
      <c r="J7">
        <f>'find basis of |0&gt;_L'!J12*2^0+'find basis of |0&gt;_L'!K12*2^1+'find basis of |0&gt;_L'!L12*2^2</f>
        <v>2</v>
      </c>
      <c r="K7" t="str">
        <f>VLOOKUP(J7,$W$2:$X$9,2,0)</f>
        <v>qubit_1 is wrong</v>
      </c>
      <c r="M7">
        <f t="shared" si="0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0</v>
      </c>
      <c r="R7">
        <f t="shared" si="5"/>
        <v>0</v>
      </c>
      <c r="S7">
        <f t="shared" si="6"/>
        <v>0</v>
      </c>
      <c r="T7" t="str">
        <f t="shared" si="7"/>
        <v>|1110000&gt;</v>
      </c>
      <c r="U7" t="b">
        <f t="shared" si="8"/>
        <v>1</v>
      </c>
      <c r="W7">
        <v>5</v>
      </c>
      <c r="X7" t="str">
        <f>"qubit_"&amp;W7-1&amp;" is wrong"</f>
        <v>qubit_4 is wrong</v>
      </c>
    </row>
    <row r="8" spans="1:24" x14ac:dyDescent="0.25">
      <c r="A8">
        <f>'find basis of |0&gt;_L'!A13</f>
        <v>6</v>
      </c>
      <c r="B8">
        <f>'find basis of |0&gt;_L'!B13</f>
        <v>0</v>
      </c>
      <c r="C8">
        <f>'find basis of |0&gt;_L'!C13</f>
        <v>1</v>
      </c>
      <c r="D8">
        <f>'find basis of |0&gt;_L'!D13</f>
        <v>1</v>
      </c>
      <c r="E8">
        <f>'find basis of |0&gt;_L'!E13</f>
        <v>0</v>
      </c>
      <c r="F8">
        <f>'find basis of |0&gt;_L'!F13</f>
        <v>0</v>
      </c>
      <c r="G8">
        <f>'find basis of |0&gt;_L'!G13</f>
        <v>0</v>
      </c>
      <c r="H8">
        <f>'find basis of |0&gt;_L'!H13</f>
        <v>0</v>
      </c>
      <c r="J8">
        <f>'find basis of |0&gt;_L'!J13*2^0+'find basis of |0&gt;_L'!K13*2^1+'find basis of |0&gt;_L'!L13*2^2</f>
        <v>1</v>
      </c>
      <c r="K8" t="str">
        <f>VLOOKUP(J8,$W$2:$X$9,2,0)</f>
        <v>qubit_0 is wrong</v>
      </c>
      <c r="M8">
        <f t="shared" si="0"/>
        <v>1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0</v>
      </c>
      <c r="R8">
        <f t="shared" si="5"/>
        <v>0</v>
      </c>
      <c r="S8">
        <f t="shared" si="6"/>
        <v>0</v>
      </c>
      <c r="T8" t="str">
        <f t="shared" si="7"/>
        <v>|1110000&gt;</v>
      </c>
      <c r="U8" t="b">
        <f t="shared" si="8"/>
        <v>1</v>
      </c>
      <c r="W8">
        <v>6</v>
      </c>
      <c r="X8" t="str">
        <f>"qubit_"&amp;W8-1&amp;" is wrong"</f>
        <v>qubit_5 is wrong</v>
      </c>
    </row>
    <row r="9" spans="1:24" x14ac:dyDescent="0.25">
      <c r="A9">
        <f>'find basis of |0&gt;_L'!A14</f>
        <v>7</v>
      </c>
      <c r="B9">
        <f>'find basis of |0&gt;_L'!B14</f>
        <v>1</v>
      </c>
      <c r="C9">
        <f>'find basis of |0&gt;_L'!C14</f>
        <v>1</v>
      </c>
      <c r="D9">
        <f>'find basis of |0&gt;_L'!D14</f>
        <v>1</v>
      </c>
      <c r="E9">
        <f>'find basis of |0&gt;_L'!E14</f>
        <v>0</v>
      </c>
      <c r="F9">
        <f>'find basis of |0&gt;_L'!F14</f>
        <v>0</v>
      </c>
      <c r="G9">
        <f>'find basis of |0&gt;_L'!G14</f>
        <v>0</v>
      </c>
      <c r="H9">
        <f>'find basis of |0&gt;_L'!H14</f>
        <v>0</v>
      </c>
      <c r="J9">
        <f>'find basis of |0&gt;_L'!J14*2^0+'find basis of |0&gt;_L'!K14*2^1+'find basis of |0&gt;_L'!L14*2^2</f>
        <v>0</v>
      </c>
      <c r="K9" t="str">
        <f>VLOOKUP(J9,$W$2:$X$9,2,0)</f>
        <v>No Error</v>
      </c>
      <c r="M9">
        <f t="shared" si="0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0</v>
      </c>
      <c r="T9" t="str">
        <f t="shared" si="7"/>
        <v>|1110000&gt;</v>
      </c>
      <c r="U9" t="b">
        <f t="shared" si="8"/>
        <v>1</v>
      </c>
      <c r="W9">
        <v>7</v>
      </c>
      <c r="X9" t="str">
        <f>"qubit_"&amp;W9-1&amp;" is wrong"</f>
        <v>qubit_6 is wrong</v>
      </c>
    </row>
    <row r="10" spans="1:24" x14ac:dyDescent="0.25">
      <c r="A10">
        <f>'find basis of |0&gt;_L'!A15</f>
        <v>8</v>
      </c>
      <c r="B10">
        <f>'find basis of |0&gt;_L'!B15</f>
        <v>0</v>
      </c>
      <c r="C10">
        <f>'find basis of |0&gt;_L'!C15</f>
        <v>0</v>
      </c>
      <c r="D10">
        <f>'find basis of |0&gt;_L'!D15</f>
        <v>0</v>
      </c>
      <c r="E10">
        <f>'find basis of |0&gt;_L'!E15</f>
        <v>1</v>
      </c>
      <c r="F10">
        <f>'find basis of |0&gt;_L'!F15</f>
        <v>0</v>
      </c>
      <c r="G10">
        <f>'find basis of |0&gt;_L'!G15</f>
        <v>0</v>
      </c>
      <c r="H10">
        <f>'find basis of |0&gt;_L'!H15</f>
        <v>0</v>
      </c>
      <c r="J10">
        <f>'find basis of |0&gt;_L'!J15*2^0+'find basis of |0&gt;_L'!K15*2^1+'find basis of |0&gt;_L'!L15*2^2</f>
        <v>4</v>
      </c>
      <c r="K10" t="str">
        <f>VLOOKUP(J10,$W$2:$X$9,2,0)</f>
        <v>qubit_3 is wrong</v>
      </c>
      <c r="M10">
        <f t="shared" si="0"/>
        <v>0</v>
      </c>
      <c r="N10">
        <f t="shared" si="1"/>
        <v>0</v>
      </c>
      <c r="O10">
        <f t="shared" si="2"/>
        <v>0</v>
      </c>
      <c r="P10">
        <f t="shared" si="3"/>
        <v>0</v>
      </c>
      <c r="Q10">
        <f t="shared" si="4"/>
        <v>0</v>
      </c>
      <c r="R10">
        <f t="shared" si="5"/>
        <v>0</v>
      </c>
      <c r="S10">
        <f t="shared" si="6"/>
        <v>0</v>
      </c>
      <c r="T10" t="str">
        <f t="shared" si="7"/>
        <v>|0000000&gt;</v>
      </c>
      <c r="U10" t="b">
        <f t="shared" si="8"/>
        <v>1</v>
      </c>
    </row>
    <row r="11" spans="1:24" x14ac:dyDescent="0.25">
      <c r="A11">
        <f>'find basis of |0&gt;_L'!A16</f>
        <v>9</v>
      </c>
      <c r="B11">
        <f>'find basis of |0&gt;_L'!B16</f>
        <v>1</v>
      </c>
      <c r="C11">
        <f>'find basis of |0&gt;_L'!C16</f>
        <v>0</v>
      </c>
      <c r="D11">
        <f>'find basis of |0&gt;_L'!D16</f>
        <v>0</v>
      </c>
      <c r="E11">
        <f>'find basis of |0&gt;_L'!E16</f>
        <v>1</v>
      </c>
      <c r="F11">
        <f>'find basis of |0&gt;_L'!F16</f>
        <v>0</v>
      </c>
      <c r="G11">
        <f>'find basis of |0&gt;_L'!G16</f>
        <v>0</v>
      </c>
      <c r="H11">
        <f>'find basis of |0&gt;_L'!H16</f>
        <v>0</v>
      </c>
      <c r="J11">
        <f>'find basis of |0&gt;_L'!J16*2^0+'find basis of |0&gt;_L'!K16*2^1+'find basis of |0&gt;_L'!L16*2^2</f>
        <v>5</v>
      </c>
      <c r="K11" t="str">
        <f>VLOOKUP(J11,$W$2:$X$9,2,0)</f>
        <v>qubit_4 is wrong</v>
      </c>
      <c r="M11">
        <f t="shared" si="0"/>
        <v>1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1</v>
      </c>
      <c r="R11">
        <f t="shared" si="5"/>
        <v>0</v>
      </c>
      <c r="S11">
        <f t="shared" si="6"/>
        <v>0</v>
      </c>
      <c r="T11" t="str">
        <f t="shared" si="7"/>
        <v>|1001100&gt;</v>
      </c>
      <c r="U11" t="b">
        <f t="shared" si="8"/>
        <v>1</v>
      </c>
      <c r="W11" t="s">
        <v>38</v>
      </c>
      <c r="X11" t="s">
        <v>37</v>
      </c>
    </row>
    <row r="12" spans="1:24" x14ac:dyDescent="0.25">
      <c r="A12">
        <f>'find basis of |0&gt;_L'!A17</f>
        <v>10</v>
      </c>
      <c r="B12">
        <f>'find basis of |0&gt;_L'!B17</f>
        <v>0</v>
      </c>
      <c r="C12">
        <f>'find basis of |0&gt;_L'!C17</f>
        <v>1</v>
      </c>
      <c r="D12">
        <f>'find basis of |0&gt;_L'!D17</f>
        <v>0</v>
      </c>
      <c r="E12">
        <f>'find basis of |0&gt;_L'!E17</f>
        <v>1</v>
      </c>
      <c r="F12">
        <f>'find basis of |0&gt;_L'!F17</f>
        <v>0</v>
      </c>
      <c r="G12">
        <f>'find basis of |0&gt;_L'!G17</f>
        <v>0</v>
      </c>
      <c r="H12">
        <f>'find basis of |0&gt;_L'!H17</f>
        <v>0</v>
      </c>
      <c r="J12">
        <f>'find basis of |0&gt;_L'!J17*2^0+'find basis of |0&gt;_L'!K17*2^1+'find basis of |0&gt;_L'!L17*2^2</f>
        <v>6</v>
      </c>
      <c r="K12" t="str">
        <f>VLOOKUP(J12,$W$2:$X$9,2,0)</f>
        <v>qubit_5 is wrong</v>
      </c>
      <c r="M12">
        <f t="shared" si="0"/>
        <v>0</v>
      </c>
      <c r="N12">
        <f t="shared" si="1"/>
        <v>1</v>
      </c>
      <c r="O12">
        <f t="shared" si="2"/>
        <v>0</v>
      </c>
      <c r="P12">
        <f t="shared" si="3"/>
        <v>1</v>
      </c>
      <c r="Q12">
        <f t="shared" si="4"/>
        <v>0</v>
      </c>
      <c r="R12">
        <f t="shared" si="5"/>
        <v>1</v>
      </c>
      <c r="S12">
        <f t="shared" si="6"/>
        <v>0</v>
      </c>
      <c r="T12" t="str">
        <f t="shared" si="7"/>
        <v>|0101010&gt;</v>
      </c>
      <c r="U12" t="b">
        <f t="shared" si="8"/>
        <v>1</v>
      </c>
      <c r="W12" s="9" t="s">
        <v>35</v>
      </c>
      <c r="X12" t="s">
        <v>19</v>
      </c>
    </row>
    <row r="13" spans="1:24" x14ac:dyDescent="0.25">
      <c r="A13">
        <f>'find basis of |0&gt;_L'!A18</f>
        <v>11</v>
      </c>
      <c r="B13">
        <f>'find basis of |0&gt;_L'!B18</f>
        <v>1</v>
      </c>
      <c r="C13">
        <f>'find basis of |0&gt;_L'!C18</f>
        <v>1</v>
      </c>
      <c r="D13">
        <f>'find basis of |0&gt;_L'!D18</f>
        <v>0</v>
      </c>
      <c r="E13">
        <f>'find basis of |0&gt;_L'!E18</f>
        <v>1</v>
      </c>
      <c r="F13">
        <f>'find basis of |0&gt;_L'!F18</f>
        <v>0</v>
      </c>
      <c r="G13">
        <f>'find basis of |0&gt;_L'!G18</f>
        <v>0</v>
      </c>
      <c r="H13">
        <f>'find basis of |0&gt;_L'!H18</f>
        <v>0</v>
      </c>
      <c r="J13">
        <f>'find basis of |0&gt;_L'!J18*2^0+'find basis of |0&gt;_L'!K18*2^1+'find basis of |0&gt;_L'!L18*2^2</f>
        <v>7</v>
      </c>
      <c r="K13" t="str">
        <f>VLOOKUP(J13,$W$2:$X$9,2,0)</f>
        <v>qubit_6 is wrong</v>
      </c>
      <c r="M13">
        <f t="shared" si="0"/>
        <v>1</v>
      </c>
      <c r="N13">
        <f t="shared" si="1"/>
        <v>1</v>
      </c>
      <c r="O13">
        <f t="shared" si="2"/>
        <v>0</v>
      </c>
      <c r="P13">
        <f t="shared" si="3"/>
        <v>1</v>
      </c>
      <c r="Q13">
        <f t="shared" si="4"/>
        <v>0</v>
      </c>
      <c r="R13">
        <f t="shared" si="5"/>
        <v>0</v>
      </c>
      <c r="S13">
        <f t="shared" si="6"/>
        <v>1</v>
      </c>
      <c r="T13" t="str">
        <f t="shared" si="7"/>
        <v>|1101001&gt;</v>
      </c>
      <c r="U13" t="b">
        <f t="shared" si="8"/>
        <v>1</v>
      </c>
      <c r="W13" s="9"/>
      <c r="X13" t="s">
        <v>20</v>
      </c>
    </row>
    <row r="14" spans="1:24" x14ac:dyDescent="0.25">
      <c r="A14">
        <f>'find basis of |0&gt;_L'!A19</f>
        <v>12</v>
      </c>
      <c r="B14">
        <f>'find basis of |0&gt;_L'!B19</f>
        <v>0</v>
      </c>
      <c r="C14">
        <f>'find basis of |0&gt;_L'!C19</f>
        <v>0</v>
      </c>
      <c r="D14">
        <f>'find basis of |0&gt;_L'!D19</f>
        <v>1</v>
      </c>
      <c r="E14">
        <f>'find basis of |0&gt;_L'!E19</f>
        <v>1</v>
      </c>
      <c r="F14">
        <f>'find basis of |0&gt;_L'!F19</f>
        <v>0</v>
      </c>
      <c r="G14">
        <f>'find basis of |0&gt;_L'!G19</f>
        <v>0</v>
      </c>
      <c r="H14">
        <f>'find basis of |0&gt;_L'!H19</f>
        <v>0</v>
      </c>
      <c r="J14">
        <f>'find basis of |0&gt;_L'!J19*2^0+'find basis of |0&gt;_L'!K19*2^1+'find basis of |0&gt;_L'!L19*2^2</f>
        <v>7</v>
      </c>
      <c r="K14" t="str">
        <f>VLOOKUP(J14,$W$2:$X$9,2,0)</f>
        <v>qubit_6 is wrong</v>
      </c>
      <c r="M14">
        <f t="shared" si="0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0</v>
      </c>
      <c r="R14">
        <f t="shared" si="5"/>
        <v>0</v>
      </c>
      <c r="S14">
        <f t="shared" si="6"/>
        <v>1</v>
      </c>
      <c r="T14" t="str">
        <f t="shared" si="7"/>
        <v>|0011001&gt;</v>
      </c>
      <c r="U14" t="b">
        <f t="shared" si="8"/>
        <v>1</v>
      </c>
      <c r="W14" s="9"/>
      <c r="X14" t="s">
        <v>21</v>
      </c>
    </row>
    <row r="15" spans="1:24" x14ac:dyDescent="0.25">
      <c r="A15">
        <f>'find basis of |0&gt;_L'!A20</f>
        <v>13</v>
      </c>
      <c r="B15">
        <f>'find basis of |0&gt;_L'!B20</f>
        <v>1</v>
      </c>
      <c r="C15">
        <f>'find basis of |0&gt;_L'!C20</f>
        <v>0</v>
      </c>
      <c r="D15">
        <f>'find basis of |0&gt;_L'!D20</f>
        <v>1</v>
      </c>
      <c r="E15">
        <f>'find basis of |0&gt;_L'!E20</f>
        <v>1</v>
      </c>
      <c r="F15">
        <f>'find basis of |0&gt;_L'!F20</f>
        <v>0</v>
      </c>
      <c r="G15">
        <f>'find basis of |0&gt;_L'!G20</f>
        <v>0</v>
      </c>
      <c r="H15">
        <f>'find basis of |0&gt;_L'!H20</f>
        <v>0</v>
      </c>
      <c r="J15">
        <f>'find basis of |0&gt;_L'!J20*2^0+'find basis of |0&gt;_L'!K20*2^1+'find basis of |0&gt;_L'!L20*2^2</f>
        <v>6</v>
      </c>
      <c r="K15" t="str">
        <f>VLOOKUP(J15,$W$2:$X$9,2,0)</f>
        <v>qubit_5 is wrong</v>
      </c>
      <c r="M15">
        <f t="shared" si="0"/>
        <v>1</v>
      </c>
      <c r="N15">
        <f t="shared" si="1"/>
        <v>0</v>
      </c>
      <c r="O15">
        <f t="shared" si="2"/>
        <v>1</v>
      </c>
      <c r="P15">
        <f t="shared" si="3"/>
        <v>1</v>
      </c>
      <c r="Q15">
        <f t="shared" si="4"/>
        <v>0</v>
      </c>
      <c r="R15">
        <f t="shared" si="5"/>
        <v>1</v>
      </c>
      <c r="S15">
        <f t="shared" si="6"/>
        <v>0</v>
      </c>
      <c r="T15" t="str">
        <f t="shared" si="7"/>
        <v>|1011010&gt;</v>
      </c>
      <c r="U15" t="b">
        <f t="shared" si="8"/>
        <v>1</v>
      </c>
      <c r="W15" s="9"/>
      <c r="X15" t="s">
        <v>22</v>
      </c>
    </row>
    <row r="16" spans="1:24" x14ac:dyDescent="0.25">
      <c r="A16">
        <f>'find basis of |0&gt;_L'!A21</f>
        <v>14</v>
      </c>
      <c r="B16">
        <f>'find basis of |0&gt;_L'!B21</f>
        <v>0</v>
      </c>
      <c r="C16">
        <f>'find basis of |0&gt;_L'!C21</f>
        <v>1</v>
      </c>
      <c r="D16">
        <f>'find basis of |0&gt;_L'!D21</f>
        <v>1</v>
      </c>
      <c r="E16">
        <f>'find basis of |0&gt;_L'!E21</f>
        <v>1</v>
      </c>
      <c r="F16">
        <f>'find basis of |0&gt;_L'!F21</f>
        <v>0</v>
      </c>
      <c r="G16">
        <f>'find basis of |0&gt;_L'!G21</f>
        <v>0</v>
      </c>
      <c r="H16">
        <f>'find basis of |0&gt;_L'!H21</f>
        <v>0</v>
      </c>
      <c r="J16">
        <f>'find basis of |0&gt;_L'!J21*2^0+'find basis of |0&gt;_L'!K21*2^1+'find basis of |0&gt;_L'!L21*2^2</f>
        <v>5</v>
      </c>
      <c r="K16" t="str">
        <f>VLOOKUP(J16,$W$2:$X$9,2,0)</f>
        <v>qubit_4 is wrong</v>
      </c>
      <c r="M16">
        <f t="shared" si="0"/>
        <v>0</v>
      </c>
      <c r="N16">
        <f t="shared" si="1"/>
        <v>1</v>
      </c>
      <c r="O16">
        <f t="shared" si="2"/>
        <v>1</v>
      </c>
      <c r="P16">
        <f t="shared" si="3"/>
        <v>1</v>
      </c>
      <c r="Q16">
        <f t="shared" si="4"/>
        <v>1</v>
      </c>
      <c r="R16">
        <f t="shared" si="5"/>
        <v>0</v>
      </c>
      <c r="S16">
        <f t="shared" si="6"/>
        <v>0</v>
      </c>
      <c r="T16" t="str">
        <f t="shared" si="7"/>
        <v>|0111100&gt;</v>
      </c>
      <c r="U16" t="b">
        <f t="shared" si="8"/>
        <v>1</v>
      </c>
      <c r="W16" s="9"/>
      <c r="X16" t="s">
        <v>23</v>
      </c>
    </row>
    <row r="17" spans="1:24" x14ac:dyDescent="0.25">
      <c r="A17">
        <f>'find basis of |0&gt;_L'!A22</f>
        <v>15</v>
      </c>
      <c r="B17">
        <f>'find basis of |0&gt;_L'!B22</f>
        <v>1</v>
      </c>
      <c r="C17">
        <f>'find basis of |0&gt;_L'!C22</f>
        <v>1</v>
      </c>
      <c r="D17">
        <f>'find basis of |0&gt;_L'!D22</f>
        <v>1</v>
      </c>
      <c r="E17">
        <f>'find basis of |0&gt;_L'!E22</f>
        <v>1</v>
      </c>
      <c r="F17">
        <f>'find basis of |0&gt;_L'!F22</f>
        <v>0</v>
      </c>
      <c r="G17">
        <f>'find basis of |0&gt;_L'!G22</f>
        <v>0</v>
      </c>
      <c r="H17">
        <f>'find basis of |0&gt;_L'!H22</f>
        <v>0</v>
      </c>
      <c r="J17">
        <f>'find basis of |0&gt;_L'!J22*2^0+'find basis of |0&gt;_L'!K22*2^1+'find basis of |0&gt;_L'!L22*2^2</f>
        <v>4</v>
      </c>
      <c r="K17" t="str">
        <f>VLOOKUP(J17,$W$2:$X$9,2,0)</f>
        <v>qubit_3 is wrong</v>
      </c>
      <c r="M17">
        <f t="shared" si="0"/>
        <v>1</v>
      </c>
      <c r="N17">
        <f t="shared" si="1"/>
        <v>1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0</v>
      </c>
      <c r="T17" t="str">
        <f t="shared" si="7"/>
        <v>|1110000&gt;</v>
      </c>
      <c r="U17" t="b">
        <f t="shared" si="8"/>
        <v>1</v>
      </c>
      <c r="W17" s="9"/>
      <c r="X17" t="s">
        <v>24</v>
      </c>
    </row>
    <row r="18" spans="1:24" x14ac:dyDescent="0.25">
      <c r="A18">
        <f>'find basis of |0&gt;_L'!A23</f>
        <v>16</v>
      </c>
      <c r="B18">
        <f>'find basis of |0&gt;_L'!B23</f>
        <v>0</v>
      </c>
      <c r="C18">
        <f>'find basis of |0&gt;_L'!C23</f>
        <v>0</v>
      </c>
      <c r="D18">
        <f>'find basis of |0&gt;_L'!D23</f>
        <v>0</v>
      </c>
      <c r="E18">
        <f>'find basis of |0&gt;_L'!E23</f>
        <v>0</v>
      </c>
      <c r="F18">
        <f>'find basis of |0&gt;_L'!F23</f>
        <v>1</v>
      </c>
      <c r="G18">
        <f>'find basis of |0&gt;_L'!G23</f>
        <v>0</v>
      </c>
      <c r="H18">
        <f>'find basis of |0&gt;_L'!H23</f>
        <v>0</v>
      </c>
      <c r="J18">
        <f>'find basis of |0&gt;_L'!J23*2^0+'find basis of |0&gt;_L'!K23*2^1+'find basis of |0&gt;_L'!L23*2^2</f>
        <v>5</v>
      </c>
      <c r="K18" t="str">
        <f>VLOOKUP(J18,$W$2:$X$9,2,0)</f>
        <v>qubit_4 is wrong</v>
      </c>
      <c r="M18">
        <f t="shared" si="0"/>
        <v>0</v>
      </c>
      <c r="N18">
        <f t="shared" si="1"/>
        <v>0</v>
      </c>
      <c r="O18">
        <f t="shared" si="2"/>
        <v>0</v>
      </c>
      <c r="P18">
        <f t="shared" si="3"/>
        <v>0</v>
      </c>
      <c r="Q18">
        <f t="shared" si="4"/>
        <v>0</v>
      </c>
      <c r="R18">
        <f t="shared" si="5"/>
        <v>0</v>
      </c>
      <c r="S18">
        <f t="shared" si="6"/>
        <v>0</v>
      </c>
      <c r="T18" t="str">
        <f t="shared" si="7"/>
        <v>|0000000&gt;</v>
      </c>
      <c r="U18" t="b">
        <f t="shared" si="8"/>
        <v>1</v>
      </c>
      <c r="W18" s="9"/>
      <c r="X18" t="s">
        <v>25</v>
      </c>
    </row>
    <row r="19" spans="1:24" x14ac:dyDescent="0.25">
      <c r="A19">
        <f>'find basis of |0&gt;_L'!A24</f>
        <v>17</v>
      </c>
      <c r="B19">
        <f>'find basis of |0&gt;_L'!B24</f>
        <v>1</v>
      </c>
      <c r="C19">
        <f>'find basis of |0&gt;_L'!C24</f>
        <v>0</v>
      </c>
      <c r="D19">
        <f>'find basis of |0&gt;_L'!D24</f>
        <v>0</v>
      </c>
      <c r="E19">
        <f>'find basis of |0&gt;_L'!E24</f>
        <v>0</v>
      </c>
      <c r="F19">
        <f>'find basis of |0&gt;_L'!F24</f>
        <v>1</v>
      </c>
      <c r="G19">
        <f>'find basis of |0&gt;_L'!G24</f>
        <v>0</v>
      </c>
      <c r="H19">
        <f>'find basis of |0&gt;_L'!H24</f>
        <v>0</v>
      </c>
      <c r="J19">
        <f>'find basis of |0&gt;_L'!J24*2^0+'find basis of |0&gt;_L'!K24*2^1+'find basis of |0&gt;_L'!L24*2^2</f>
        <v>4</v>
      </c>
      <c r="K19" t="str">
        <f>VLOOKUP(J19,$W$2:$X$9,2,0)</f>
        <v>qubit_3 is wrong</v>
      </c>
      <c r="M19">
        <f t="shared" si="0"/>
        <v>1</v>
      </c>
      <c r="N19">
        <f t="shared" si="1"/>
        <v>0</v>
      </c>
      <c r="O19">
        <f t="shared" si="2"/>
        <v>0</v>
      </c>
      <c r="P19">
        <f t="shared" si="3"/>
        <v>1</v>
      </c>
      <c r="Q19">
        <f t="shared" si="4"/>
        <v>1</v>
      </c>
      <c r="R19">
        <f t="shared" si="5"/>
        <v>0</v>
      </c>
      <c r="S19">
        <f t="shared" si="6"/>
        <v>0</v>
      </c>
      <c r="T19" t="str">
        <f t="shared" si="7"/>
        <v>|1001100&gt;</v>
      </c>
      <c r="U19" t="b">
        <f t="shared" si="8"/>
        <v>1</v>
      </c>
      <c r="W19" s="9"/>
      <c r="X19" t="s">
        <v>26</v>
      </c>
    </row>
    <row r="20" spans="1:24" x14ac:dyDescent="0.25">
      <c r="A20">
        <f>'find basis of |0&gt;_L'!A25</f>
        <v>18</v>
      </c>
      <c r="B20">
        <f>'find basis of |0&gt;_L'!B25</f>
        <v>0</v>
      </c>
      <c r="C20">
        <f>'find basis of |0&gt;_L'!C25</f>
        <v>1</v>
      </c>
      <c r="D20">
        <f>'find basis of |0&gt;_L'!D25</f>
        <v>0</v>
      </c>
      <c r="E20">
        <f>'find basis of |0&gt;_L'!E25</f>
        <v>0</v>
      </c>
      <c r="F20">
        <f>'find basis of |0&gt;_L'!F25</f>
        <v>1</v>
      </c>
      <c r="G20">
        <f>'find basis of |0&gt;_L'!G25</f>
        <v>0</v>
      </c>
      <c r="H20">
        <f>'find basis of |0&gt;_L'!H25</f>
        <v>0</v>
      </c>
      <c r="J20">
        <f>'find basis of |0&gt;_L'!J25*2^0+'find basis of |0&gt;_L'!K25*2^1+'find basis of |0&gt;_L'!L25*2^2</f>
        <v>7</v>
      </c>
      <c r="K20" t="str">
        <f>VLOOKUP(J20,$W$2:$X$9,2,0)</f>
        <v>qubit_6 is wrong</v>
      </c>
      <c r="M20">
        <f t="shared" si="0"/>
        <v>0</v>
      </c>
      <c r="N20">
        <f t="shared" si="1"/>
        <v>1</v>
      </c>
      <c r="O20">
        <f t="shared" si="2"/>
        <v>0</v>
      </c>
      <c r="P20">
        <f t="shared" si="3"/>
        <v>0</v>
      </c>
      <c r="Q20">
        <f t="shared" si="4"/>
        <v>1</v>
      </c>
      <c r="R20">
        <f t="shared" si="5"/>
        <v>0</v>
      </c>
      <c r="S20">
        <f t="shared" si="6"/>
        <v>1</v>
      </c>
      <c r="T20" t="str">
        <f t="shared" si="7"/>
        <v>|0100101&gt;</v>
      </c>
      <c r="U20" t="b">
        <f t="shared" si="8"/>
        <v>1</v>
      </c>
      <c r="W20" s="9" t="s">
        <v>36</v>
      </c>
      <c r="X20" t="s">
        <v>27</v>
      </c>
    </row>
    <row r="21" spans="1:24" x14ac:dyDescent="0.25">
      <c r="A21">
        <f>'find basis of |0&gt;_L'!A26</f>
        <v>19</v>
      </c>
      <c r="B21">
        <f>'find basis of |0&gt;_L'!B26</f>
        <v>1</v>
      </c>
      <c r="C21">
        <f>'find basis of |0&gt;_L'!C26</f>
        <v>1</v>
      </c>
      <c r="D21">
        <f>'find basis of |0&gt;_L'!D26</f>
        <v>0</v>
      </c>
      <c r="E21">
        <f>'find basis of |0&gt;_L'!E26</f>
        <v>0</v>
      </c>
      <c r="F21">
        <f>'find basis of |0&gt;_L'!F26</f>
        <v>1</v>
      </c>
      <c r="G21">
        <f>'find basis of |0&gt;_L'!G26</f>
        <v>0</v>
      </c>
      <c r="H21">
        <f>'find basis of |0&gt;_L'!H26</f>
        <v>0</v>
      </c>
      <c r="J21">
        <f>'find basis of |0&gt;_L'!J26*2^0+'find basis of |0&gt;_L'!K26*2^1+'find basis of |0&gt;_L'!L26*2^2</f>
        <v>6</v>
      </c>
      <c r="K21" t="str">
        <f>VLOOKUP(J21,$W$2:$X$9,2,0)</f>
        <v>qubit_5 is wrong</v>
      </c>
      <c r="M21">
        <f t="shared" si="0"/>
        <v>1</v>
      </c>
      <c r="N21">
        <f t="shared" si="1"/>
        <v>1</v>
      </c>
      <c r="O21">
        <f t="shared" si="2"/>
        <v>0</v>
      </c>
      <c r="P21">
        <f t="shared" si="3"/>
        <v>0</v>
      </c>
      <c r="Q21">
        <f t="shared" si="4"/>
        <v>1</v>
      </c>
      <c r="R21">
        <f t="shared" si="5"/>
        <v>1</v>
      </c>
      <c r="S21">
        <f t="shared" si="6"/>
        <v>0</v>
      </c>
      <c r="T21" t="str">
        <f t="shared" si="7"/>
        <v>|1100110&gt;</v>
      </c>
      <c r="U21" t="b">
        <f t="shared" si="8"/>
        <v>1</v>
      </c>
      <c r="W21" s="9"/>
      <c r="X21" t="s">
        <v>28</v>
      </c>
    </row>
    <row r="22" spans="1:24" x14ac:dyDescent="0.25">
      <c r="A22">
        <f>'find basis of |0&gt;_L'!A27</f>
        <v>20</v>
      </c>
      <c r="B22">
        <f>'find basis of |0&gt;_L'!B27</f>
        <v>0</v>
      </c>
      <c r="C22">
        <f>'find basis of |0&gt;_L'!C27</f>
        <v>0</v>
      </c>
      <c r="D22">
        <f>'find basis of |0&gt;_L'!D27</f>
        <v>1</v>
      </c>
      <c r="E22">
        <f>'find basis of |0&gt;_L'!E27</f>
        <v>0</v>
      </c>
      <c r="F22">
        <f>'find basis of |0&gt;_L'!F27</f>
        <v>1</v>
      </c>
      <c r="G22">
        <f>'find basis of |0&gt;_L'!G27</f>
        <v>0</v>
      </c>
      <c r="H22">
        <f>'find basis of |0&gt;_L'!H27</f>
        <v>0</v>
      </c>
      <c r="J22">
        <f>'find basis of |0&gt;_L'!J27*2^0+'find basis of |0&gt;_L'!K27*2^1+'find basis of |0&gt;_L'!L27*2^2</f>
        <v>6</v>
      </c>
      <c r="K22" t="str">
        <f>VLOOKUP(J22,$W$2:$X$9,2,0)</f>
        <v>qubit_5 is wrong</v>
      </c>
      <c r="M22">
        <f t="shared" si="0"/>
        <v>0</v>
      </c>
      <c r="N22">
        <f t="shared" si="1"/>
        <v>0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1</v>
      </c>
      <c r="S22">
        <f t="shared" si="6"/>
        <v>0</v>
      </c>
      <c r="T22" t="str">
        <f t="shared" si="7"/>
        <v>|0010110&gt;</v>
      </c>
      <c r="U22" t="b">
        <f t="shared" si="8"/>
        <v>1</v>
      </c>
      <c r="W22" s="9"/>
      <c r="X22" t="s">
        <v>29</v>
      </c>
    </row>
    <row r="23" spans="1:24" x14ac:dyDescent="0.25">
      <c r="A23">
        <f>'find basis of |0&gt;_L'!A28</f>
        <v>21</v>
      </c>
      <c r="B23">
        <f>'find basis of |0&gt;_L'!B28</f>
        <v>1</v>
      </c>
      <c r="C23">
        <f>'find basis of |0&gt;_L'!C28</f>
        <v>0</v>
      </c>
      <c r="D23">
        <f>'find basis of |0&gt;_L'!D28</f>
        <v>1</v>
      </c>
      <c r="E23">
        <f>'find basis of |0&gt;_L'!E28</f>
        <v>0</v>
      </c>
      <c r="F23">
        <f>'find basis of |0&gt;_L'!F28</f>
        <v>1</v>
      </c>
      <c r="G23">
        <f>'find basis of |0&gt;_L'!G28</f>
        <v>0</v>
      </c>
      <c r="H23">
        <f>'find basis of |0&gt;_L'!H28</f>
        <v>0</v>
      </c>
      <c r="J23">
        <f>'find basis of |0&gt;_L'!J28*2^0+'find basis of |0&gt;_L'!K28*2^1+'find basis of |0&gt;_L'!L28*2^2</f>
        <v>7</v>
      </c>
      <c r="K23" t="str">
        <f>VLOOKUP(J23,$W$2:$X$9,2,0)</f>
        <v>qubit_6 is wrong</v>
      </c>
      <c r="M23">
        <f t="shared" si="0"/>
        <v>1</v>
      </c>
      <c r="N23">
        <f t="shared" si="1"/>
        <v>0</v>
      </c>
      <c r="O23">
        <f t="shared" si="2"/>
        <v>1</v>
      </c>
      <c r="P23">
        <f t="shared" si="3"/>
        <v>0</v>
      </c>
      <c r="Q23">
        <f t="shared" si="4"/>
        <v>1</v>
      </c>
      <c r="R23">
        <f t="shared" si="5"/>
        <v>0</v>
      </c>
      <c r="S23">
        <f t="shared" si="6"/>
        <v>1</v>
      </c>
      <c r="T23" t="str">
        <f t="shared" si="7"/>
        <v>|1010101&gt;</v>
      </c>
      <c r="U23" t="b">
        <f t="shared" si="8"/>
        <v>1</v>
      </c>
      <c r="W23" s="9"/>
      <c r="X23" t="s">
        <v>30</v>
      </c>
    </row>
    <row r="24" spans="1:24" x14ac:dyDescent="0.25">
      <c r="A24">
        <f>'find basis of |0&gt;_L'!A29</f>
        <v>22</v>
      </c>
      <c r="B24">
        <f>'find basis of |0&gt;_L'!B29</f>
        <v>0</v>
      </c>
      <c r="C24">
        <f>'find basis of |0&gt;_L'!C29</f>
        <v>1</v>
      </c>
      <c r="D24">
        <f>'find basis of |0&gt;_L'!D29</f>
        <v>1</v>
      </c>
      <c r="E24">
        <f>'find basis of |0&gt;_L'!E29</f>
        <v>0</v>
      </c>
      <c r="F24">
        <f>'find basis of |0&gt;_L'!F29</f>
        <v>1</v>
      </c>
      <c r="G24">
        <f>'find basis of |0&gt;_L'!G29</f>
        <v>0</v>
      </c>
      <c r="H24">
        <f>'find basis of |0&gt;_L'!H29</f>
        <v>0</v>
      </c>
      <c r="J24">
        <f>'find basis of |0&gt;_L'!J29*2^0+'find basis of |0&gt;_L'!K29*2^1+'find basis of |0&gt;_L'!L29*2^2</f>
        <v>4</v>
      </c>
      <c r="K24" t="str">
        <f>VLOOKUP(J24,$W$2:$X$9,2,0)</f>
        <v>qubit_3 is wrong</v>
      </c>
      <c r="M24">
        <f t="shared" si="0"/>
        <v>0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0</v>
      </c>
      <c r="T24" t="str">
        <f t="shared" si="7"/>
        <v>|0111100&gt;</v>
      </c>
      <c r="U24" t="b">
        <f t="shared" si="8"/>
        <v>1</v>
      </c>
      <c r="W24" s="9"/>
      <c r="X24" t="s">
        <v>31</v>
      </c>
    </row>
    <row r="25" spans="1:24" x14ac:dyDescent="0.25">
      <c r="A25">
        <f>'find basis of |0&gt;_L'!A30</f>
        <v>23</v>
      </c>
      <c r="B25">
        <f>'find basis of |0&gt;_L'!B30</f>
        <v>1</v>
      </c>
      <c r="C25">
        <f>'find basis of |0&gt;_L'!C30</f>
        <v>1</v>
      </c>
      <c r="D25">
        <f>'find basis of |0&gt;_L'!D30</f>
        <v>1</v>
      </c>
      <c r="E25">
        <f>'find basis of |0&gt;_L'!E30</f>
        <v>0</v>
      </c>
      <c r="F25">
        <f>'find basis of |0&gt;_L'!F30</f>
        <v>1</v>
      </c>
      <c r="G25">
        <f>'find basis of |0&gt;_L'!G30</f>
        <v>0</v>
      </c>
      <c r="H25">
        <f>'find basis of |0&gt;_L'!H30</f>
        <v>0</v>
      </c>
      <c r="J25">
        <f>'find basis of |0&gt;_L'!J30*2^0+'find basis of |0&gt;_L'!K30*2^1+'find basis of |0&gt;_L'!L30*2^2</f>
        <v>5</v>
      </c>
      <c r="K25" t="str">
        <f>VLOOKUP(J25,$W$2:$X$9,2,0)</f>
        <v>qubit_4 is wrong</v>
      </c>
      <c r="M25">
        <f t="shared" si="0"/>
        <v>1</v>
      </c>
      <c r="N25">
        <f t="shared" si="1"/>
        <v>1</v>
      </c>
      <c r="O25">
        <f t="shared" si="2"/>
        <v>1</v>
      </c>
      <c r="P25">
        <f t="shared" si="3"/>
        <v>0</v>
      </c>
      <c r="Q25">
        <f t="shared" si="4"/>
        <v>0</v>
      </c>
      <c r="R25">
        <f t="shared" si="5"/>
        <v>0</v>
      </c>
      <c r="S25">
        <f t="shared" si="6"/>
        <v>0</v>
      </c>
      <c r="T25" t="str">
        <f t="shared" si="7"/>
        <v>|1110000&gt;</v>
      </c>
      <c r="U25" t="b">
        <f t="shared" si="8"/>
        <v>1</v>
      </c>
      <c r="W25" s="9"/>
      <c r="X25" t="s">
        <v>32</v>
      </c>
    </row>
    <row r="26" spans="1:24" x14ac:dyDescent="0.25">
      <c r="A26">
        <f>'find basis of |0&gt;_L'!A31</f>
        <v>24</v>
      </c>
      <c r="B26">
        <f>'find basis of |0&gt;_L'!B31</f>
        <v>0</v>
      </c>
      <c r="C26">
        <f>'find basis of |0&gt;_L'!C31</f>
        <v>0</v>
      </c>
      <c r="D26">
        <f>'find basis of |0&gt;_L'!D31</f>
        <v>0</v>
      </c>
      <c r="E26">
        <f>'find basis of |0&gt;_L'!E31</f>
        <v>1</v>
      </c>
      <c r="F26">
        <f>'find basis of |0&gt;_L'!F31</f>
        <v>1</v>
      </c>
      <c r="G26">
        <f>'find basis of |0&gt;_L'!G31</f>
        <v>0</v>
      </c>
      <c r="H26">
        <f>'find basis of |0&gt;_L'!H31</f>
        <v>0</v>
      </c>
      <c r="J26">
        <f>'find basis of |0&gt;_L'!J31*2^0+'find basis of |0&gt;_L'!K31*2^1+'find basis of |0&gt;_L'!L31*2^2</f>
        <v>1</v>
      </c>
      <c r="K26" t="str">
        <f>VLOOKUP(J26,$W$2:$X$9,2,0)</f>
        <v>qubit_0 is wrong</v>
      </c>
      <c r="M26">
        <f t="shared" si="0"/>
        <v>1</v>
      </c>
      <c r="N26">
        <f t="shared" si="1"/>
        <v>0</v>
      </c>
      <c r="O26">
        <f t="shared" si="2"/>
        <v>0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0</v>
      </c>
      <c r="T26" t="str">
        <f t="shared" si="7"/>
        <v>|1001100&gt;</v>
      </c>
      <c r="U26" t="b">
        <f t="shared" si="8"/>
        <v>1</v>
      </c>
      <c r="W26" s="9"/>
      <c r="X26" t="s">
        <v>33</v>
      </c>
    </row>
    <row r="27" spans="1:24" x14ac:dyDescent="0.25">
      <c r="A27">
        <f>'find basis of |0&gt;_L'!A32</f>
        <v>25</v>
      </c>
      <c r="B27">
        <f>'find basis of |0&gt;_L'!B32</f>
        <v>1</v>
      </c>
      <c r="C27">
        <f>'find basis of |0&gt;_L'!C32</f>
        <v>0</v>
      </c>
      <c r="D27">
        <f>'find basis of |0&gt;_L'!D32</f>
        <v>0</v>
      </c>
      <c r="E27">
        <f>'find basis of |0&gt;_L'!E32</f>
        <v>1</v>
      </c>
      <c r="F27">
        <f>'find basis of |0&gt;_L'!F32</f>
        <v>1</v>
      </c>
      <c r="G27">
        <f>'find basis of |0&gt;_L'!G32</f>
        <v>0</v>
      </c>
      <c r="H27">
        <f>'find basis of |0&gt;_L'!H32</f>
        <v>0</v>
      </c>
      <c r="J27">
        <f>'find basis of |0&gt;_L'!J32*2^0+'find basis of |0&gt;_L'!K32*2^1+'find basis of |0&gt;_L'!L32*2^2</f>
        <v>0</v>
      </c>
      <c r="K27" t="str">
        <f>VLOOKUP(J27,$W$2:$X$9,2,0)</f>
        <v>No Error</v>
      </c>
      <c r="M27">
        <f t="shared" si="0"/>
        <v>1</v>
      </c>
      <c r="N27">
        <f t="shared" si="1"/>
        <v>0</v>
      </c>
      <c r="O27">
        <f t="shared" si="2"/>
        <v>0</v>
      </c>
      <c r="P27">
        <f t="shared" si="3"/>
        <v>1</v>
      </c>
      <c r="Q27">
        <f t="shared" si="4"/>
        <v>1</v>
      </c>
      <c r="R27">
        <f t="shared" si="5"/>
        <v>0</v>
      </c>
      <c r="S27">
        <f t="shared" si="6"/>
        <v>0</v>
      </c>
      <c r="T27" t="str">
        <f t="shared" si="7"/>
        <v>|1001100&gt;</v>
      </c>
      <c r="U27" t="b">
        <f t="shared" si="8"/>
        <v>1</v>
      </c>
      <c r="W27" s="9"/>
      <c r="X27" t="s">
        <v>34</v>
      </c>
    </row>
    <row r="28" spans="1:24" x14ac:dyDescent="0.25">
      <c r="A28">
        <f>'find basis of |0&gt;_L'!A33</f>
        <v>26</v>
      </c>
      <c r="B28">
        <f>'find basis of |0&gt;_L'!B33</f>
        <v>0</v>
      </c>
      <c r="C28">
        <f>'find basis of |0&gt;_L'!C33</f>
        <v>1</v>
      </c>
      <c r="D28">
        <f>'find basis of |0&gt;_L'!D33</f>
        <v>0</v>
      </c>
      <c r="E28">
        <f>'find basis of |0&gt;_L'!E33</f>
        <v>1</v>
      </c>
      <c r="F28">
        <f>'find basis of |0&gt;_L'!F33</f>
        <v>1</v>
      </c>
      <c r="G28">
        <f>'find basis of |0&gt;_L'!G33</f>
        <v>0</v>
      </c>
      <c r="H28">
        <f>'find basis of |0&gt;_L'!H33</f>
        <v>0</v>
      </c>
      <c r="J28">
        <f>'find basis of |0&gt;_L'!J33*2^0+'find basis of |0&gt;_L'!K33*2^1+'find basis of |0&gt;_L'!L33*2^2</f>
        <v>3</v>
      </c>
      <c r="K28" t="str">
        <f>VLOOKUP(J28,$W$2:$X$9,2,0)</f>
        <v>qubit_2 is wrong</v>
      </c>
      <c r="M28">
        <f t="shared" si="0"/>
        <v>0</v>
      </c>
      <c r="N28">
        <f t="shared" si="1"/>
        <v>1</v>
      </c>
      <c r="O28">
        <f t="shared" si="2"/>
        <v>1</v>
      </c>
      <c r="P28">
        <f t="shared" si="3"/>
        <v>1</v>
      </c>
      <c r="Q28">
        <f t="shared" si="4"/>
        <v>1</v>
      </c>
      <c r="R28">
        <f t="shared" si="5"/>
        <v>0</v>
      </c>
      <c r="S28">
        <f t="shared" si="6"/>
        <v>0</v>
      </c>
      <c r="T28" t="str">
        <f t="shared" si="7"/>
        <v>|0111100&gt;</v>
      </c>
      <c r="U28" t="b">
        <f t="shared" si="8"/>
        <v>1</v>
      </c>
    </row>
    <row r="29" spans="1:24" x14ac:dyDescent="0.25">
      <c r="A29">
        <f>'find basis of |0&gt;_L'!A34</f>
        <v>27</v>
      </c>
      <c r="B29">
        <f>'find basis of |0&gt;_L'!B34</f>
        <v>1</v>
      </c>
      <c r="C29">
        <f>'find basis of |0&gt;_L'!C34</f>
        <v>1</v>
      </c>
      <c r="D29">
        <f>'find basis of |0&gt;_L'!D34</f>
        <v>0</v>
      </c>
      <c r="E29">
        <f>'find basis of |0&gt;_L'!E34</f>
        <v>1</v>
      </c>
      <c r="F29">
        <f>'find basis of |0&gt;_L'!F34</f>
        <v>1</v>
      </c>
      <c r="G29">
        <f>'find basis of |0&gt;_L'!G34</f>
        <v>0</v>
      </c>
      <c r="H29">
        <f>'find basis of |0&gt;_L'!H34</f>
        <v>0</v>
      </c>
      <c r="J29">
        <f>'find basis of |0&gt;_L'!J34*2^0+'find basis of |0&gt;_L'!K34*2^1+'find basis of |0&gt;_L'!L34*2^2</f>
        <v>2</v>
      </c>
      <c r="K29" t="str">
        <f>VLOOKUP(J29,$W$2:$X$9,2,0)</f>
        <v>qubit_1 is wrong</v>
      </c>
      <c r="M29">
        <f t="shared" si="0"/>
        <v>1</v>
      </c>
      <c r="N29">
        <f t="shared" si="1"/>
        <v>0</v>
      </c>
      <c r="O29">
        <f t="shared" si="2"/>
        <v>0</v>
      </c>
      <c r="P29">
        <f t="shared" si="3"/>
        <v>1</v>
      </c>
      <c r="Q29">
        <f t="shared" si="4"/>
        <v>1</v>
      </c>
      <c r="R29">
        <f t="shared" si="5"/>
        <v>0</v>
      </c>
      <c r="S29">
        <f t="shared" si="6"/>
        <v>0</v>
      </c>
      <c r="T29" t="str">
        <f t="shared" si="7"/>
        <v>|1001100&gt;</v>
      </c>
      <c r="U29" t="b">
        <f t="shared" si="8"/>
        <v>1</v>
      </c>
    </row>
    <row r="30" spans="1:24" x14ac:dyDescent="0.25">
      <c r="A30">
        <f>'find basis of |0&gt;_L'!A35</f>
        <v>28</v>
      </c>
      <c r="B30">
        <f>'find basis of |0&gt;_L'!B35</f>
        <v>0</v>
      </c>
      <c r="C30">
        <f>'find basis of |0&gt;_L'!C35</f>
        <v>0</v>
      </c>
      <c r="D30">
        <f>'find basis of |0&gt;_L'!D35</f>
        <v>1</v>
      </c>
      <c r="E30">
        <f>'find basis of |0&gt;_L'!E35</f>
        <v>1</v>
      </c>
      <c r="F30">
        <f>'find basis of |0&gt;_L'!F35</f>
        <v>1</v>
      </c>
      <c r="G30">
        <f>'find basis of |0&gt;_L'!G35</f>
        <v>0</v>
      </c>
      <c r="H30">
        <f>'find basis of |0&gt;_L'!H35</f>
        <v>0</v>
      </c>
      <c r="J30">
        <f>'find basis of |0&gt;_L'!J35*2^0+'find basis of |0&gt;_L'!K35*2^1+'find basis of |0&gt;_L'!L35*2^2</f>
        <v>2</v>
      </c>
      <c r="K30" t="str">
        <f>VLOOKUP(J30,$W$2:$X$9,2,0)</f>
        <v>qubit_1 is wrong</v>
      </c>
      <c r="M30">
        <f t="shared" si="0"/>
        <v>0</v>
      </c>
      <c r="N30">
        <f t="shared" si="1"/>
        <v>1</v>
      </c>
      <c r="O30">
        <f t="shared" si="2"/>
        <v>1</v>
      </c>
      <c r="P30">
        <f t="shared" si="3"/>
        <v>1</v>
      </c>
      <c r="Q30">
        <f t="shared" si="4"/>
        <v>1</v>
      </c>
      <c r="R30">
        <f t="shared" si="5"/>
        <v>0</v>
      </c>
      <c r="S30">
        <f t="shared" si="6"/>
        <v>0</v>
      </c>
      <c r="T30" t="str">
        <f t="shared" si="7"/>
        <v>|0111100&gt;</v>
      </c>
      <c r="U30" t="b">
        <f t="shared" si="8"/>
        <v>1</v>
      </c>
    </row>
    <row r="31" spans="1:24" x14ac:dyDescent="0.25">
      <c r="A31">
        <f>'find basis of |0&gt;_L'!A36</f>
        <v>29</v>
      </c>
      <c r="B31">
        <f>'find basis of |0&gt;_L'!B36</f>
        <v>1</v>
      </c>
      <c r="C31">
        <f>'find basis of |0&gt;_L'!C36</f>
        <v>0</v>
      </c>
      <c r="D31">
        <f>'find basis of |0&gt;_L'!D36</f>
        <v>1</v>
      </c>
      <c r="E31">
        <f>'find basis of |0&gt;_L'!E36</f>
        <v>1</v>
      </c>
      <c r="F31">
        <f>'find basis of |0&gt;_L'!F36</f>
        <v>1</v>
      </c>
      <c r="G31">
        <f>'find basis of |0&gt;_L'!G36</f>
        <v>0</v>
      </c>
      <c r="H31">
        <f>'find basis of |0&gt;_L'!H36</f>
        <v>0</v>
      </c>
      <c r="J31">
        <f>'find basis of |0&gt;_L'!J36*2^0+'find basis of |0&gt;_L'!K36*2^1+'find basis of |0&gt;_L'!L36*2^2</f>
        <v>3</v>
      </c>
      <c r="K31" t="str">
        <f>VLOOKUP(J31,$W$2:$X$9,2,0)</f>
        <v>qubit_2 is wrong</v>
      </c>
      <c r="M31">
        <f t="shared" si="0"/>
        <v>1</v>
      </c>
      <c r="N31">
        <f t="shared" si="1"/>
        <v>0</v>
      </c>
      <c r="O31">
        <f t="shared" si="2"/>
        <v>0</v>
      </c>
      <c r="P31">
        <f t="shared" si="3"/>
        <v>1</v>
      </c>
      <c r="Q31">
        <f t="shared" si="4"/>
        <v>1</v>
      </c>
      <c r="R31">
        <f t="shared" si="5"/>
        <v>0</v>
      </c>
      <c r="S31">
        <f t="shared" si="6"/>
        <v>0</v>
      </c>
      <c r="T31" t="str">
        <f t="shared" si="7"/>
        <v>|1001100&gt;</v>
      </c>
      <c r="U31" t="b">
        <f t="shared" si="8"/>
        <v>1</v>
      </c>
    </row>
    <row r="32" spans="1:24" x14ac:dyDescent="0.25">
      <c r="A32">
        <f>'find basis of |0&gt;_L'!A37</f>
        <v>30</v>
      </c>
      <c r="B32">
        <f>'find basis of |0&gt;_L'!B37</f>
        <v>0</v>
      </c>
      <c r="C32">
        <f>'find basis of |0&gt;_L'!C37</f>
        <v>1</v>
      </c>
      <c r="D32">
        <f>'find basis of |0&gt;_L'!D37</f>
        <v>1</v>
      </c>
      <c r="E32">
        <f>'find basis of |0&gt;_L'!E37</f>
        <v>1</v>
      </c>
      <c r="F32">
        <f>'find basis of |0&gt;_L'!F37</f>
        <v>1</v>
      </c>
      <c r="G32">
        <f>'find basis of |0&gt;_L'!G37</f>
        <v>0</v>
      </c>
      <c r="H32">
        <f>'find basis of |0&gt;_L'!H37</f>
        <v>0</v>
      </c>
      <c r="J32">
        <f>'find basis of |0&gt;_L'!J37*2^0+'find basis of |0&gt;_L'!K37*2^1+'find basis of |0&gt;_L'!L37*2^2</f>
        <v>0</v>
      </c>
      <c r="K32" t="str">
        <f>VLOOKUP(J32,$W$2:$X$9,2,0)</f>
        <v>No Error</v>
      </c>
      <c r="M32">
        <f t="shared" si="0"/>
        <v>0</v>
      </c>
      <c r="N32">
        <f t="shared" si="1"/>
        <v>1</v>
      </c>
      <c r="O32">
        <f t="shared" si="2"/>
        <v>1</v>
      </c>
      <c r="P32">
        <f t="shared" si="3"/>
        <v>1</v>
      </c>
      <c r="Q32">
        <f t="shared" si="4"/>
        <v>1</v>
      </c>
      <c r="R32">
        <f t="shared" si="5"/>
        <v>0</v>
      </c>
      <c r="S32">
        <f t="shared" si="6"/>
        <v>0</v>
      </c>
      <c r="T32" t="str">
        <f t="shared" si="7"/>
        <v>|0111100&gt;</v>
      </c>
      <c r="U32" t="b">
        <f t="shared" si="8"/>
        <v>1</v>
      </c>
    </row>
    <row r="33" spans="1:21" x14ac:dyDescent="0.25">
      <c r="A33">
        <f>'find basis of |0&gt;_L'!A38</f>
        <v>31</v>
      </c>
      <c r="B33">
        <f>'find basis of |0&gt;_L'!B38</f>
        <v>1</v>
      </c>
      <c r="C33">
        <f>'find basis of |0&gt;_L'!C38</f>
        <v>1</v>
      </c>
      <c r="D33">
        <f>'find basis of |0&gt;_L'!D38</f>
        <v>1</v>
      </c>
      <c r="E33">
        <f>'find basis of |0&gt;_L'!E38</f>
        <v>1</v>
      </c>
      <c r="F33">
        <f>'find basis of |0&gt;_L'!F38</f>
        <v>1</v>
      </c>
      <c r="G33">
        <f>'find basis of |0&gt;_L'!G38</f>
        <v>0</v>
      </c>
      <c r="H33">
        <f>'find basis of |0&gt;_L'!H38</f>
        <v>0</v>
      </c>
      <c r="J33">
        <f>'find basis of |0&gt;_L'!J38*2^0+'find basis of |0&gt;_L'!K38*2^1+'find basis of |0&gt;_L'!L38*2^2</f>
        <v>1</v>
      </c>
      <c r="K33" t="str">
        <f>VLOOKUP(J33,$W$2:$X$9,2,0)</f>
        <v>qubit_0 is wrong</v>
      </c>
      <c r="M33">
        <f t="shared" si="0"/>
        <v>0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0</v>
      </c>
      <c r="S33">
        <f t="shared" si="6"/>
        <v>0</v>
      </c>
      <c r="T33" t="str">
        <f t="shared" si="7"/>
        <v>|0111100&gt;</v>
      </c>
      <c r="U33" t="b">
        <f t="shared" si="8"/>
        <v>1</v>
      </c>
    </row>
    <row r="34" spans="1:21" x14ac:dyDescent="0.25">
      <c r="A34">
        <f>'find basis of |0&gt;_L'!A39</f>
        <v>32</v>
      </c>
      <c r="B34">
        <f>'find basis of |0&gt;_L'!B39</f>
        <v>0</v>
      </c>
      <c r="C34">
        <f>'find basis of |0&gt;_L'!C39</f>
        <v>0</v>
      </c>
      <c r="D34">
        <f>'find basis of |0&gt;_L'!D39</f>
        <v>0</v>
      </c>
      <c r="E34">
        <f>'find basis of |0&gt;_L'!E39</f>
        <v>0</v>
      </c>
      <c r="F34">
        <f>'find basis of |0&gt;_L'!F39</f>
        <v>0</v>
      </c>
      <c r="G34">
        <f>'find basis of |0&gt;_L'!G39</f>
        <v>1</v>
      </c>
      <c r="H34">
        <f>'find basis of |0&gt;_L'!H39</f>
        <v>0</v>
      </c>
      <c r="J34">
        <f>'find basis of |0&gt;_L'!J39*2^0+'find basis of |0&gt;_L'!K39*2^1+'find basis of |0&gt;_L'!L39*2^2</f>
        <v>6</v>
      </c>
      <c r="K34" t="str">
        <f>VLOOKUP(J34,$W$2:$X$9,2,0)</f>
        <v>qubit_5 is wrong</v>
      </c>
      <c r="M34">
        <f t="shared" si="0"/>
        <v>0</v>
      </c>
      <c r="N34">
        <f t="shared" si="1"/>
        <v>0</v>
      </c>
      <c r="O34">
        <f t="shared" si="2"/>
        <v>0</v>
      </c>
      <c r="P34">
        <f t="shared" si="3"/>
        <v>0</v>
      </c>
      <c r="Q34">
        <f t="shared" si="4"/>
        <v>0</v>
      </c>
      <c r="R34">
        <f t="shared" si="5"/>
        <v>0</v>
      </c>
      <c r="S34">
        <f t="shared" si="6"/>
        <v>0</v>
      </c>
      <c r="T34" t="str">
        <f t="shared" si="7"/>
        <v>|0000000&gt;</v>
      </c>
      <c r="U34" t="b">
        <f t="shared" si="8"/>
        <v>1</v>
      </c>
    </row>
    <row r="35" spans="1:21" x14ac:dyDescent="0.25">
      <c r="A35">
        <f>'find basis of |0&gt;_L'!A40</f>
        <v>33</v>
      </c>
      <c r="B35">
        <f>'find basis of |0&gt;_L'!B40</f>
        <v>1</v>
      </c>
      <c r="C35">
        <f>'find basis of |0&gt;_L'!C40</f>
        <v>0</v>
      </c>
      <c r="D35">
        <f>'find basis of |0&gt;_L'!D40</f>
        <v>0</v>
      </c>
      <c r="E35">
        <f>'find basis of |0&gt;_L'!E40</f>
        <v>0</v>
      </c>
      <c r="F35">
        <f>'find basis of |0&gt;_L'!F40</f>
        <v>0</v>
      </c>
      <c r="G35">
        <f>'find basis of |0&gt;_L'!G40</f>
        <v>1</v>
      </c>
      <c r="H35">
        <f>'find basis of |0&gt;_L'!H40</f>
        <v>0</v>
      </c>
      <c r="J35">
        <f>'find basis of |0&gt;_L'!J40*2^0+'find basis of |0&gt;_L'!K40*2^1+'find basis of |0&gt;_L'!L40*2^2</f>
        <v>7</v>
      </c>
      <c r="K35" t="str">
        <f>VLOOKUP(J35,$W$2:$X$9,2,0)</f>
        <v>qubit_6 is wrong</v>
      </c>
      <c r="M35">
        <f t="shared" si="0"/>
        <v>1</v>
      </c>
      <c r="N35">
        <f t="shared" si="1"/>
        <v>0</v>
      </c>
      <c r="O35">
        <f t="shared" si="2"/>
        <v>0</v>
      </c>
      <c r="P35">
        <f t="shared" si="3"/>
        <v>0</v>
      </c>
      <c r="Q35">
        <f t="shared" si="4"/>
        <v>0</v>
      </c>
      <c r="R35">
        <f t="shared" si="5"/>
        <v>1</v>
      </c>
      <c r="S35">
        <f t="shared" si="6"/>
        <v>1</v>
      </c>
      <c r="T35" t="str">
        <f t="shared" si="7"/>
        <v>|1000011&gt;</v>
      </c>
      <c r="U35" t="b">
        <f t="shared" si="8"/>
        <v>1</v>
      </c>
    </row>
    <row r="36" spans="1:21" x14ac:dyDescent="0.25">
      <c r="A36">
        <f>'find basis of |0&gt;_L'!A41</f>
        <v>34</v>
      </c>
      <c r="B36">
        <f>'find basis of |0&gt;_L'!B41</f>
        <v>0</v>
      </c>
      <c r="C36">
        <f>'find basis of |0&gt;_L'!C41</f>
        <v>1</v>
      </c>
      <c r="D36">
        <f>'find basis of |0&gt;_L'!D41</f>
        <v>0</v>
      </c>
      <c r="E36">
        <f>'find basis of |0&gt;_L'!E41</f>
        <v>0</v>
      </c>
      <c r="F36">
        <f>'find basis of |0&gt;_L'!F41</f>
        <v>0</v>
      </c>
      <c r="G36">
        <f>'find basis of |0&gt;_L'!G41</f>
        <v>1</v>
      </c>
      <c r="H36">
        <f>'find basis of |0&gt;_L'!H41</f>
        <v>0</v>
      </c>
      <c r="J36">
        <f>'find basis of |0&gt;_L'!J41*2^0+'find basis of |0&gt;_L'!K41*2^1+'find basis of |0&gt;_L'!L41*2^2</f>
        <v>4</v>
      </c>
      <c r="K36" t="str">
        <f>VLOOKUP(J36,$W$2:$X$9,2,0)</f>
        <v>qubit_3 is wrong</v>
      </c>
      <c r="M36">
        <f t="shared" si="0"/>
        <v>0</v>
      </c>
      <c r="N36">
        <f t="shared" si="1"/>
        <v>1</v>
      </c>
      <c r="O36">
        <f t="shared" si="2"/>
        <v>0</v>
      </c>
      <c r="P36">
        <f t="shared" si="3"/>
        <v>1</v>
      </c>
      <c r="Q36">
        <f t="shared" si="4"/>
        <v>0</v>
      </c>
      <c r="R36">
        <f t="shared" si="5"/>
        <v>1</v>
      </c>
      <c r="S36">
        <f t="shared" si="6"/>
        <v>0</v>
      </c>
      <c r="T36" t="str">
        <f t="shared" si="7"/>
        <v>|0101010&gt;</v>
      </c>
      <c r="U36" t="b">
        <f t="shared" si="8"/>
        <v>1</v>
      </c>
    </row>
    <row r="37" spans="1:21" x14ac:dyDescent="0.25">
      <c r="A37">
        <f>'find basis of |0&gt;_L'!A42</f>
        <v>35</v>
      </c>
      <c r="B37">
        <f>'find basis of |0&gt;_L'!B42</f>
        <v>1</v>
      </c>
      <c r="C37">
        <f>'find basis of |0&gt;_L'!C42</f>
        <v>1</v>
      </c>
      <c r="D37">
        <f>'find basis of |0&gt;_L'!D42</f>
        <v>0</v>
      </c>
      <c r="E37">
        <f>'find basis of |0&gt;_L'!E42</f>
        <v>0</v>
      </c>
      <c r="F37">
        <f>'find basis of |0&gt;_L'!F42</f>
        <v>0</v>
      </c>
      <c r="G37">
        <f>'find basis of |0&gt;_L'!G42</f>
        <v>1</v>
      </c>
      <c r="H37">
        <f>'find basis of |0&gt;_L'!H42</f>
        <v>0</v>
      </c>
      <c r="J37">
        <f>'find basis of |0&gt;_L'!J42*2^0+'find basis of |0&gt;_L'!K42*2^1+'find basis of |0&gt;_L'!L42*2^2</f>
        <v>5</v>
      </c>
      <c r="K37" t="str">
        <f>VLOOKUP(J37,$W$2:$X$9,2,0)</f>
        <v>qubit_4 is wrong</v>
      </c>
      <c r="M37">
        <f t="shared" si="0"/>
        <v>1</v>
      </c>
      <c r="N37">
        <f t="shared" si="1"/>
        <v>1</v>
      </c>
      <c r="O37">
        <f t="shared" si="2"/>
        <v>0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0</v>
      </c>
      <c r="T37" t="str">
        <f t="shared" si="7"/>
        <v>|1100110&gt;</v>
      </c>
      <c r="U37" t="b">
        <f t="shared" si="8"/>
        <v>1</v>
      </c>
    </row>
    <row r="38" spans="1:21" x14ac:dyDescent="0.25">
      <c r="A38">
        <f>'find basis of |0&gt;_L'!A43</f>
        <v>36</v>
      </c>
      <c r="B38">
        <f>'find basis of |0&gt;_L'!B43</f>
        <v>0</v>
      </c>
      <c r="C38">
        <f>'find basis of |0&gt;_L'!C43</f>
        <v>0</v>
      </c>
      <c r="D38">
        <f>'find basis of |0&gt;_L'!D43</f>
        <v>1</v>
      </c>
      <c r="E38">
        <f>'find basis of |0&gt;_L'!E43</f>
        <v>0</v>
      </c>
      <c r="F38">
        <f>'find basis of |0&gt;_L'!F43</f>
        <v>0</v>
      </c>
      <c r="G38">
        <f>'find basis of |0&gt;_L'!G43</f>
        <v>1</v>
      </c>
      <c r="H38">
        <f>'find basis of |0&gt;_L'!H43</f>
        <v>0</v>
      </c>
      <c r="J38">
        <f>'find basis of |0&gt;_L'!J43*2^0+'find basis of |0&gt;_L'!K43*2^1+'find basis of |0&gt;_L'!L43*2^2</f>
        <v>5</v>
      </c>
      <c r="K38" t="str">
        <f>VLOOKUP(J38,$W$2:$X$9,2,0)</f>
        <v>qubit_4 is wrong</v>
      </c>
      <c r="M38">
        <f t="shared" si="0"/>
        <v>0</v>
      </c>
      <c r="N38">
        <f t="shared" si="1"/>
        <v>0</v>
      </c>
      <c r="O38">
        <f t="shared" si="2"/>
        <v>1</v>
      </c>
      <c r="P38">
        <f t="shared" si="3"/>
        <v>0</v>
      </c>
      <c r="Q38">
        <f t="shared" si="4"/>
        <v>1</v>
      </c>
      <c r="R38">
        <f t="shared" si="5"/>
        <v>1</v>
      </c>
      <c r="S38">
        <f t="shared" si="6"/>
        <v>0</v>
      </c>
      <c r="T38" t="str">
        <f t="shared" si="7"/>
        <v>|0010110&gt;</v>
      </c>
      <c r="U38" t="b">
        <f t="shared" si="8"/>
        <v>1</v>
      </c>
    </row>
    <row r="39" spans="1:21" x14ac:dyDescent="0.25">
      <c r="A39">
        <f>'find basis of |0&gt;_L'!A44</f>
        <v>37</v>
      </c>
      <c r="B39">
        <f>'find basis of |0&gt;_L'!B44</f>
        <v>1</v>
      </c>
      <c r="C39">
        <f>'find basis of |0&gt;_L'!C44</f>
        <v>0</v>
      </c>
      <c r="D39">
        <f>'find basis of |0&gt;_L'!D44</f>
        <v>1</v>
      </c>
      <c r="E39">
        <f>'find basis of |0&gt;_L'!E44</f>
        <v>0</v>
      </c>
      <c r="F39">
        <f>'find basis of |0&gt;_L'!F44</f>
        <v>0</v>
      </c>
      <c r="G39">
        <f>'find basis of |0&gt;_L'!G44</f>
        <v>1</v>
      </c>
      <c r="H39">
        <f>'find basis of |0&gt;_L'!H44</f>
        <v>0</v>
      </c>
      <c r="J39">
        <f>'find basis of |0&gt;_L'!J44*2^0+'find basis of |0&gt;_L'!K44*2^1+'find basis of |0&gt;_L'!L44*2^2</f>
        <v>4</v>
      </c>
      <c r="K39" t="str">
        <f>VLOOKUP(J39,$W$2:$X$9,2,0)</f>
        <v>qubit_3 is wrong</v>
      </c>
      <c r="M39">
        <f t="shared" si="0"/>
        <v>1</v>
      </c>
      <c r="N39">
        <f t="shared" si="1"/>
        <v>0</v>
      </c>
      <c r="O39">
        <f t="shared" si="2"/>
        <v>1</v>
      </c>
      <c r="P39">
        <f t="shared" si="3"/>
        <v>1</v>
      </c>
      <c r="Q39">
        <f t="shared" si="4"/>
        <v>0</v>
      </c>
      <c r="R39">
        <f t="shared" si="5"/>
        <v>1</v>
      </c>
      <c r="S39">
        <f t="shared" si="6"/>
        <v>0</v>
      </c>
      <c r="T39" t="str">
        <f t="shared" si="7"/>
        <v>|1011010&gt;</v>
      </c>
      <c r="U39" t="b">
        <f t="shared" si="8"/>
        <v>1</v>
      </c>
    </row>
    <row r="40" spans="1:21" x14ac:dyDescent="0.25">
      <c r="A40">
        <f>'find basis of |0&gt;_L'!A45</f>
        <v>38</v>
      </c>
      <c r="B40">
        <f>'find basis of |0&gt;_L'!B45</f>
        <v>0</v>
      </c>
      <c r="C40">
        <f>'find basis of |0&gt;_L'!C45</f>
        <v>1</v>
      </c>
      <c r="D40">
        <f>'find basis of |0&gt;_L'!D45</f>
        <v>1</v>
      </c>
      <c r="E40">
        <f>'find basis of |0&gt;_L'!E45</f>
        <v>0</v>
      </c>
      <c r="F40">
        <f>'find basis of |0&gt;_L'!F45</f>
        <v>0</v>
      </c>
      <c r="G40">
        <f>'find basis of |0&gt;_L'!G45</f>
        <v>1</v>
      </c>
      <c r="H40">
        <f>'find basis of |0&gt;_L'!H45</f>
        <v>0</v>
      </c>
      <c r="J40">
        <f>'find basis of |0&gt;_L'!J45*2^0+'find basis of |0&gt;_L'!K45*2^1+'find basis of |0&gt;_L'!L45*2^2</f>
        <v>7</v>
      </c>
      <c r="K40" t="str">
        <f>VLOOKUP(J40,$W$2:$X$9,2,0)</f>
        <v>qubit_6 is wrong</v>
      </c>
      <c r="M40">
        <f t="shared" si="0"/>
        <v>0</v>
      </c>
      <c r="N40">
        <f t="shared" si="1"/>
        <v>1</v>
      </c>
      <c r="O40">
        <f t="shared" si="2"/>
        <v>1</v>
      </c>
      <c r="P40">
        <f t="shared" si="3"/>
        <v>0</v>
      </c>
      <c r="Q40">
        <f t="shared" si="4"/>
        <v>0</v>
      </c>
      <c r="R40">
        <f t="shared" si="5"/>
        <v>1</v>
      </c>
      <c r="S40">
        <f t="shared" si="6"/>
        <v>1</v>
      </c>
      <c r="T40" t="str">
        <f t="shared" si="7"/>
        <v>|0110011&gt;</v>
      </c>
      <c r="U40" t="b">
        <f t="shared" si="8"/>
        <v>1</v>
      </c>
    </row>
    <row r="41" spans="1:21" x14ac:dyDescent="0.25">
      <c r="A41">
        <f>'find basis of |0&gt;_L'!A46</f>
        <v>39</v>
      </c>
      <c r="B41">
        <f>'find basis of |0&gt;_L'!B46</f>
        <v>1</v>
      </c>
      <c r="C41">
        <f>'find basis of |0&gt;_L'!C46</f>
        <v>1</v>
      </c>
      <c r="D41">
        <f>'find basis of |0&gt;_L'!D46</f>
        <v>1</v>
      </c>
      <c r="E41">
        <f>'find basis of |0&gt;_L'!E46</f>
        <v>0</v>
      </c>
      <c r="F41">
        <f>'find basis of |0&gt;_L'!F46</f>
        <v>0</v>
      </c>
      <c r="G41">
        <f>'find basis of |0&gt;_L'!G46</f>
        <v>1</v>
      </c>
      <c r="H41">
        <f>'find basis of |0&gt;_L'!H46</f>
        <v>0</v>
      </c>
      <c r="J41">
        <f>'find basis of |0&gt;_L'!J46*2^0+'find basis of |0&gt;_L'!K46*2^1+'find basis of |0&gt;_L'!L46*2^2</f>
        <v>6</v>
      </c>
      <c r="K41" t="str">
        <f>VLOOKUP(J41,$W$2:$X$9,2,0)</f>
        <v>qubit_5 is wrong</v>
      </c>
      <c r="M41">
        <f t="shared" si="0"/>
        <v>1</v>
      </c>
      <c r="N41">
        <f t="shared" si="1"/>
        <v>1</v>
      </c>
      <c r="O41">
        <f t="shared" si="2"/>
        <v>1</v>
      </c>
      <c r="P41">
        <f t="shared" si="3"/>
        <v>0</v>
      </c>
      <c r="Q41">
        <f t="shared" si="4"/>
        <v>0</v>
      </c>
      <c r="R41">
        <f t="shared" si="5"/>
        <v>0</v>
      </c>
      <c r="S41">
        <f t="shared" si="6"/>
        <v>0</v>
      </c>
      <c r="T41" t="str">
        <f t="shared" si="7"/>
        <v>|1110000&gt;</v>
      </c>
      <c r="U41" t="b">
        <f t="shared" si="8"/>
        <v>1</v>
      </c>
    </row>
    <row r="42" spans="1:21" x14ac:dyDescent="0.25">
      <c r="A42">
        <f>'find basis of |0&gt;_L'!A47</f>
        <v>40</v>
      </c>
      <c r="B42">
        <f>'find basis of |0&gt;_L'!B47</f>
        <v>0</v>
      </c>
      <c r="C42">
        <f>'find basis of |0&gt;_L'!C47</f>
        <v>0</v>
      </c>
      <c r="D42">
        <f>'find basis of |0&gt;_L'!D47</f>
        <v>0</v>
      </c>
      <c r="E42">
        <f>'find basis of |0&gt;_L'!E47</f>
        <v>1</v>
      </c>
      <c r="F42">
        <f>'find basis of |0&gt;_L'!F47</f>
        <v>0</v>
      </c>
      <c r="G42">
        <f>'find basis of |0&gt;_L'!G47</f>
        <v>1</v>
      </c>
      <c r="H42">
        <f>'find basis of |0&gt;_L'!H47</f>
        <v>0</v>
      </c>
      <c r="J42">
        <f>'find basis of |0&gt;_L'!J47*2^0+'find basis of |0&gt;_L'!K47*2^1+'find basis of |0&gt;_L'!L47*2^2</f>
        <v>2</v>
      </c>
      <c r="K42" t="str">
        <f>VLOOKUP(J42,$W$2:$X$9,2,0)</f>
        <v>qubit_1 is wrong</v>
      </c>
      <c r="M42">
        <f t="shared" si="0"/>
        <v>0</v>
      </c>
      <c r="N42">
        <f t="shared" si="1"/>
        <v>1</v>
      </c>
      <c r="O42">
        <f t="shared" si="2"/>
        <v>0</v>
      </c>
      <c r="P42">
        <f t="shared" si="3"/>
        <v>1</v>
      </c>
      <c r="Q42">
        <f t="shared" si="4"/>
        <v>0</v>
      </c>
      <c r="R42">
        <f t="shared" si="5"/>
        <v>1</v>
      </c>
      <c r="S42">
        <f t="shared" si="6"/>
        <v>0</v>
      </c>
      <c r="T42" t="str">
        <f t="shared" si="7"/>
        <v>|0101010&gt;</v>
      </c>
      <c r="U42" t="b">
        <f t="shared" si="8"/>
        <v>1</v>
      </c>
    </row>
    <row r="43" spans="1:21" x14ac:dyDescent="0.25">
      <c r="A43">
        <f>'find basis of |0&gt;_L'!A48</f>
        <v>41</v>
      </c>
      <c r="B43">
        <f>'find basis of |0&gt;_L'!B48</f>
        <v>1</v>
      </c>
      <c r="C43">
        <f>'find basis of |0&gt;_L'!C48</f>
        <v>0</v>
      </c>
      <c r="D43">
        <f>'find basis of |0&gt;_L'!D48</f>
        <v>0</v>
      </c>
      <c r="E43">
        <f>'find basis of |0&gt;_L'!E48</f>
        <v>1</v>
      </c>
      <c r="F43">
        <f>'find basis of |0&gt;_L'!F48</f>
        <v>0</v>
      </c>
      <c r="G43">
        <f>'find basis of |0&gt;_L'!G48</f>
        <v>1</v>
      </c>
      <c r="H43">
        <f>'find basis of |0&gt;_L'!H48</f>
        <v>0</v>
      </c>
      <c r="J43">
        <f>'find basis of |0&gt;_L'!J48*2^0+'find basis of |0&gt;_L'!K48*2^1+'find basis of |0&gt;_L'!L48*2^2</f>
        <v>3</v>
      </c>
      <c r="K43" t="str">
        <f>VLOOKUP(J43,$W$2:$X$9,2,0)</f>
        <v>qubit_2 is wrong</v>
      </c>
      <c r="M43">
        <f t="shared" si="0"/>
        <v>1</v>
      </c>
      <c r="N43">
        <f t="shared" si="1"/>
        <v>0</v>
      </c>
      <c r="O43">
        <f t="shared" si="2"/>
        <v>1</v>
      </c>
      <c r="P43">
        <f t="shared" si="3"/>
        <v>1</v>
      </c>
      <c r="Q43">
        <f t="shared" si="4"/>
        <v>0</v>
      </c>
      <c r="R43">
        <f t="shared" si="5"/>
        <v>1</v>
      </c>
      <c r="S43">
        <f t="shared" si="6"/>
        <v>0</v>
      </c>
      <c r="T43" t="str">
        <f t="shared" si="7"/>
        <v>|1011010&gt;</v>
      </c>
      <c r="U43" t="b">
        <f t="shared" si="8"/>
        <v>1</v>
      </c>
    </row>
    <row r="44" spans="1:21" x14ac:dyDescent="0.25">
      <c r="A44">
        <f>'find basis of |0&gt;_L'!A49</f>
        <v>42</v>
      </c>
      <c r="B44">
        <f>'find basis of |0&gt;_L'!B49</f>
        <v>0</v>
      </c>
      <c r="C44">
        <f>'find basis of |0&gt;_L'!C49</f>
        <v>1</v>
      </c>
      <c r="D44">
        <f>'find basis of |0&gt;_L'!D49</f>
        <v>0</v>
      </c>
      <c r="E44">
        <f>'find basis of |0&gt;_L'!E49</f>
        <v>1</v>
      </c>
      <c r="F44">
        <f>'find basis of |0&gt;_L'!F49</f>
        <v>0</v>
      </c>
      <c r="G44">
        <f>'find basis of |0&gt;_L'!G49</f>
        <v>1</v>
      </c>
      <c r="H44">
        <f>'find basis of |0&gt;_L'!H49</f>
        <v>0</v>
      </c>
      <c r="J44">
        <f>'find basis of |0&gt;_L'!J49*2^0+'find basis of |0&gt;_L'!K49*2^1+'find basis of |0&gt;_L'!L49*2^2</f>
        <v>0</v>
      </c>
      <c r="K44" t="str">
        <f>VLOOKUP(J44,$W$2:$X$9,2,0)</f>
        <v>No Error</v>
      </c>
      <c r="M44">
        <f t="shared" si="0"/>
        <v>0</v>
      </c>
      <c r="N44">
        <f t="shared" si="1"/>
        <v>1</v>
      </c>
      <c r="O44">
        <f t="shared" si="2"/>
        <v>0</v>
      </c>
      <c r="P44">
        <f t="shared" si="3"/>
        <v>1</v>
      </c>
      <c r="Q44">
        <f t="shared" si="4"/>
        <v>0</v>
      </c>
      <c r="R44">
        <f t="shared" si="5"/>
        <v>1</v>
      </c>
      <c r="S44">
        <f t="shared" si="6"/>
        <v>0</v>
      </c>
      <c r="T44" t="str">
        <f t="shared" si="7"/>
        <v>|0101010&gt;</v>
      </c>
      <c r="U44" t="b">
        <f t="shared" si="8"/>
        <v>1</v>
      </c>
    </row>
    <row r="45" spans="1:21" x14ac:dyDescent="0.25">
      <c r="A45">
        <f>'find basis of |0&gt;_L'!A50</f>
        <v>43</v>
      </c>
      <c r="B45">
        <f>'find basis of |0&gt;_L'!B50</f>
        <v>1</v>
      </c>
      <c r="C45">
        <f>'find basis of |0&gt;_L'!C50</f>
        <v>1</v>
      </c>
      <c r="D45">
        <f>'find basis of |0&gt;_L'!D50</f>
        <v>0</v>
      </c>
      <c r="E45">
        <f>'find basis of |0&gt;_L'!E50</f>
        <v>1</v>
      </c>
      <c r="F45">
        <f>'find basis of |0&gt;_L'!F50</f>
        <v>0</v>
      </c>
      <c r="G45">
        <f>'find basis of |0&gt;_L'!G50</f>
        <v>1</v>
      </c>
      <c r="H45">
        <f>'find basis of |0&gt;_L'!H50</f>
        <v>0</v>
      </c>
      <c r="J45">
        <f>'find basis of |0&gt;_L'!J50*2^0+'find basis of |0&gt;_L'!K50*2^1+'find basis of |0&gt;_L'!L50*2^2</f>
        <v>1</v>
      </c>
      <c r="K45" t="str">
        <f>VLOOKUP(J45,$W$2:$X$9,2,0)</f>
        <v>qubit_0 is wrong</v>
      </c>
      <c r="M45">
        <f t="shared" si="0"/>
        <v>0</v>
      </c>
      <c r="N45">
        <f t="shared" si="1"/>
        <v>1</v>
      </c>
      <c r="O45">
        <f t="shared" si="2"/>
        <v>0</v>
      </c>
      <c r="P45">
        <f t="shared" si="3"/>
        <v>1</v>
      </c>
      <c r="Q45">
        <f t="shared" si="4"/>
        <v>0</v>
      </c>
      <c r="R45">
        <f t="shared" si="5"/>
        <v>1</v>
      </c>
      <c r="S45">
        <f t="shared" si="6"/>
        <v>0</v>
      </c>
      <c r="T45" t="str">
        <f t="shared" si="7"/>
        <v>|0101010&gt;</v>
      </c>
      <c r="U45" t="b">
        <f t="shared" si="8"/>
        <v>1</v>
      </c>
    </row>
    <row r="46" spans="1:21" x14ac:dyDescent="0.25">
      <c r="A46">
        <f>'find basis of |0&gt;_L'!A51</f>
        <v>44</v>
      </c>
      <c r="B46">
        <f>'find basis of |0&gt;_L'!B51</f>
        <v>0</v>
      </c>
      <c r="C46">
        <f>'find basis of |0&gt;_L'!C51</f>
        <v>0</v>
      </c>
      <c r="D46">
        <f>'find basis of |0&gt;_L'!D51</f>
        <v>1</v>
      </c>
      <c r="E46">
        <f>'find basis of |0&gt;_L'!E51</f>
        <v>1</v>
      </c>
      <c r="F46">
        <f>'find basis of |0&gt;_L'!F51</f>
        <v>0</v>
      </c>
      <c r="G46">
        <f>'find basis of |0&gt;_L'!G51</f>
        <v>1</v>
      </c>
      <c r="H46">
        <f>'find basis of |0&gt;_L'!H51</f>
        <v>0</v>
      </c>
      <c r="J46">
        <f>'find basis of |0&gt;_L'!J51*2^0+'find basis of |0&gt;_L'!K51*2^1+'find basis of |0&gt;_L'!L51*2^2</f>
        <v>1</v>
      </c>
      <c r="K46" t="str">
        <f>VLOOKUP(J46,$W$2:$X$9,2,0)</f>
        <v>qubit_0 is wrong</v>
      </c>
      <c r="M46">
        <f t="shared" si="0"/>
        <v>1</v>
      </c>
      <c r="N46">
        <f t="shared" si="1"/>
        <v>0</v>
      </c>
      <c r="O46">
        <f t="shared" si="2"/>
        <v>1</v>
      </c>
      <c r="P46">
        <f t="shared" si="3"/>
        <v>1</v>
      </c>
      <c r="Q46">
        <f t="shared" si="4"/>
        <v>0</v>
      </c>
      <c r="R46">
        <f t="shared" si="5"/>
        <v>1</v>
      </c>
      <c r="S46">
        <f t="shared" si="6"/>
        <v>0</v>
      </c>
      <c r="T46" t="str">
        <f t="shared" si="7"/>
        <v>|1011010&gt;</v>
      </c>
      <c r="U46" t="b">
        <f t="shared" si="8"/>
        <v>1</v>
      </c>
    </row>
    <row r="47" spans="1:21" x14ac:dyDescent="0.25">
      <c r="A47">
        <f>'find basis of |0&gt;_L'!A52</f>
        <v>45</v>
      </c>
      <c r="B47">
        <f>'find basis of |0&gt;_L'!B52</f>
        <v>1</v>
      </c>
      <c r="C47">
        <f>'find basis of |0&gt;_L'!C52</f>
        <v>0</v>
      </c>
      <c r="D47">
        <f>'find basis of |0&gt;_L'!D52</f>
        <v>1</v>
      </c>
      <c r="E47">
        <f>'find basis of |0&gt;_L'!E52</f>
        <v>1</v>
      </c>
      <c r="F47">
        <f>'find basis of |0&gt;_L'!F52</f>
        <v>0</v>
      </c>
      <c r="G47">
        <f>'find basis of |0&gt;_L'!G52</f>
        <v>1</v>
      </c>
      <c r="H47">
        <f>'find basis of |0&gt;_L'!H52</f>
        <v>0</v>
      </c>
      <c r="J47">
        <f>'find basis of |0&gt;_L'!J52*2^0+'find basis of |0&gt;_L'!K52*2^1+'find basis of |0&gt;_L'!L52*2^2</f>
        <v>0</v>
      </c>
      <c r="K47" t="str">
        <f>VLOOKUP(J47,$W$2:$X$9,2,0)</f>
        <v>No Error</v>
      </c>
      <c r="M47">
        <f t="shared" si="0"/>
        <v>1</v>
      </c>
      <c r="N47">
        <f t="shared" si="1"/>
        <v>0</v>
      </c>
      <c r="O47">
        <f t="shared" si="2"/>
        <v>1</v>
      </c>
      <c r="P47">
        <f t="shared" si="3"/>
        <v>1</v>
      </c>
      <c r="Q47">
        <f t="shared" si="4"/>
        <v>0</v>
      </c>
      <c r="R47">
        <f t="shared" si="5"/>
        <v>1</v>
      </c>
      <c r="S47">
        <f t="shared" si="6"/>
        <v>0</v>
      </c>
      <c r="T47" t="str">
        <f t="shared" si="7"/>
        <v>|1011010&gt;</v>
      </c>
      <c r="U47" t="b">
        <f t="shared" si="8"/>
        <v>1</v>
      </c>
    </row>
    <row r="48" spans="1:21" x14ac:dyDescent="0.25">
      <c r="A48">
        <f>'find basis of |0&gt;_L'!A53</f>
        <v>46</v>
      </c>
      <c r="B48">
        <f>'find basis of |0&gt;_L'!B53</f>
        <v>0</v>
      </c>
      <c r="C48">
        <f>'find basis of |0&gt;_L'!C53</f>
        <v>1</v>
      </c>
      <c r="D48">
        <f>'find basis of |0&gt;_L'!D53</f>
        <v>1</v>
      </c>
      <c r="E48">
        <f>'find basis of |0&gt;_L'!E53</f>
        <v>1</v>
      </c>
      <c r="F48">
        <f>'find basis of |0&gt;_L'!F53</f>
        <v>0</v>
      </c>
      <c r="G48">
        <f>'find basis of |0&gt;_L'!G53</f>
        <v>1</v>
      </c>
      <c r="H48">
        <f>'find basis of |0&gt;_L'!H53</f>
        <v>0</v>
      </c>
      <c r="J48">
        <f>'find basis of |0&gt;_L'!J53*2^0+'find basis of |0&gt;_L'!K53*2^1+'find basis of |0&gt;_L'!L53*2^2</f>
        <v>3</v>
      </c>
      <c r="K48" t="str">
        <f>VLOOKUP(J48,$W$2:$X$9,2,0)</f>
        <v>qubit_2 is wrong</v>
      </c>
      <c r="M48">
        <f t="shared" si="0"/>
        <v>0</v>
      </c>
      <c r="N48">
        <f t="shared" si="1"/>
        <v>1</v>
      </c>
      <c r="O48">
        <f t="shared" si="2"/>
        <v>0</v>
      </c>
      <c r="P48">
        <f t="shared" si="3"/>
        <v>1</v>
      </c>
      <c r="Q48">
        <f t="shared" si="4"/>
        <v>0</v>
      </c>
      <c r="R48">
        <f t="shared" si="5"/>
        <v>1</v>
      </c>
      <c r="S48">
        <f t="shared" si="6"/>
        <v>0</v>
      </c>
      <c r="T48" t="str">
        <f t="shared" si="7"/>
        <v>|0101010&gt;</v>
      </c>
      <c r="U48" t="b">
        <f t="shared" si="8"/>
        <v>1</v>
      </c>
    </row>
    <row r="49" spans="1:21" x14ac:dyDescent="0.25">
      <c r="A49">
        <f>'find basis of |0&gt;_L'!A54</f>
        <v>47</v>
      </c>
      <c r="B49">
        <f>'find basis of |0&gt;_L'!B54</f>
        <v>1</v>
      </c>
      <c r="C49">
        <f>'find basis of |0&gt;_L'!C54</f>
        <v>1</v>
      </c>
      <c r="D49">
        <f>'find basis of |0&gt;_L'!D54</f>
        <v>1</v>
      </c>
      <c r="E49">
        <f>'find basis of |0&gt;_L'!E54</f>
        <v>1</v>
      </c>
      <c r="F49">
        <f>'find basis of |0&gt;_L'!F54</f>
        <v>0</v>
      </c>
      <c r="G49">
        <f>'find basis of |0&gt;_L'!G54</f>
        <v>1</v>
      </c>
      <c r="H49">
        <f>'find basis of |0&gt;_L'!H54</f>
        <v>0</v>
      </c>
      <c r="J49">
        <f>'find basis of |0&gt;_L'!J54*2^0+'find basis of |0&gt;_L'!K54*2^1+'find basis of |0&gt;_L'!L54*2^2</f>
        <v>2</v>
      </c>
      <c r="K49" t="str">
        <f>VLOOKUP(J49,$W$2:$X$9,2,0)</f>
        <v>qubit_1 is wrong</v>
      </c>
      <c r="M49">
        <f t="shared" si="0"/>
        <v>1</v>
      </c>
      <c r="N49">
        <f t="shared" si="1"/>
        <v>0</v>
      </c>
      <c r="O49">
        <f t="shared" si="2"/>
        <v>1</v>
      </c>
      <c r="P49">
        <f t="shared" si="3"/>
        <v>1</v>
      </c>
      <c r="Q49">
        <f t="shared" si="4"/>
        <v>0</v>
      </c>
      <c r="R49">
        <f t="shared" si="5"/>
        <v>1</v>
      </c>
      <c r="S49">
        <f t="shared" si="6"/>
        <v>0</v>
      </c>
      <c r="T49" t="str">
        <f t="shared" si="7"/>
        <v>|1011010&gt;</v>
      </c>
      <c r="U49" t="b">
        <f t="shared" si="8"/>
        <v>1</v>
      </c>
    </row>
    <row r="50" spans="1:21" x14ac:dyDescent="0.25">
      <c r="A50">
        <f>'find basis of |0&gt;_L'!A55</f>
        <v>48</v>
      </c>
      <c r="B50">
        <f>'find basis of |0&gt;_L'!B55</f>
        <v>0</v>
      </c>
      <c r="C50">
        <f>'find basis of |0&gt;_L'!C55</f>
        <v>0</v>
      </c>
      <c r="D50">
        <f>'find basis of |0&gt;_L'!D55</f>
        <v>0</v>
      </c>
      <c r="E50">
        <f>'find basis of |0&gt;_L'!E55</f>
        <v>0</v>
      </c>
      <c r="F50">
        <f>'find basis of |0&gt;_L'!F55</f>
        <v>1</v>
      </c>
      <c r="G50">
        <f>'find basis of |0&gt;_L'!G55</f>
        <v>1</v>
      </c>
      <c r="H50">
        <f>'find basis of |0&gt;_L'!H55</f>
        <v>0</v>
      </c>
      <c r="J50">
        <f>'find basis of |0&gt;_L'!J55*2^0+'find basis of |0&gt;_L'!K55*2^1+'find basis of |0&gt;_L'!L55*2^2</f>
        <v>3</v>
      </c>
      <c r="K50" t="str">
        <f>VLOOKUP(J50,$W$2:$X$9,2,0)</f>
        <v>qubit_2 is wrong</v>
      </c>
      <c r="M50">
        <f t="shared" si="0"/>
        <v>0</v>
      </c>
      <c r="N50">
        <f t="shared" si="1"/>
        <v>0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0</v>
      </c>
      <c r="T50" t="str">
        <f t="shared" si="7"/>
        <v>|0010110&gt;</v>
      </c>
      <c r="U50" t="b">
        <f t="shared" si="8"/>
        <v>1</v>
      </c>
    </row>
    <row r="51" spans="1:21" x14ac:dyDescent="0.25">
      <c r="A51">
        <f>'find basis of |0&gt;_L'!A56</f>
        <v>49</v>
      </c>
      <c r="B51">
        <f>'find basis of |0&gt;_L'!B56</f>
        <v>1</v>
      </c>
      <c r="C51">
        <f>'find basis of |0&gt;_L'!C56</f>
        <v>0</v>
      </c>
      <c r="D51">
        <f>'find basis of |0&gt;_L'!D56</f>
        <v>0</v>
      </c>
      <c r="E51">
        <f>'find basis of |0&gt;_L'!E56</f>
        <v>0</v>
      </c>
      <c r="F51">
        <f>'find basis of |0&gt;_L'!F56</f>
        <v>1</v>
      </c>
      <c r="G51">
        <f>'find basis of |0&gt;_L'!G56</f>
        <v>1</v>
      </c>
      <c r="H51">
        <f>'find basis of |0&gt;_L'!H56</f>
        <v>0</v>
      </c>
      <c r="J51">
        <f>'find basis of |0&gt;_L'!J56*2^0+'find basis of |0&gt;_L'!K56*2^1+'find basis of |0&gt;_L'!L56*2^2</f>
        <v>2</v>
      </c>
      <c r="K51" t="str">
        <f>VLOOKUP(J51,$W$2:$X$9,2,0)</f>
        <v>qubit_1 is wrong</v>
      </c>
      <c r="M51">
        <f t="shared" si="0"/>
        <v>1</v>
      </c>
      <c r="N51">
        <f t="shared" si="1"/>
        <v>1</v>
      </c>
      <c r="O51">
        <f t="shared" si="2"/>
        <v>0</v>
      </c>
      <c r="P51">
        <f t="shared" si="3"/>
        <v>0</v>
      </c>
      <c r="Q51">
        <f t="shared" si="4"/>
        <v>1</v>
      </c>
      <c r="R51">
        <f t="shared" si="5"/>
        <v>1</v>
      </c>
      <c r="S51">
        <f t="shared" si="6"/>
        <v>0</v>
      </c>
      <c r="T51" t="str">
        <f t="shared" si="7"/>
        <v>|1100110&gt;</v>
      </c>
      <c r="U51" t="b">
        <f t="shared" si="8"/>
        <v>1</v>
      </c>
    </row>
    <row r="52" spans="1:21" x14ac:dyDescent="0.25">
      <c r="A52">
        <f>'find basis of |0&gt;_L'!A57</f>
        <v>50</v>
      </c>
      <c r="B52">
        <f>'find basis of |0&gt;_L'!B57</f>
        <v>0</v>
      </c>
      <c r="C52">
        <f>'find basis of |0&gt;_L'!C57</f>
        <v>1</v>
      </c>
      <c r="D52">
        <f>'find basis of |0&gt;_L'!D57</f>
        <v>0</v>
      </c>
      <c r="E52">
        <f>'find basis of |0&gt;_L'!E57</f>
        <v>0</v>
      </c>
      <c r="F52">
        <f>'find basis of |0&gt;_L'!F57</f>
        <v>1</v>
      </c>
      <c r="G52">
        <f>'find basis of |0&gt;_L'!G57</f>
        <v>1</v>
      </c>
      <c r="H52">
        <f>'find basis of |0&gt;_L'!H57</f>
        <v>0</v>
      </c>
      <c r="J52">
        <f>'find basis of |0&gt;_L'!J57*2^0+'find basis of |0&gt;_L'!K57*2^1+'find basis of |0&gt;_L'!L57*2^2</f>
        <v>1</v>
      </c>
      <c r="K52" t="str">
        <f>VLOOKUP(J52,$W$2:$X$9,2,0)</f>
        <v>qubit_0 is wrong</v>
      </c>
      <c r="M52">
        <f t="shared" si="0"/>
        <v>1</v>
      </c>
      <c r="N52">
        <f t="shared" si="1"/>
        <v>1</v>
      </c>
      <c r="O52">
        <f t="shared" si="2"/>
        <v>0</v>
      </c>
      <c r="P52">
        <f t="shared" si="3"/>
        <v>0</v>
      </c>
      <c r="Q52">
        <f t="shared" si="4"/>
        <v>1</v>
      </c>
      <c r="R52">
        <f t="shared" si="5"/>
        <v>1</v>
      </c>
      <c r="S52">
        <f t="shared" si="6"/>
        <v>0</v>
      </c>
      <c r="T52" t="str">
        <f t="shared" si="7"/>
        <v>|1100110&gt;</v>
      </c>
      <c r="U52" t="b">
        <f t="shared" si="8"/>
        <v>1</v>
      </c>
    </row>
    <row r="53" spans="1:21" x14ac:dyDescent="0.25">
      <c r="A53">
        <f>'find basis of |0&gt;_L'!A58</f>
        <v>51</v>
      </c>
      <c r="B53">
        <f>'find basis of |0&gt;_L'!B58</f>
        <v>1</v>
      </c>
      <c r="C53">
        <f>'find basis of |0&gt;_L'!C58</f>
        <v>1</v>
      </c>
      <c r="D53">
        <f>'find basis of |0&gt;_L'!D58</f>
        <v>0</v>
      </c>
      <c r="E53">
        <f>'find basis of |0&gt;_L'!E58</f>
        <v>0</v>
      </c>
      <c r="F53">
        <f>'find basis of |0&gt;_L'!F58</f>
        <v>1</v>
      </c>
      <c r="G53">
        <f>'find basis of |0&gt;_L'!G58</f>
        <v>1</v>
      </c>
      <c r="H53">
        <f>'find basis of |0&gt;_L'!H58</f>
        <v>0</v>
      </c>
      <c r="J53">
        <f>'find basis of |0&gt;_L'!J58*2^0+'find basis of |0&gt;_L'!K58*2^1+'find basis of |0&gt;_L'!L58*2^2</f>
        <v>0</v>
      </c>
      <c r="K53" t="str">
        <f>VLOOKUP(J53,$W$2:$X$9,2,0)</f>
        <v>No Error</v>
      </c>
      <c r="M53">
        <f t="shared" si="0"/>
        <v>1</v>
      </c>
      <c r="N53">
        <f t="shared" si="1"/>
        <v>1</v>
      </c>
      <c r="O53">
        <f t="shared" si="2"/>
        <v>0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 t="str">
        <f t="shared" si="7"/>
        <v>|1100110&gt;</v>
      </c>
      <c r="U53" t="b">
        <f t="shared" si="8"/>
        <v>1</v>
      </c>
    </row>
    <row r="54" spans="1:21" x14ac:dyDescent="0.25">
      <c r="A54">
        <f>'find basis of |0&gt;_L'!A59</f>
        <v>52</v>
      </c>
      <c r="B54">
        <f>'find basis of |0&gt;_L'!B59</f>
        <v>0</v>
      </c>
      <c r="C54">
        <f>'find basis of |0&gt;_L'!C59</f>
        <v>0</v>
      </c>
      <c r="D54">
        <f>'find basis of |0&gt;_L'!D59</f>
        <v>1</v>
      </c>
      <c r="E54">
        <f>'find basis of |0&gt;_L'!E59</f>
        <v>0</v>
      </c>
      <c r="F54">
        <f>'find basis of |0&gt;_L'!F59</f>
        <v>1</v>
      </c>
      <c r="G54">
        <f>'find basis of |0&gt;_L'!G59</f>
        <v>1</v>
      </c>
      <c r="H54">
        <f>'find basis of |0&gt;_L'!H59</f>
        <v>0</v>
      </c>
      <c r="J54">
        <f>'find basis of |0&gt;_L'!J59*2^0+'find basis of |0&gt;_L'!K59*2^1+'find basis of |0&gt;_L'!L59*2^2</f>
        <v>0</v>
      </c>
      <c r="K54" t="str">
        <f>VLOOKUP(J54,$W$2:$X$9,2,0)</f>
        <v>No Error</v>
      </c>
      <c r="M54">
        <f t="shared" si="0"/>
        <v>0</v>
      </c>
      <c r="N54">
        <f t="shared" si="1"/>
        <v>0</v>
      </c>
      <c r="O54">
        <f t="shared" si="2"/>
        <v>1</v>
      </c>
      <c r="P54">
        <f t="shared" si="3"/>
        <v>0</v>
      </c>
      <c r="Q54">
        <f t="shared" si="4"/>
        <v>1</v>
      </c>
      <c r="R54">
        <f t="shared" si="5"/>
        <v>1</v>
      </c>
      <c r="S54">
        <f t="shared" si="6"/>
        <v>0</v>
      </c>
      <c r="T54" t="str">
        <f t="shared" si="7"/>
        <v>|0010110&gt;</v>
      </c>
      <c r="U54" t="b">
        <f t="shared" si="8"/>
        <v>1</v>
      </c>
    </row>
    <row r="55" spans="1:21" x14ac:dyDescent="0.25">
      <c r="A55">
        <f>'find basis of |0&gt;_L'!A60</f>
        <v>53</v>
      </c>
      <c r="B55">
        <f>'find basis of |0&gt;_L'!B60</f>
        <v>1</v>
      </c>
      <c r="C55">
        <f>'find basis of |0&gt;_L'!C60</f>
        <v>0</v>
      </c>
      <c r="D55">
        <f>'find basis of |0&gt;_L'!D60</f>
        <v>1</v>
      </c>
      <c r="E55">
        <f>'find basis of |0&gt;_L'!E60</f>
        <v>0</v>
      </c>
      <c r="F55">
        <f>'find basis of |0&gt;_L'!F60</f>
        <v>1</v>
      </c>
      <c r="G55">
        <f>'find basis of |0&gt;_L'!G60</f>
        <v>1</v>
      </c>
      <c r="H55">
        <f>'find basis of |0&gt;_L'!H60</f>
        <v>0</v>
      </c>
      <c r="J55">
        <f>'find basis of |0&gt;_L'!J60*2^0+'find basis of |0&gt;_L'!K60*2^1+'find basis of |0&gt;_L'!L60*2^2</f>
        <v>1</v>
      </c>
      <c r="K55" t="str">
        <f>VLOOKUP(J55,$W$2:$X$9,2,0)</f>
        <v>qubit_0 is wrong</v>
      </c>
      <c r="M55">
        <f t="shared" si="0"/>
        <v>0</v>
      </c>
      <c r="N55">
        <f t="shared" si="1"/>
        <v>0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1</v>
      </c>
      <c r="S55">
        <f t="shared" si="6"/>
        <v>0</v>
      </c>
      <c r="T55" t="str">
        <f t="shared" si="7"/>
        <v>|0010110&gt;</v>
      </c>
      <c r="U55" t="b">
        <f t="shared" si="8"/>
        <v>1</v>
      </c>
    </row>
    <row r="56" spans="1:21" x14ac:dyDescent="0.25">
      <c r="A56">
        <f>'find basis of |0&gt;_L'!A61</f>
        <v>54</v>
      </c>
      <c r="B56">
        <f>'find basis of |0&gt;_L'!B61</f>
        <v>0</v>
      </c>
      <c r="C56">
        <f>'find basis of |0&gt;_L'!C61</f>
        <v>1</v>
      </c>
      <c r="D56">
        <f>'find basis of |0&gt;_L'!D61</f>
        <v>1</v>
      </c>
      <c r="E56">
        <f>'find basis of |0&gt;_L'!E61</f>
        <v>0</v>
      </c>
      <c r="F56">
        <f>'find basis of |0&gt;_L'!F61</f>
        <v>1</v>
      </c>
      <c r="G56">
        <f>'find basis of |0&gt;_L'!G61</f>
        <v>1</v>
      </c>
      <c r="H56">
        <f>'find basis of |0&gt;_L'!H61</f>
        <v>0</v>
      </c>
      <c r="J56">
        <f>'find basis of |0&gt;_L'!J61*2^0+'find basis of |0&gt;_L'!K61*2^1+'find basis of |0&gt;_L'!L61*2^2</f>
        <v>2</v>
      </c>
      <c r="K56" t="str">
        <f>VLOOKUP(J56,$W$2:$X$9,2,0)</f>
        <v>qubit_1 is wrong</v>
      </c>
      <c r="M56">
        <f t="shared" si="0"/>
        <v>0</v>
      </c>
      <c r="N56">
        <f t="shared" si="1"/>
        <v>0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0</v>
      </c>
      <c r="T56" t="str">
        <f t="shared" si="7"/>
        <v>|0010110&gt;</v>
      </c>
      <c r="U56" t="b">
        <f t="shared" si="8"/>
        <v>1</v>
      </c>
    </row>
    <row r="57" spans="1:21" x14ac:dyDescent="0.25">
      <c r="A57">
        <f>'find basis of |0&gt;_L'!A62</f>
        <v>55</v>
      </c>
      <c r="B57">
        <f>'find basis of |0&gt;_L'!B62</f>
        <v>1</v>
      </c>
      <c r="C57">
        <f>'find basis of |0&gt;_L'!C62</f>
        <v>1</v>
      </c>
      <c r="D57">
        <f>'find basis of |0&gt;_L'!D62</f>
        <v>1</v>
      </c>
      <c r="E57">
        <f>'find basis of |0&gt;_L'!E62</f>
        <v>0</v>
      </c>
      <c r="F57">
        <f>'find basis of |0&gt;_L'!F62</f>
        <v>1</v>
      </c>
      <c r="G57">
        <f>'find basis of |0&gt;_L'!G62</f>
        <v>1</v>
      </c>
      <c r="H57">
        <f>'find basis of |0&gt;_L'!H62</f>
        <v>0</v>
      </c>
      <c r="J57">
        <f>'find basis of |0&gt;_L'!J62*2^0+'find basis of |0&gt;_L'!K62*2^1+'find basis of |0&gt;_L'!L62*2^2</f>
        <v>3</v>
      </c>
      <c r="K57" t="str">
        <f>VLOOKUP(J57,$W$2:$X$9,2,0)</f>
        <v>qubit_2 is wrong</v>
      </c>
      <c r="M57">
        <f t="shared" si="0"/>
        <v>1</v>
      </c>
      <c r="N57">
        <f t="shared" si="1"/>
        <v>1</v>
      </c>
      <c r="O57">
        <f t="shared" si="2"/>
        <v>0</v>
      </c>
      <c r="P57">
        <f t="shared" si="3"/>
        <v>0</v>
      </c>
      <c r="Q57">
        <f t="shared" si="4"/>
        <v>1</v>
      </c>
      <c r="R57">
        <f t="shared" si="5"/>
        <v>1</v>
      </c>
      <c r="S57">
        <f t="shared" si="6"/>
        <v>0</v>
      </c>
      <c r="T57" t="str">
        <f t="shared" si="7"/>
        <v>|1100110&gt;</v>
      </c>
      <c r="U57" t="b">
        <f t="shared" si="8"/>
        <v>1</v>
      </c>
    </row>
    <row r="58" spans="1:21" x14ac:dyDescent="0.25">
      <c r="A58">
        <f>'find basis of |0&gt;_L'!A63</f>
        <v>56</v>
      </c>
      <c r="B58">
        <f>'find basis of |0&gt;_L'!B63</f>
        <v>0</v>
      </c>
      <c r="C58">
        <f>'find basis of |0&gt;_L'!C63</f>
        <v>0</v>
      </c>
      <c r="D58">
        <f>'find basis of |0&gt;_L'!D63</f>
        <v>0</v>
      </c>
      <c r="E58">
        <f>'find basis of |0&gt;_L'!E63</f>
        <v>1</v>
      </c>
      <c r="F58">
        <f>'find basis of |0&gt;_L'!F63</f>
        <v>1</v>
      </c>
      <c r="G58">
        <f>'find basis of |0&gt;_L'!G63</f>
        <v>1</v>
      </c>
      <c r="H58">
        <f>'find basis of |0&gt;_L'!H63</f>
        <v>0</v>
      </c>
      <c r="J58">
        <f>'find basis of |0&gt;_L'!J63*2^0+'find basis of |0&gt;_L'!K63*2^1+'find basis of |0&gt;_L'!L63*2^2</f>
        <v>7</v>
      </c>
      <c r="K58" t="str">
        <f>VLOOKUP(J58,$W$2:$X$9,2,0)</f>
        <v>qubit_6 is wrong</v>
      </c>
      <c r="M58">
        <f t="shared" si="0"/>
        <v>0</v>
      </c>
      <c r="N58">
        <f t="shared" si="1"/>
        <v>0</v>
      </c>
      <c r="O58">
        <f t="shared" si="2"/>
        <v>0</v>
      </c>
      <c r="P58">
        <f t="shared" si="3"/>
        <v>1</v>
      </c>
      <c r="Q58">
        <f t="shared" si="4"/>
        <v>1</v>
      </c>
      <c r="R58">
        <f t="shared" si="5"/>
        <v>1</v>
      </c>
      <c r="S58">
        <f t="shared" si="6"/>
        <v>1</v>
      </c>
      <c r="T58" t="str">
        <f t="shared" si="7"/>
        <v>|0001111&gt;</v>
      </c>
      <c r="U58" t="b">
        <f t="shared" si="8"/>
        <v>1</v>
      </c>
    </row>
    <row r="59" spans="1:21" x14ac:dyDescent="0.25">
      <c r="A59">
        <f>'find basis of |0&gt;_L'!A64</f>
        <v>57</v>
      </c>
      <c r="B59">
        <f>'find basis of |0&gt;_L'!B64</f>
        <v>1</v>
      </c>
      <c r="C59">
        <f>'find basis of |0&gt;_L'!C64</f>
        <v>0</v>
      </c>
      <c r="D59">
        <f>'find basis of |0&gt;_L'!D64</f>
        <v>0</v>
      </c>
      <c r="E59">
        <f>'find basis of |0&gt;_L'!E64</f>
        <v>1</v>
      </c>
      <c r="F59">
        <f>'find basis of |0&gt;_L'!F64</f>
        <v>1</v>
      </c>
      <c r="G59">
        <f>'find basis of |0&gt;_L'!G64</f>
        <v>1</v>
      </c>
      <c r="H59">
        <f>'find basis of |0&gt;_L'!H64</f>
        <v>0</v>
      </c>
      <c r="J59">
        <f>'find basis of |0&gt;_L'!J64*2^0+'find basis of |0&gt;_L'!K64*2^1+'find basis of |0&gt;_L'!L64*2^2</f>
        <v>6</v>
      </c>
      <c r="K59" t="str">
        <f>VLOOKUP(J59,$W$2:$X$9,2,0)</f>
        <v>qubit_5 is wrong</v>
      </c>
      <c r="M59">
        <f t="shared" si="0"/>
        <v>1</v>
      </c>
      <c r="N59">
        <f t="shared" si="1"/>
        <v>0</v>
      </c>
      <c r="O59">
        <f t="shared" si="2"/>
        <v>0</v>
      </c>
      <c r="P59">
        <f t="shared" si="3"/>
        <v>1</v>
      </c>
      <c r="Q59">
        <f t="shared" si="4"/>
        <v>1</v>
      </c>
      <c r="R59">
        <f t="shared" si="5"/>
        <v>0</v>
      </c>
      <c r="S59">
        <f t="shared" si="6"/>
        <v>0</v>
      </c>
      <c r="T59" t="str">
        <f t="shared" si="7"/>
        <v>|1001100&gt;</v>
      </c>
      <c r="U59" t="b">
        <f t="shared" si="8"/>
        <v>1</v>
      </c>
    </row>
    <row r="60" spans="1:21" x14ac:dyDescent="0.25">
      <c r="A60">
        <f>'find basis of |0&gt;_L'!A65</f>
        <v>58</v>
      </c>
      <c r="B60">
        <f>'find basis of |0&gt;_L'!B65</f>
        <v>0</v>
      </c>
      <c r="C60">
        <f>'find basis of |0&gt;_L'!C65</f>
        <v>1</v>
      </c>
      <c r="D60">
        <f>'find basis of |0&gt;_L'!D65</f>
        <v>0</v>
      </c>
      <c r="E60">
        <f>'find basis of |0&gt;_L'!E65</f>
        <v>1</v>
      </c>
      <c r="F60">
        <f>'find basis of |0&gt;_L'!F65</f>
        <v>1</v>
      </c>
      <c r="G60">
        <f>'find basis of |0&gt;_L'!G65</f>
        <v>1</v>
      </c>
      <c r="H60">
        <f>'find basis of |0&gt;_L'!H65</f>
        <v>0</v>
      </c>
      <c r="J60">
        <f>'find basis of |0&gt;_L'!J65*2^0+'find basis of |0&gt;_L'!K65*2^1+'find basis of |0&gt;_L'!L65*2^2</f>
        <v>5</v>
      </c>
      <c r="K60" t="str">
        <f>VLOOKUP(J60,$W$2:$X$9,2,0)</f>
        <v>qubit_4 is wrong</v>
      </c>
      <c r="M60">
        <f t="shared" si="0"/>
        <v>0</v>
      </c>
      <c r="N60">
        <f t="shared" si="1"/>
        <v>1</v>
      </c>
      <c r="O60">
        <f t="shared" si="2"/>
        <v>0</v>
      </c>
      <c r="P60">
        <f t="shared" si="3"/>
        <v>1</v>
      </c>
      <c r="Q60">
        <f t="shared" si="4"/>
        <v>0</v>
      </c>
      <c r="R60">
        <f t="shared" si="5"/>
        <v>1</v>
      </c>
      <c r="S60">
        <f t="shared" si="6"/>
        <v>0</v>
      </c>
      <c r="T60" t="str">
        <f t="shared" si="7"/>
        <v>|0101010&gt;</v>
      </c>
      <c r="U60" t="b">
        <f t="shared" si="8"/>
        <v>1</v>
      </c>
    </row>
    <row r="61" spans="1:21" x14ac:dyDescent="0.25">
      <c r="A61">
        <f>'find basis of |0&gt;_L'!A66</f>
        <v>59</v>
      </c>
      <c r="B61">
        <f>'find basis of |0&gt;_L'!B66</f>
        <v>1</v>
      </c>
      <c r="C61">
        <f>'find basis of |0&gt;_L'!C66</f>
        <v>1</v>
      </c>
      <c r="D61">
        <f>'find basis of |0&gt;_L'!D66</f>
        <v>0</v>
      </c>
      <c r="E61">
        <f>'find basis of |0&gt;_L'!E66</f>
        <v>1</v>
      </c>
      <c r="F61">
        <f>'find basis of |0&gt;_L'!F66</f>
        <v>1</v>
      </c>
      <c r="G61">
        <f>'find basis of |0&gt;_L'!G66</f>
        <v>1</v>
      </c>
      <c r="H61">
        <f>'find basis of |0&gt;_L'!H66</f>
        <v>0</v>
      </c>
      <c r="J61">
        <f>'find basis of |0&gt;_L'!J66*2^0+'find basis of |0&gt;_L'!K66*2^1+'find basis of |0&gt;_L'!L66*2^2</f>
        <v>4</v>
      </c>
      <c r="K61" t="str">
        <f>VLOOKUP(J61,$W$2:$X$9,2,0)</f>
        <v>qubit_3 is wrong</v>
      </c>
      <c r="M61">
        <f t="shared" si="0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1</v>
      </c>
      <c r="S61">
        <f t="shared" si="6"/>
        <v>0</v>
      </c>
      <c r="T61" t="str">
        <f t="shared" si="7"/>
        <v>|1100110&gt;</v>
      </c>
      <c r="U61" t="b">
        <f t="shared" si="8"/>
        <v>1</v>
      </c>
    </row>
    <row r="62" spans="1:21" x14ac:dyDescent="0.25">
      <c r="A62">
        <f>'find basis of |0&gt;_L'!A67</f>
        <v>60</v>
      </c>
      <c r="B62">
        <f>'find basis of |0&gt;_L'!B67</f>
        <v>0</v>
      </c>
      <c r="C62">
        <f>'find basis of |0&gt;_L'!C67</f>
        <v>0</v>
      </c>
      <c r="D62">
        <f>'find basis of |0&gt;_L'!D67</f>
        <v>1</v>
      </c>
      <c r="E62">
        <f>'find basis of |0&gt;_L'!E67</f>
        <v>1</v>
      </c>
      <c r="F62">
        <f>'find basis of |0&gt;_L'!F67</f>
        <v>1</v>
      </c>
      <c r="G62">
        <f>'find basis of |0&gt;_L'!G67</f>
        <v>1</v>
      </c>
      <c r="H62">
        <f>'find basis of |0&gt;_L'!H67</f>
        <v>0</v>
      </c>
      <c r="J62">
        <f>'find basis of |0&gt;_L'!J67*2^0+'find basis of |0&gt;_L'!K67*2^1+'find basis of |0&gt;_L'!L67*2^2</f>
        <v>4</v>
      </c>
      <c r="K62" t="str">
        <f>VLOOKUP(J62,$W$2:$X$9,2,0)</f>
        <v>qubit_3 is wrong</v>
      </c>
      <c r="M62">
        <f t="shared" si="0"/>
        <v>0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1</v>
      </c>
      <c r="R62">
        <f t="shared" si="5"/>
        <v>1</v>
      </c>
      <c r="S62">
        <f t="shared" si="6"/>
        <v>0</v>
      </c>
      <c r="T62" t="str">
        <f t="shared" si="7"/>
        <v>|0010110&gt;</v>
      </c>
      <c r="U62" t="b">
        <f t="shared" si="8"/>
        <v>1</v>
      </c>
    </row>
    <row r="63" spans="1:21" x14ac:dyDescent="0.25">
      <c r="A63">
        <f>'find basis of |0&gt;_L'!A68</f>
        <v>61</v>
      </c>
      <c r="B63">
        <f>'find basis of |0&gt;_L'!B68</f>
        <v>1</v>
      </c>
      <c r="C63">
        <f>'find basis of |0&gt;_L'!C68</f>
        <v>0</v>
      </c>
      <c r="D63">
        <f>'find basis of |0&gt;_L'!D68</f>
        <v>1</v>
      </c>
      <c r="E63">
        <f>'find basis of |0&gt;_L'!E68</f>
        <v>1</v>
      </c>
      <c r="F63">
        <f>'find basis of |0&gt;_L'!F68</f>
        <v>1</v>
      </c>
      <c r="G63">
        <f>'find basis of |0&gt;_L'!G68</f>
        <v>1</v>
      </c>
      <c r="H63">
        <f>'find basis of |0&gt;_L'!H68</f>
        <v>0</v>
      </c>
      <c r="J63">
        <f>'find basis of |0&gt;_L'!J68*2^0+'find basis of |0&gt;_L'!K68*2^1+'find basis of |0&gt;_L'!L68*2^2</f>
        <v>5</v>
      </c>
      <c r="K63" t="str">
        <f>VLOOKUP(J63,$W$2:$X$9,2,0)</f>
        <v>qubit_4 is wrong</v>
      </c>
      <c r="M63">
        <f t="shared" si="0"/>
        <v>1</v>
      </c>
      <c r="N63">
        <f t="shared" si="1"/>
        <v>0</v>
      </c>
      <c r="O63">
        <f t="shared" si="2"/>
        <v>1</v>
      </c>
      <c r="P63">
        <f t="shared" si="3"/>
        <v>1</v>
      </c>
      <c r="Q63">
        <f t="shared" si="4"/>
        <v>0</v>
      </c>
      <c r="R63">
        <f t="shared" si="5"/>
        <v>1</v>
      </c>
      <c r="S63">
        <f t="shared" si="6"/>
        <v>0</v>
      </c>
      <c r="T63" t="str">
        <f t="shared" si="7"/>
        <v>|1011010&gt;</v>
      </c>
      <c r="U63" t="b">
        <f t="shared" si="8"/>
        <v>1</v>
      </c>
    </row>
    <row r="64" spans="1:21" x14ac:dyDescent="0.25">
      <c r="A64">
        <f>'find basis of |0&gt;_L'!A69</f>
        <v>62</v>
      </c>
      <c r="B64">
        <f>'find basis of |0&gt;_L'!B69</f>
        <v>0</v>
      </c>
      <c r="C64">
        <f>'find basis of |0&gt;_L'!C69</f>
        <v>1</v>
      </c>
      <c r="D64">
        <f>'find basis of |0&gt;_L'!D69</f>
        <v>1</v>
      </c>
      <c r="E64">
        <f>'find basis of |0&gt;_L'!E69</f>
        <v>1</v>
      </c>
      <c r="F64">
        <f>'find basis of |0&gt;_L'!F69</f>
        <v>1</v>
      </c>
      <c r="G64">
        <f>'find basis of |0&gt;_L'!G69</f>
        <v>1</v>
      </c>
      <c r="H64">
        <f>'find basis of |0&gt;_L'!H69</f>
        <v>0</v>
      </c>
      <c r="J64">
        <f>'find basis of |0&gt;_L'!J69*2^0+'find basis of |0&gt;_L'!K69*2^1+'find basis of |0&gt;_L'!L69*2^2</f>
        <v>6</v>
      </c>
      <c r="K64" t="str">
        <f>VLOOKUP(J64,$W$2:$X$9,2,0)</f>
        <v>qubit_5 is wrong</v>
      </c>
      <c r="M64">
        <f t="shared" si="0"/>
        <v>0</v>
      </c>
      <c r="N64">
        <f t="shared" si="1"/>
        <v>1</v>
      </c>
      <c r="O64">
        <f t="shared" si="2"/>
        <v>1</v>
      </c>
      <c r="P64">
        <f t="shared" si="3"/>
        <v>1</v>
      </c>
      <c r="Q64">
        <f t="shared" si="4"/>
        <v>1</v>
      </c>
      <c r="R64">
        <f t="shared" si="5"/>
        <v>0</v>
      </c>
      <c r="S64">
        <f t="shared" si="6"/>
        <v>0</v>
      </c>
      <c r="T64" t="str">
        <f t="shared" si="7"/>
        <v>|0111100&gt;</v>
      </c>
      <c r="U64" t="b">
        <f t="shared" si="8"/>
        <v>1</v>
      </c>
    </row>
    <row r="65" spans="1:21" x14ac:dyDescent="0.25">
      <c r="A65">
        <f>'find basis of |0&gt;_L'!A70</f>
        <v>63</v>
      </c>
      <c r="B65">
        <f>'find basis of |0&gt;_L'!B70</f>
        <v>1</v>
      </c>
      <c r="C65">
        <f>'find basis of |0&gt;_L'!C70</f>
        <v>1</v>
      </c>
      <c r="D65">
        <f>'find basis of |0&gt;_L'!D70</f>
        <v>1</v>
      </c>
      <c r="E65">
        <f>'find basis of |0&gt;_L'!E70</f>
        <v>1</v>
      </c>
      <c r="F65">
        <f>'find basis of |0&gt;_L'!F70</f>
        <v>1</v>
      </c>
      <c r="G65">
        <f>'find basis of |0&gt;_L'!G70</f>
        <v>1</v>
      </c>
      <c r="H65">
        <f>'find basis of |0&gt;_L'!H70</f>
        <v>0</v>
      </c>
      <c r="J65">
        <f>'find basis of |0&gt;_L'!J70*2^0+'find basis of |0&gt;_L'!K70*2^1+'find basis of |0&gt;_L'!L70*2^2</f>
        <v>7</v>
      </c>
      <c r="K65" t="str">
        <f>VLOOKUP(J65,$W$2:$X$9,2,0)</f>
        <v>qubit_6 is wrong</v>
      </c>
      <c r="M65">
        <f t="shared" si="0"/>
        <v>1</v>
      </c>
      <c r="N65">
        <f t="shared" si="1"/>
        <v>1</v>
      </c>
      <c r="O65">
        <f t="shared" si="2"/>
        <v>1</v>
      </c>
      <c r="P65">
        <f t="shared" si="3"/>
        <v>1</v>
      </c>
      <c r="Q65">
        <f t="shared" si="4"/>
        <v>1</v>
      </c>
      <c r="R65">
        <f t="shared" si="5"/>
        <v>1</v>
      </c>
      <c r="S65">
        <f t="shared" si="6"/>
        <v>1</v>
      </c>
      <c r="T65" t="str">
        <f t="shared" si="7"/>
        <v>|1111111&gt;</v>
      </c>
      <c r="U65" t="b">
        <f t="shared" si="8"/>
        <v>1</v>
      </c>
    </row>
    <row r="66" spans="1:21" x14ac:dyDescent="0.25">
      <c r="A66">
        <f>'find basis of |0&gt;_L'!A71</f>
        <v>64</v>
      </c>
      <c r="B66">
        <f>'find basis of |0&gt;_L'!B71</f>
        <v>0</v>
      </c>
      <c r="C66">
        <f>'find basis of |0&gt;_L'!C71</f>
        <v>0</v>
      </c>
      <c r="D66">
        <f>'find basis of |0&gt;_L'!D71</f>
        <v>0</v>
      </c>
      <c r="E66">
        <f>'find basis of |0&gt;_L'!E71</f>
        <v>0</v>
      </c>
      <c r="F66">
        <f>'find basis of |0&gt;_L'!F71</f>
        <v>0</v>
      </c>
      <c r="G66">
        <f>'find basis of |0&gt;_L'!G71</f>
        <v>0</v>
      </c>
      <c r="H66">
        <f>'find basis of |0&gt;_L'!H71</f>
        <v>1</v>
      </c>
      <c r="J66">
        <f>'find basis of |0&gt;_L'!J71*2^0+'find basis of |0&gt;_L'!K71*2^1+'find basis of |0&gt;_L'!L71*2^2</f>
        <v>7</v>
      </c>
      <c r="K66" t="str">
        <f>VLOOKUP(J66,$W$2:$X$9,2,0)</f>
        <v>qubit_6 is wrong</v>
      </c>
      <c r="M66">
        <f t="shared" si="0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 t="str">
        <f t="shared" si="7"/>
        <v>|0000000&gt;</v>
      </c>
      <c r="U66" t="b">
        <f t="shared" si="8"/>
        <v>1</v>
      </c>
    </row>
    <row r="67" spans="1:21" x14ac:dyDescent="0.25">
      <c r="A67">
        <f>'find basis of |0&gt;_L'!A72</f>
        <v>65</v>
      </c>
      <c r="B67">
        <f>'find basis of |0&gt;_L'!B72</f>
        <v>1</v>
      </c>
      <c r="C67">
        <f>'find basis of |0&gt;_L'!C72</f>
        <v>0</v>
      </c>
      <c r="D67">
        <f>'find basis of |0&gt;_L'!D72</f>
        <v>0</v>
      </c>
      <c r="E67">
        <f>'find basis of |0&gt;_L'!E72</f>
        <v>0</v>
      </c>
      <c r="F67">
        <f>'find basis of |0&gt;_L'!F72</f>
        <v>0</v>
      </c>
      <c r="G67">
        <f>'find basis of |0&gt;_L'!G72</f>
        <v>0</v>
      </c>
      <c r="H67">
        <f>'find basis of |0&gt;_L'!H72</f>
        <v>1</v>
      </c>
      <c r="J67">
        <f>'find basis of |0&gt;_L'!J72*2^0+'find basis of |0&gt;_L'!K72*2^1+'find basis of |0&gt;_L'!L72*2^2</f>
        <v>6</v>
      </c>
      <c r="K67" t="str">
        <f>VLOOKUP(J67,$W$2:$X$9,2,0)</f>
        <v>qubit_5 is wrong</v>
      </c>
      <c r="M67">
        <f t="shared" ref="M67:M129" si="9">IF($K67="qubit_0 is wrong",1-B67,B67)</f>
        <v>1</v>
      </c>
      <c r="N67">
        <f t="shared" ref="N67:N129" si="10">IF($K67="qubit_1 is wrong",1-C67,C67)</f>
        <v>0</v>
      </c>
      <c r="O67">
        <f t="shared" ref="O67:O129" si="11">IF($K67="qubit_2 is wrong",1-D67,D67)</f>
        <v>0</v>
      </c>
      <c r="P67">
        <f t="shared" ref="P67:P129" si="12">IF($K67="qubit_3 is wrong",1-E67,E67)</f>
        <v>0</v>
      </c>
      <c r="Q67">
        <f t="shared" ref="Q67:Q129" si="13">IF($K67="qubit_4 is wrong",1-F67,F67)</f>
        <v>0</v>
      </c>
      <c r="R67">
        <f t="shared" ref="R67:R129" si="14">IF($K67="qubit_5 is wrong",1-G67,G67)</f>
        <v>1</v>
      </c>
      <c r="S67">
        <f t="shared" ref="S67:S129" si="15">IF($K67="qubit_6 is wrong",1-H67,H67)</f>
        <v>1</v>
      </c>
      <c r="T67" t="str">
        <f t="shared" ref="T67:T129" si="16">_xlfn.CONCAT("|",M67:S67,"&gt;")</f>
        <v>|1000011&gt;</v>
      </c>
      <c r="U67" t="b">
        <f t="shared" ref="U67:U129" si="17">NOT(ISERROR(MATCH(T67,$X$12:$X$27,0)))</f>
        <v>1</v>
      </c>
    </row>
    <row r="68" spans="1:21" x14ac:dyDescent="0.25">
      <c r="A68">
        <f>'find basis of |0&gt;_L'!A73</f>
        <v>66</v>
      </c>
      <c r="B68">
        <f>'find basis of |0&gt;_L'!B73</f>
        <v>0</v>
      </c>
      <c r="C68">
        <f>'find basis of |0&gt;_L'!C73</f>
        <v>1</v>
      </c>
      <c r="D68">
        <f>'find basis of |0&gt;_L'!D73</f>
        <v>0</v>
      </c>
      <c r="E68">
        <f>'find basis of |0&gt;_L'!E73</f>
        <v>0</v>
      </c>
      <c r="F68">
        <f>'find basis of |0&gt;_L'!F73</f>
        <v>0</v>
      </c>
      <c r="G68">
        <f>'find basis of |0&gt;_L'!G73</f>
        <v>0</v>
      </c>
      <c r="H68">
        <f>'find basis of |0&gt;_L'!H73</f>
        <v>1</v>
      </c>
      <c r="J68">
        <f>'find basis of |0&gt;_L'!J73*2^0+'find basis of |0&gt;_L'!K73*2^1+'find basis of |0&gt;_L'!L73*2^2</f>
        <v>5</v>
      </c>
      <c r="K68" t="str">
        <f>VLOOKUP(J68,$W$2:$X$9,2,0)</f>
        <v>qubit_4 is wrong</v>
      </c>
      <c r="M68">
        <f t="shared" si="9"/>
        <v>0</v>
      </c>
      <c r="N68">
        <f t="shared" si="10"/>
        <v>1</v>
      </c>
      <c r="O68">
        <f t="shared" si="11"/>
        <v>0</v>
      </c>
      <c r="P68">
        <f t="shared" si="12"/>
        <v>0</v>
      </c>
      <c r="Q68">
        <f t="shared" si="13"/>
        <v>1</v>
      </c>
      <c r="R68">
        <f t="shared" si="14"/>
        <v>0</v>
      </c>
      <c r="S68">
        <f t="shared" si="15"/>
        <v>1</v>
      </c>
      <c r="T68" t="str">
        <f t="shared" si="16"/>
        <v>|0100101&gt;</v>
      </c>
      <c r="U68" t="b">
        <f t="shared" si="17"/>
        <v>1</v>
      </c>
    </row>
    <row r="69" spans="1:21" x14ac:dyDescent="0.25">
      <c r="A69">
        <f>'find basis of |0&gt;_L'!A74</f>
        <v>67</v>
      </c>
      <c r="B69">
        <f>'find basis of |0&gt;_L'!B74</f>
        <v>1</v>
      </c>
      <c r="C69">
        <f>'find basis of |0&gt;_L'!C74</f>
        <v>1</v>
      </c>
      <c r="D69">
        <f>'find basis of |0&gt;_L'!D74</f>
        <v>0</v>
      </c>
      <c r="E69">
        <f>'find basis of |0&gt;_L'!E74</f>
        <v>0</v>
      </c>
      <c r="F69">
        <f>'find basis of |0&gt;_L'!F74</f>
        <v>0</v>
      </c>
      <c r="G69">
        <f>'find basis of |0&gt;_L'!G74</f>
        <v>0</v>
      </c>
      <c r="H69">
        <f>'find basis of |0&gt;_L'!H74</f>
        <v>1</v>
      </c>
      <c r="J69">
        <f>'find basis of |0&gt;_L'!J74*2^0+'find basis of |0&gt;_L'!K74*2^1+'find basis of |0&gt;_L'!L74*2^2</f>
        <v>4</v>
      </c>
      <c r="K69" t="str">
        <f>VLOOKUP(J69,$W$2:$X$9,2,0)</f>
        <v>qubit_3 is wrong</v>
      </c>
      <c r="M69">
        <f t="shared" si="9"/>
        <v>1</v>
      </c>
      <c r="N69">
        <f t="shared" si="10"/>
        <v>1</v>
      </c>
      <c r="O69">
        <f t="shared" si="11"/>
        <v>0</v>
      </c>
      <c r="P69">
        <f t="shared" si="12"/>
        <v>1</v>
      </c>
      <c r="Q69">
        <f t="shared" si="13"/>
        <v>0</v>
      </c>
      <c r="R69">
        <f t="shared" si="14"/>
        <v>0</v>
      </c>
      <c r="S69">
        <f t="shared" si="15"/>
        <v>1</v>
      </c>
      <c r="T69" t="str">
        <f t="shared" si="16"/>
        <v>|1101001&gt;</v>
      </c>
      <c r="U69" t="b">
        <f t="shared" si="17"/>
        <v>1</v>
      </c>
    </row>
    <row r="70" spans="1:21" x14ac:dyDescent="0.25">
      <c r="A70">
        <f>'find basis of |0&gt;_L'!A75</f>
        <v>68</v>
      </c>
      <c r="B70">
        <f>'find basis of |0&gt;_L'!B75</f>
        <v>0</v>
      </c>
      <c r="C70">
        <f>'find basis of |0&gt;_L'!C75</f>
        <v>0</v>
      </c>
      <c r="D70">
        <f>'find basis of |0&gt;_L'!D75</f>
        <v>1</v>
      </c>
      <c r="E70">
        <f>'find basis of |0&gt;_L'!E75</f>
        <v>0</v>
      </c>
      <c r="F70">
        <f>'find basis of |0&gt;_L'!F75</f>
        <v>0</v>
      </c>
      <c r="G70">
        <f>'find basis of |0&gt;_L'!G75</f>
        <v>0</v>
      </c>
      <c r="H70">
        <f>'find basis of |0&gt;_L'!H75</f>
        <v>1</v>
      </c>
      <c r="J70">
        <f>'find basis of |0&gt;_L'!J75*2^0+'find basis of |0&gt;_L'!K75*2^1+'find basis of |0&gt;_L'!L75*2^2</f>
        <v>4</v>
      </c>
      <c r="K70" t="str">
        <f>VLOOKUP(J70,$W$2:$X$9,2,0)</f>
        <v>qubit_3 is wrong</v>
      </c>
      <c r="M70">
        <f t="shared" si="9"/>
        <v>0</v>
      </c>
      <c r="N70">
        <f t="shared" si="10"/>
        <v>0</v>
      </c>
      <c r="O70">
        <f t="shared" si="11"/>
        <v>1</v>
      </c>
      <c r="P70">
        <f t="shared" si="12"/>
        <v>1</v>
      </c>
      <c r="Q70">
        <f t="shared" si="13"/>
        <v>0</v>
      </c>
      <c r="R70">
        <f t="shared" si="14"/>
        <v>0</v>
      </c>
      <c r="S70">
        <f t="shared" si="15"/>
        <v>1</v>
      </c>
      <c r="T70" t="str">
        <f t="shared" si="16"/>
        <v>|0011001&gt;</v>
      </c>
      <c r="U70" t="b">
        <f t="shared" si="17"/>
        <v>1</v>
      </c>
    </row>
    <row r="71" spans="1:21" x14ac:dyDescent="0.25">
      <c r="A71">
        <f>'find basis of |0&gt;_L'!A76</f>
        <v>69</v>
      </c>
      <c r="B71">
        <f>'find basis of |0&gt;_L'!B76</f>
        <v>1</v>
      </c>
      <c r="C71">
        <f>'find basis of |0&gt;_L'!C76</f>
        <v>0</v>
      </c>
      <c r="D71">
        <f>'find basis of |0&gt;_L'!D76</f>
        <v>1</v>
      </c>
      <c r="E71">
        <f>'find basis of |0&gt;_L'!E76</f>
        <v>0</v>
      </c>
      <c r="F71">
        <f>'find basis of |0&gt;_L'!F76</f>
        <v>0</v>
      </c>
      <c r="G71">
        <f>'find basis of |0&gt;_L'!G76</f>
        <v>0</v>
      </c>
      <c r="H71">
        <f>'find basis of |0&gt;_L'!H76</f>
        <v>1</v>
      </c>
      <c r="J71">
        <f>'find basis of |0&gt;_L'!J76*2^0+'find basis of |0&gt;_L'!K76*2^1+'find basis of |0&gt;_L'!L76*2^2</f>
        <v>5</v>
      </c>
      <c r="K71" t="str">
        <f>VLOOKUP(J71,$W$2:$X$9,2,0)</f>
        <v>qubit_4 is wrong</v>
      </c>
      <c r="M71">
        <f t="shared" si="9"/>
        <v>1</v>
      </c>
      <c r="N71">
        <f t="shared" si="10"/>
        <v>0</v>
      </c>
      <c r="O71">
        <f t="shared" si="11"/>
        <v>1</v>
      </c>
      <c r="P71">
        <f t="shared" si="12"/>
        <v>0</v>
      </c>
      <c r="Q71">
        <f t="shared" si="13"/>
        <v>1</v>
      </c>
      <c r="R71">
        <f t="shared" si="14"/>
        <v>0</v>
      </c>
      <c r="S71">
        <f t="shared" si="15"/>
        <v>1</v>
      </c>
      <c r="T71" t="str">
        <f t="shared" si="16"/>
        <v>|1010101&gt;</v>
      </c>
      <c r="U71" t="b">
        <f t="shared" si="17"/>
        <v>1</v>
      </c>
    </row>
    <row r="72" spans="1:21" x14ac:dyDescent="0.25">
      <c r="A72">
        <f>'find basis of |0&gt;_L'!A77</f>
        <v>70</v>
      </c>
      <c r="B72">
        <f>'find basis of |0&gt;_L'!B77</f>
        <v>0</v>
      </c>
      <c r="C72">
        <f>'find basis of |0&gt;_L'!C77</f>
        <v>1</v>
      </c>
      <c r="D72">
        <f>'find basis of |0&gt;_L'!D77</f>
        <v>1</v>
      </c>
      <c r="E72">
        <f>'find basis of |0&gt;_L'!E77</f>
        <v>0</v>
      </c>
      <c r="F72">
        <f>'find basis of |0&gt;_L'!F77</f>
        <v>0</v>
      </c>
      <c r="G72">
        <f>'find basis of |0&gt;_L'!G77</f>
        <v>0</v>
      </c>
      <c r="H72">
        <f>'find basis of |0&gt;_L'!H77</f>
        <v>1</v>
      </c>
      <c r="J72">
        <f>'find basis of |0&gt;_L'!J77*2^0+'find basis of |0&gt;_L'!K77*2^1+'find basis of |0&gt;_L'!L77*2^2</f>
        <v>6</v>
      </c>
      <c r="K72" t="str">
        <f>VLOOKUP(J72,$W$2:$X$9,2,0)</f>
        <v>qubit_5 is wrong</v>
      </c>
      <c r="M72">
        <f t="shared" si="9"/>
        <v>0</v>
      </c>
      <c r="N72">
        <f t="shared" si="10"/>
        <v>1</v>
      </c>
      <c r="O72">
        <f t="shared" si="11"/>
        <v>1</v>
      </c>
      <c r="P72">
        <f t="shared" si="12"/>
        <v>0</v>
      </c>
      <c r="Q72">
        <f t="shared" si="13"/>
        <v>0</v>
      </c>
      <c r="R72">
        <f t="shared" si="14"/>
        <v>1</v>
      </c>
      <c r="S72">
        <f t="shared" si="15"/>
        <v>1</v>
      </c>
      <c r="T72" t="str">
        <f t="shared" si="16"/>
        <v>|0110011&gt;</v>
      </c>
      <c r="U72" t="b">
        <f t="shared" si="17"/>
        <v>1</v>
      </c>
    </row>
    <row r="73" spans="1:21" x14ac:dyDescent="0.25">
      <c r="A73">
        <f>'find basis of |0&gt;_L'!A78</f>
        <v>71</v>
      </c>
      <c r="B73">
        <f>'find basis of |0&gt;_L'!B78</f>
        <v>1</v>
      </c>
      <c r="C73">
        <f>'find basis of |0&gt;_L'!C78</f>
        <v>1</v>
      </c>
      <c r="D73">
        <f>'find basis of |0&gt;_L'!D78</f>
        <v>1</v>
      </c>
      <c r="E73">
        <f>'find basis of |0&gt;_L'!E78</f>
        <v>0</v>
      </c>
      <c r="F73">
        <f>'find basis of |0&gt;_L'!F78</f>
        <v>0</v>
      </c>
      <c r="G73">
        <f>'find basis of |0&gt;_L'!G78</f>
        <v>0</v>
      </c>
      <c r="H73">
        <f>'find basis of |0&gt;_L'!H78</f>
        <v>1</v>
      </c>
      <c r="J73">
        <f>'find basis of |0&gt;_L'!J78*2^0+'find basis of |0&gt;_L'!K78*2^1+'find basis of |0&gt;_L'!L78*2^2</f>
        <v>7</v>
      </c>
      <c r="K73" t="str">
        <f>VLOOKUP(J73,$W$2:$X$9,2,0)</f>
        <v>qubit_6 is wrong</v>
      </c>
      <c r="M73">
        <f t="shared" si="9"/>
        <v>1</v>
      </c>
      <c r="N73">
        <f t="shared" si="10"/>
        <v>1</v>
      </c>
      <c r="O73">
        <f t="shared" si="11"/>
        <v>1</v>
      </c>
      <c r="P73">
        <f t="shared" si="12"/>
        <v>0</v>
      </c>
      <c r="Q73">
        <f t="shared" si="13"/>
        <v>0</v>
      </c>
      <c r="R73">
        <f t="shared" si="14"/>
        <v>0</v>
      </c>
      <c r="S73">
        <f t="shared" si="15"/>
        <v>0</v>
      </c>
      <c r="T73" t="str">
        <f t="shared" si="16"/>
        <v>|1110000&gt;</v>
      </c>
      <c r="U73" t="b">
        <f t="shared" si="17"/>
        <v>1</v>
      </c>
    </row>
    <row r="74" spans="1:21" x14ac:dyDescent="0.25">
      <c r="A74">
        <f>'find basis of |0&gt;_L'!A79</f>
        <v>72</v>
      </c>
      <c r="B74">
        <f>'find basis of |0&gt;_L'!B79</f>
        <v>0</v>
      </c>
      <c r="C74">
        <f>'find basis of |0&gt;_L'!C79</f>
        <v>0</v>
      </c>
      <c r="D74">
        <f>'find basis of |0&gt;_L'!D79</f>
        <v>0</v>
      </c>
      <c r="E74">
        <f>'find basis of |0&gt;_L'!E79</f>
        <v>1</v>
      </c>
      <c r="F74">
        <f>'find basis of |0&gt;_L'!F79</f>
        <v>0</v>
      </c>
      <c r="G74">
        <f>'find basis of |0&gt;_L'!G79</f>
        <v>0</v>
      </c>
      <c r="H74">
        <f>'find basis of |0&gt;_L'!H79</f>
        <v>1</v>
      </c>
      <c r="J74">
        <f>'find basis of |0&gt;_L'!J79*2^0+'find basis of |0&gt;_L'!K79*2^1+'find basis of |0&gt;_L'!L79*2^2</f>
        <v>3</v>
      </c>
      <c r="K74" t="str">
        <f>VLOOKUP(J74,$W$2:$X$9,2,0)</f>
        <v>qubit_2 is wrong</v>
      </c>
      <c r="M74">
        <f t="shared" si="9"/>
        <v>0</v>
      </c>
      <c r="N74">
        <f t="shared" si="10"/>
        <v>0</v>
      </c>
      <c r="O74">
        <f t="shared" si="11"/>
        <v>1</v>
      </c>
      <c r="P74">
        <f t="shared" si="12"/>
        <v>1</v>
      </c>
      <c r="Q74">
        <f t="shared" si="13"/>
        <v>0</v>
      </c>
      <c r="R74">
        <f t="shared" si="14"/>
        <v>0</v>
      </c>
      <c r="S74">
        <f t="shared" si="15"/>
        <v>1</v>
      </c>
      <c r="T74" t="str">
        <f t="shared" si="16"/>
        <v>|0011001&gt;</v>
      </c>
      <c r="U74" t="b">
        <f t="shared" si="17"/>
        <v>1</v>
      </c>
    </row>
    <row r="75" spans="1:21" x14ac:dyDescent="0.25">
      <c r="A75">
        <f>'find basis of |0&gt;_L'!A80</f>
        <v>73</v>
      </c>
      <c r="B75">
        <f>'find basis of |0&gt;_L'!B80</f>
        <v>1</v>
      </c>
      <c r="C75">
        <f>'find basis of |0&gt;_L'!C80</f>
        <v>0</v>
      </c>
      <c r="D75">
        <f>'find basis of |0&gt;_L'!D80</f>
        <v>0</v>
      </c>
      <c r="E75">
        <f>'find basis of |0&gt;_L'!E80</f>
        <v>1</v>
      </c>
      <c r="F75">
        <f>'find basis of |0&gt;_L'!F80</f>
        <v>0</v>
      </c>
      <c r="G75">
        <f>'find basis of |0&gt;_L'!G80</f>
        <v>0</v>
      </c>
      <c r="H75">
        <f>'find basis of |0&gt;_L'!H80</f>
        <v>1</v>
      </c>
      <c r="J75">
        <f>'find basis of |0&gt;_L'!J80*2^0+'find basis of |0&gt;_L'!K80*2^1+'find basis of |0&gt;_L'!L80*2^2</f>
        <v>2</v>
      </c>
      <c r="K75" t="str">
        <f>VLOOKUP(J75,$W$2:$X$9,2,0)</f>
        <v>qubit_1 is wrong</v>
      </c>
      <c r="M75">
        <f t="shared" si="9"/>
        <v>1</v>
      </c>
      <c r="N75">
        <f t="shared" si="10"/>
        <v>1</v>
      </c>
      <c r="O75">
        <f t="shared" si="11"/>
        <v>0</v>
      </c>
      <c r="P75">
        <f t="shared" si="12"/>
        <v>1</v>
      </c>
      <c r="Q75">
        <f t="shared" si="13"/>
        <v>0</v>
      </c>
      <c r="R75">
        <f t="shared" si="14"/>
        <v>0</v>
      </c>
      <c r="S75">
        <f t="shared" si="15"/>
        <v>1</v>
      </c>
      <c r="T75" t="str">
        <f t="shared" si="16"/>
        <v>|1101001&gt;</v>
      </c>
      <c r="U75" t="b">
        <f t="shared" si="17"/>
        <v>1</v>
      </c>
    </row>
    <row r="76" spans="1:21" x14ac:dyDescent="0.25">
      <c r="A76">
        <f>'find basis of |0&gt;_L'!A81</f>
        <v>74</v>
      </c>
      <c r="B76">
        <f>'find basis of |0&gt;_L'!B81</f>
        <v>0</v>
      </c>
      <c r="C76">
        <f>'find basis of |0&gt;_L'!C81</f>
        <v>1</v>
      </c>
      <c r="D76">
        <f>'find basis of |0&gt;_L'!D81</f>
        <v>0</v>
      </c>
      <c r="E76">
        <f>'find basis of |0&gt;_L'!E81</f>
        <v>1</v>
      </c>
      <c r="F76">
        <f>'find basis of |0&gt;_L'!F81</f>
        <v>0</v>
      </c>
      <c r="G76">
        <f>'find basis of |0&gt;_L'!G81</f>
        <v>0</v>
      </c>
      <c r="H76">
        <f>'find basis of |0&gt;_L'!H81</f>
        <v>1</v>
      </c>
      <c r="J76">
        <f>'find basis of |0&gt;_L'!J81*2^0+'find basis of |0&gt;_L'!K81*2^1+'find basis of |0&gt;_L'!L81*2^2</f>
        <v>1</v>
      </c>
      <c r="K76" t="str">
        <f>VLOOKUP(J76,$W$2:$X$9,2,0)</f>
        <v>qubit_0 is wrong</v>
      </c>
      <c r="M76">
        <f t="shared" si="9"/>
        <v>1</v>
      </c>
      <c r="N76">
        <f t="shared" si="10"/>
        <v>1</v>
      </c>
      <c r="O76">
        <f t="shared" si="11"/>
        <v>0</v>
      </c>
      <c r="P76">
        <f t="shared" si="12"/>
        <v>1</v>
      </c>
      <c r="Q76">
        <f t="shared" si="13"/>
        <v>0</v>
      </c>
      <c r="R76">
        <f t="shared" si="14"/>
        <v>0</v>
      </c>
      <c r="S76">
        <f t="shared" si="15"/>
        <v>1</v>
      </c>
      <c r="T76" t="str">
        <f t="shared" si="16"/>
        <v>|1101001&gt;</v>
      </c>
      <c r="U76" t="b">
        <f t="shared" si="17"/>
        <v>1</v>
      </c>
    </row>
    <row r="77" spans="1:21" x14ac:dyDescent="0.25">
      <c r="A77">
        <f>'find basis of |0&gt;_L'!A82</f>
        <v>75</v>
      </c>
      <c r="B77">
        <f>'find basis of |0&gt;_L'!B82</f>
        <v>1</v>
      </c>
      <c r="C77">
        <f>'find basis of |0&gt;_L'!C82</f>
        <v>1</v>
      </c>
      <c r="D77">
        <f>'find basis of |0&gt;_L'!D82</f>
        <v>0</v>
      </c>
      <c r="E77">
        <f>'find basis of |0&gt;_L'!E82</f>
        <v>1</v>
      </c>
      <c r="F77">
        <f>'find basis of |0&gt;_L'!F82</f>
        <v>0</v>
      </c>
      <c r="G77">
        <f>'find basis of |0&gt;_L'!G82</f>
        <v>0</v>
      </c>
      <c r="H77">
        <f>'find basis of |0&gt;_L'!H82</f>
        <v>1</v>
      </c>
      <c r="J77">
        <f>'find basis of |0&gt;_L'!J82*2^0+'find basis of |0&gt;_L'!K82*2^1+'find basis of |0&gt;_L'!L82*2^2</f>
        <v>0</v>
      </c>
      <c r="K77" t="str">
        <f>VLOOKUP(J77,$W$2:$X$9,2,0)</f>
        <v>No Error</v>
      </c>
      <c r="M77">
        <f t="shared" si="9"/>
        <v>1</v>
      </c>
      <c r="N77">
        <f t="shared" si="10"/>
        <v>1</v>
      </c>
      <c r="O77">
        <f t="shared" si="11"/>
        <v>0</v>
      </c>
      <c r="P77">
        <f t="shared" si="12"/>
        <v>1</v>
      </c>
      <c r="Q77">
        <f t="shared" si="13"/>
        <v>0</v>
      </c>
      <c r="R77">
        <f t="shared" si="14"/>
        <v>0</v>
      </c>
      <c r="S77">
        <f t="shared" si="15"/>
        <v>1</v>
      </c>
      <c r="T77" t="str">
        <f t="shared" si="16"/>
        <v>|1101001&gt;</v>
      </c>
      <c r="U77" t="b">
        <f t="shared" si="17"/>
        <v>1</v>
      </c>
    </row>
    <row r="78" spans="1:21" x14ac:dyDescent="0.25">
      <c r="A78">
        <f>'find basis of |0&gt;_L'!A83</f>
        <v>76</v>
      </c>
      <c r="B78">
        <f>'find basis of |0&gt;_L'!B83</f>
        <v>0</v>
      </c>
      <c r="C78">
        <f>'find basis of |0&gt;_L'!C83</f>
        <v>0</v>
      </c>
      <c r="D78">
        <f>'find basis of |0&gt;_L'!D83</f>
        <v>1</v>
      </c>
      <c r="E78">
        <f>'find basis of |0&gt;_L'!E83</f>
        <v>1</v>
      </c>
      <c r="F78">
        <f>'find basis of |0&gt;_L'!F83</f>
        <v>0</v>
      </c>
      <c r="G78">
        <f>'find basis of |0&gt;_L'!G83</f>
        <v>0</v>
      </c>
      <c r="H78">
        <f>'find basis of |0&gt;_L'!H83</f>
        <v>1</v>
      </c>
      <c r="J78">
        <f>'find basis of |0&gt;_L'!J83*2^0+'find basis of |0&gt;_L'!K83*2^1+'find basis of |0&gt;_L'!L83*2^2</f>
        <v>0</v>
      </c>
      <c r="K78" t="str">
        <f>VLOOKUP(J78,$W$2:$X$9,2,0)</f>
        <v>No Error</v>
      </c>
      <c r="M78">
        <f t="shared" si="9"/>
        <v>0</v>
      </c>
      <c r="N78">
        <f t="shared" si="10"/>
        <v>0</v>
      </c>
      <c r="O78">
        <f t="shared" si="11"/>
        <v>1</v>
      </c>
      <c r="P78">
        <f t="shared" si="12"/>
        <v>1</v>
      </c>
      <c r="Q78">
        <f t="shared" si="13"/>
        <v>0</v>
      </c>
      <c r="R78">
        <f t="shared" si="14"/>
        <v>0</v>
      </c>
      <c r="S78">
        <f t="shared" si="15"/>
        <v>1</v>
      </c>
      <c r="T78" t="str">
        <f t="shared" si="16"/>
        <v>|0011001&gt;</v>
      </c>
      <c r="U78" t="b">
        <f t="shared" si="17"/>
        <v>1</v>
      </c>
    </row>
    <row r="79" spans="1:21" x14ac:dyDescent="0.25">
      <c r="A79">
        <f>'find basis of |0&gt;_L'!A84</f>
        <v>77</v>
      </c>
      <c r="B79">
        <f>'find basis of |0&gt;_L'!B84</f>
        <v>1</v>
      </c>
      <c r="C79">
        <f>'find basis of |0&gt;_L'!C84</f>
        <v>0</v>
      </c>
      <c r="D79">
        <f>'find basis of |0&gt;_L'!D84</f>
        <v>1</v>
      </c>
      <c r="E79">
        <f>'find basis of |0&gt;_L'!E84</f>
        <v>1</v>
      </c>
      <c r="F79">
        <f>'find basis of |0&gt;_L'!F84</f>
        <v>0</v>
      </c>
      <c r="G79">
        <f>'find basis of |0&gt;_L'!G84</f>
        <v>0</v>
      </c>
      <c r="H79">
        <f>'find basis of |0&gt;_L'!H84</f>
        <v>1</v>
      </c>
      <c r="J79">
        <f>'find basis of |0&gt;_L'!J84*2^0+'find basis of |0&gt;_L'!K84*2^1+'find basis of |0&gt;_L'!L84*2^2</f>
        <v>1</v>
      </c>
      <c r="K79" t="str">
        <f>VLOOKUP(J79,$W$2:$X$9,2,0)</f>
        <v>qubit_0 is wrong</v>
      </c>
      <c r="M79">
        <f t="shared" si="9"/>
        <v>0</v>
      </c>
      <c r="N79">
        <f t="shared" si="10"/>
        <v>0</v>
      </c>
      <c r="O79">
        <f t="shared" si="11"/>
        <v>1</v>
      </c>
      <c r="P79">
        <f t="shared" si="12"/>
        <v>1</v>
      </c>
      <c r="Q79">
        <f t="shared" si="13"/>
        <v>0</v>
      </c>
      <c r="R79">
        <f t="shared" si="14"/>
        <v>0</v>
      </c>
      <c r="S79">
        <f t="shared" si="15"/>
        <v>1</v>
      </c>
      <c r="T79" t="str">
        <f t="shared" si="16"/>
        <v>|0011001&gt;</v>
      </c>
      <c r="U79" t="b">
        <f t="shared" si="17"/>
        <v>1</v>
      </c>
    </row>
    <row r="80" spans="1:21" x14ac:dyDescent="0.25">
      <c r="A80">
        <f>'find basis of |0&gt;_L'!A85</f>
        <v>78</v>
      </c>
      <c r="B80">
        <f>'find basis of |0&gt;_L'!B85</f>
        <v>0</v>
      </c>
      <c r="C80">
        <f>'find basis of |0&gt;_L'!C85</f>
        <v>1</v>
      </c>
      <c r="D80">
        <f>'find basis of |0&gt;_L'!D85</f>
        <v>1</v>
      </c>
      <c r="E80">
        <f>'find basis of |0&gt;_L'!E85</f>
        <v>1</v>
      </c>
      <c r="F80">
        <f>'find basis of |0&gt;_L'!F85</f>
        <v>0</v>
      </c>
      <c r="G80">
        <f>'find basis of |0&gt;_L'!G85</f>
        <v>0</v>
      </c>
      <c r="H80">
        <f>'find basis of |0&gt;_L'!H85</f>
        <v>1</v>
      </c>
      <c r="J80">
        <f>'find basis of |0&gt;_L'!J85*2^0+'find basis of |0&gt;_L'!K85*2^1+'find basis of |0&gt;_L'!L85*2^2</f>
        <v>2</v>
      </c>
      <c r="K80" t="str">
        <f>VLOOKUP(J80,$W$2:$X$9,2,0)</f>
        <v>qubit_1 is wrong</v>
      </c>
      <c r="M80">
        <f t="shared" si="9"/>
        <v>0</v>
      </c>
      <c r="N80">
        <f t="shared" si="10"/>
        <v>0</v>
      </c>
      <c r="O80">
        <f t="shared" si="11"/>
        <v>1</v>
      </c>
      <c r="P80">
        <f t="shared" si="12"/>
        <v>1</v>
      </c>
      <c r="Q80">
        <f t="shared" si="13"/>
        <v>0</v>
      </c>
      <c r="R80">
        <f t="shared" si="14"/>
        <v>0</v>
      </c>
      <c r="S80">
        <f t="shared" si="15"/>
        <v>1</v>
      </c>
      <c r="T80" t="str">
        <f t="shared" si="16"/>
        <v>|0011001&gt;</v>
      </c>
      <c r="U80" t="b">
        <f t="shared" si="17"/>
        <v>1</v>
      </c>
    </row>
    <row r="81" spans="1:21" x14ac:dyDescent="0.25">
      <c r="A81">
        <f>'find basis of |0&gt;_L'!A86</f>
        <v>79</v>
      </c>
      <c r="B81">
        <f>'find basis of |0&gt;_L'!B86</f>
        <v>1</v>
      </c>
      <c r="C81">
        <f>'find basis of |0&gt;_L'!C86</f>
        <v>1</v>
      </c>
      <c r="D81">
        <f>'find basis of |0&gt;_L'!D86</f>
        <v>1</v>
      </c>
      <c r="E81">
        <f>'find basis of |0&gt;_L'!E86</f>
        <v>1</v>
      </c>
      <c r="F81">
        <f>'find basis of |0&gt;_L'!F86</f>
        <v>0</v>
      </c>
      <c r="G81">
        <f>'find basis of |0&gt;_L'!G86</f>
        <v>0</v>
      </c>
      <c r="H81">
        <f>'find basis of |0&gt;_L'!H86</f>
        <v>1</v>
      </c>
      <c r="J81">
        <f>'find basis of |0&gt;_L'!J86*2^0+'find basis of |0&gt;_L'!K86*2^1+'find basis of |0&gt;_L'!L86*2^2</f>
        <v>3</v>
      </c>
      <c r="K81" t="str">
        <f>VLOOKUP(J81,$W$2:$X$9,2,0)</f>
        <v>qubit_2 is wrong</v>
      </c>
      <c r="M81">
        <f t="shared" si="9"/>
        <v>1</v>
      </c>
      <c r="N81">
        <f t="shared" si="10"/>
        <v>1</v>
      </c>
      <c r="O81">
        <f t="shared" si="11"/>
        <v>0</v>
      </c>
      <c r="P81">
        <f t="shared" si="12"/>
        <v>1</v>
      </c>
      <c r="Q81">
        <f t="shared" si="13"/>
        <v>0</v>
      </c>
      <c r="R81">
        <f t="shared" si="14"/>
        <v>0</v>
      </c>
      <c r="S81">
        <f t="shared" si="15"/>
        <v>1</v>
      </c>
      <c r="T81" t="str">
        <f t="shared" si="16"/>
        <v>|1101001&gt;</v>
      </c>
      <c r="U81" t="b">
        <f t="shared" si="17"/>
        <v>1</v>
      </c>
    </row>
    <row r="82" spans="1:21" x14ac:dyDescent="0.25">
      <c r="A82">
        <f>'find basis of |0&gt;_L'!A87</f>
        <v>80</v>
      </c>
      <c r="B82">
        <f>'find basis of |0&gt;_L'!B87</f>
        <v>0</v>
      </c>
      <c r="C82">
        <f>'find basis of |0&gt;_L'!C87</f>
        <v>0</v>
      </c>
      <c r="D82">
        <f>'find basis of |0&gt;_L'!D87</f>
        <v>0</v>
      </c>
      <c r="E82">
        <f>'find basis of |0&gt;_L'!E87</f>
        <v>0</v>
      </c>
      <c r="F82">
        <f>'find basis of |0&gt;_L'!F87</f>
        <v>1</v>
      </c>
      <c r="G82">
        <f>'find basis of |0&gt;_L'!G87</f>
        <v>0</v>
      </c>
      <c r="H82">
        <f>'find basis of |0&gt;_L'!H87</f>
        <v>1</v>
      </c>
      <c r="J82">
        <f>'find basis of |0&gt;_L'!J87*2^0+'find basis of |0&gt;_L'!K87*2^1+'find basis of |0&gt;_L'!L87*2^2</f>
        <v>2</v>
      </c>
      <c r="K82" t="str">
        <f>VLOOKUP(J82,$W$2:$X$9,2,0)</f>
        <v>qubit_1 is wrong</v>
      </c>
      <c r="M82">
        <f t="shared" si="9"/>
        <v>0</v>
      </c>
      <c r="N82">
        <f t="shared" si="10"/>
        <v>1</v>
      </c>
      <c r="O82">
        <f t="shared" si="11"/>
        <v>0</v>
      </c>
      <c r="P82">
        <f t="shared" si="12"/>
        <v>0</v>
      </c>
      <c r="Q82">
        <f t="shared" si="13"/>
        <v>1</v>
      </c>
      <c r="R82">
        <f t="shared" si="14"/>
        <v>0</v>
      </c>
      <c r="S82">
        <f t="shared" si="15"/>
        <v>1</v>
      </c>
      <c r="T82" t="str">
        <f t="shared" si="16"/>
        <v>|0100101&gt;</v>
      </c>
      <c r="U82" t="b">
        <f t="shared" si="17"/>
        <v>1</v>
      </c>
    </row>
    <row r="83" spans="1:21" x14ac:dyDescent="0.25">
      <c r="A83">
        <f>'find basis of |0&gt;_L'!A88</f>
        <v>81</v>
      </c>
      <c r="B83">
        <f>'find basis of |0&gt;_L'!B88</f>
        <v>1</v>
      </c>
      <c r="C83">
        <f>'find basis of |0&gt;_L'!C88</f>
        <v>0</v>
      </c>
      <c r="D83">
        <f>'find basis of |0&gt;_L'!D88</f>
        <v>0</v>
      </c>
      <c r="E83">
        <f>'find basis of |0&gt;_L'!E88</f>
        <v>0</v>
      </c>
      <c r="F83">
        <f>'find basis of |0&gt;_L'!F88</f>
        <v>1</v>
      </c>
      <c r="G83">
        <f>'find basis of |0&gt;_L'!G88</f>
        <v>0</v>
      </c>
      <c r="H83">
        <f>'find basis of |0&gt;_L'!H88</f>
        <v>1</v>
      </c>
      <c r="J83">
        <f>'find basis of |0&gt;_L'!J88*2^0+'find basis of |0&gt;_L'!K88*2^1+'find basis of |0&gt;_L'!L88*2^2</f>
        <v>3</v>
      </c>
      <c r="K83" t="str">
        <f>VLOOKUP(J83,$W$2:$X$9,2,0)</f>
        <v>qubit_2 is wrong</v>
      </c>
      <c r="M83">
        <f t="shared" si="9"/>
        <v>1</v>
      </c>
      <c r="N83">
        <f t="shared" si="10"/>
        <v>0</v>
      </c>
      <c r="O83">
        <f t="shared" si="11"/>
        <v>1</v>
      </c>
      <c r="P83">
        <f t="shared" si="12"/>
        <v>0</v>
      </c>
      <c r="Q83">
        <f t="shared" si="13"/>
        <v>1</v>
      </c>
      <c r="R83">
        <f t="shared" si="14"/>
        <v>0</v>
      </c>
      <c r="S83">
        <f t="shared" si="15"/>
        <v>1</v>
      </c>
      <c r="T83" t="str">
        <f t="shared" si="16"/>
        <v>|1010101&gt;</v>
      </c>
      <c r="U83" t="b">
        <f t="shared" si="17"/>
        <v>1</v>
      </c>
    </row>
    <row r="84" spans="1:21" x14ac:dyDescent="0.25">
      <c r="A84">
        <f>'find basis of |0&gt;_L'!A89</f>
        <v>82</v>
      </c>
      <c r="B84">
        <f>'find basis of |0&gt;_L'!B89</f>
        <v>0</v>
      </c>
      <c r="C84">
        <f>'find basis of |0&gt;_L'!C89</f>
        <v>1</v>
      </c>
      <c r="D84">
        <f>'find basis of |0&gt;_L'!D89</f>
        <v>0</v>
      </c>
      <c r="E84">
        <f>'find basis of |0&gt;_L'!E89</f>
        <v>0</v>
      </c>
      <c r="F84">
        <f>'find basis of |0&gt;_L'!F89</f>
        <v>1</v>
      </c>
      <c r="G84">
        <f>'find basis of |0&gt;_L'!G89</f>
        <v>0</v>
      </c>
      <c r="H84">
        <f>'find basis of |0&gt;_L'!H89</f>
        <v>1</v>
      </c>
      <c r="J84">
        <f>'find basis of |0&gt;_L'!J89*2^0+'find basis of |0&gt;_L'!K89*2^1+'find basis of |0&gt;_L'!L89*2^2</f>
        <v>0</v>
      </c>
      <c r="K84" t="str">
        <f>VLOOKUP(J84,$W$2:$X$9,2,0)</f>
        <v>No Error</v>
      </c>
      <c r="M84">
        <f t="shared" si="9"/>
        <v>0</v>
      </c>
      <c r="N84">
        <f t="shared" si="10"/>
        <v>1</v>
      </c>
      <c r="O84">
        <f t="shared" si="11"/>
        <v>0</v>
      </c>
      <c r="P84">
        <f t="shared" si="12"/>
        <v>0</v>
      </c>
      <c r="Q84">
        <f t="shared" si="13"/>
        <v>1</v>
      </c>
      <c r="R84">
        <f t="shared" si="14"/>
        <v>0</v>
      </c>
      <c r="S84">
        <f t="shared" si="15"/>
        <v>1</v>
      </c>
      <c r="T84" t="str">
        <f t="shared" si="16"/>
        <v>|0100101&gt;</v>
      </c>
      <c r="U84" t="b">
        <f t="shared" si="17"/>
        <v>1</v>
      </c>
    </row>
    <row r="85" spans="1:21" x14ac:dyDescent="0.25">
      <c r="A85">
        <f>'find basis of |0&gt;_L'!A90</f>
        <v>83</v>
      </c>
      <c r="B85">
        <f>'find basis of |0&gt;_L'!B90</f>
        <v>1</v>
      </c>
      <c r="C85">
        <f>'find basis of |0&gt;_L'!C90</f>
        <v>1</v>
      </c>
      <c r="D85">
        <f>'find basis of |0&gt;_L'!D90</f>
        <v>0</v>
      </c>
      <c r="E85">
        <f>'find basis of |0&gt;_L'!E90</f>
        <v>0</v>
      </c>
      <c r="F85">
        <f>'find basis of |0&gt;_L'!F90</f>
        <v>1</v>
      </c>
      <c r="G85">
        <f>'find basis of |0&gt;_L'!G90</f>
        <v>0</v>
      </c>
      <c r="H85">
        <f>'find basis of |0&gt;_L'!H90</f>
        <v>1</v>
      </c>
      <c r="J85">
        <f>'find basis of |0&gt;_L'!J90*2^0+'find basis of |0&gt;_L'!K90*2^1+'find basis of |0&gt;_L'!L90*2^2</f>
        <v>1</v>
      </c>
      <c r="K85" t="str">
        <f>VLOOKUP(J85,$W$2:$X$9,2,0)</f>
        <v>qubit_0 is wrong</v>
      </c>
      <c r="M85">
        <f t="shared" si="9"/>
        <v>0</v>
      </c>
      <c r="N85">
        <f t="shared" si="10"/>
        <v>1</v>
      </c>
      <c r="O85">
        <f t="shared" si="11"/>
        <v>0</v>
      </c>
      <c r="P85">
        <f t="shared" si="12"/>
        <v>0</v>
      </c>
      <c r="Q85">
        <f t="shared" si="13"/>
        <v>1</v>
      </c>
      <c r="R85">
        <f t="shared" si="14"/>
        <v>0</v>
      </c>
      <c r="S85">
        <f t="shared" si="15"/>
        <v>1</v>
      </c>
      <c r="T85" t="str">
        <f t="shared" si="16"/>
        <v>|0100101&gt;</v>
      </c>
      <c r="U85" t="b">
        <f t="shared" si="17"/>
        <v>1</v>
      </c>
    </row>
    <row r="86" spans="1:21" x14ac:dyDescent="0.25">
      <c r="A86">
        <f>'find basis of |0&gt;_L'!A91</f>
        <v>84</v>
      </c>
      <c r="B86">
        <f>'find basis of |0&gt;_L'!B91</f>
        <v>0</v>
      </c>
      <c r="C86">
        <f>'find basis of |0&gt;_L'!C91</f>
        <v>0</v>
      </c>
      <c r="D86">
        <f>'find basis of |0&gt;_L'!D91</f>
        <v>1</v>
      </c>
      <c r="E86">
        <f>'find basis of |0&gt;_L'!E91</f>
        <v>0</v>
      </c>
      <c r="F86">
        <f>'find basis of |0&gt;_L'!F91</f>
        <v>1</v>
      </c>
      <c r="G86">
        <f>'find basis of |0&gt;_L'!G91</f>
        <v>0</v>
      </c>
      <c r="H86">
        <f>'find basis of |0&gt;_L'!H91</f>
        <v>1</v>
      </c>
      <c r="J86">
        <f>'find basis of |0&gt;_L'!J91*2^0+'find basis of |0&gt;_L'!K91*2^1+'find basis of |0&gt;_L'!L91*2^2</f>
        <v>1</v>
      </c>
      <c r="K86" t="str">
        <f>VLOOKUP(J86,$W$2:$X$9,2,0)</f>
        <v>qubit_0 is wrong</v>
      </c>
      <c r="M86">
        <f t="shared" si="9"/>
        <v>1</v>
      </c>
      <c r="N86">
        <f t="shared" si="10"/>
        <v>0</v>
      </c>
      <c r="O86">
        <f t="shared" si="11"/>
        <v>1</v>
      </c>
      <c r="P86">
        <f t="shared" si="12"/>
        <v>0</v>
      </c>
      <c r="Q86">
        <f t="shared" si="13"/>
        <v>1</v>
      </c>
      <c r="R86">
        <f t="shared" si="14"/>
        <v>0</v>
      </c>
      <c r="S86">
        <f t="shared" si="15"/>
        <v>1</v>
      </c>
      <c r="T86" t="str">
        <f t="shared" si="16"/>
        <v>|1010101&gt;</v>
      </c>
      <c r="U86" t="b">
        <f t="shared" si="17"/>
        <v>1</v>
      </c>
    </row>
    <row r="87" spans="1:21" x14ac:dyDescent="0.25">
      <c r="A87">
        <f>'find basis of |0&gt;_L'!A92</f>
        <v>85</v>
      </c>
      <c r="B87">
        <f>'find basis of |0&gt;_L'!B92</f>
        <v>1</v>
      </c>
      <c r="C87">
        <f>'find basis of |0&gt;_L'!C92</f>
        <v>0</v>
      </c>
      <c r="D87">
        <f>'find basis of |0&gt;_L'!D92</f>
        <v>1</v>
      </c>
      <c r="E87">
        <f>'find basis of |0&gt;_L'!E92</f>
        <v>0</v>
      </c>
      <c r="F87">
        <f>'find basis of |0&gt;_L'!F92</f>
        <v>1</v>
      </c>
      <c r="G87">
        <f>'find basis of |0&gt;_L'!G92</f>
        <v>0</v>
      </c>
      <c r="H87">
        <f>'find basis of |0&gt;_L'!H92</f>
        <v>1</v>
      </c>
      <c r="J87">
        <f>'find basis of |0&gt;_L'!J92*2^0+'find basis of |0&gt;_L'!K92*2^1+'find basis of |0&gt;_L'!L92*2^2</f>
        <v>0</v>
      </c>
      <c r="K87" t="str">
        <f>VLOOKUP(J87,$W$2:$X$9,2,0)</f>
        <v>No Error</v>
      </c>
      <c r="M87">
        <f t="shared" si="9"/>
        <v>1</v>
      </c>
      <c r="N87">
        <f t="shared" si="10"/>
        <v>0</v>
      </c>
      <c r="O87">
        <f t="shared" si="11"/>
        <v>1</v>
      </c>
      <c r="P87">
        <f t="shared" si="12"/>
        <v>0</v>
      </c>
      <c r="Q87">
        <f t="shared" si="13"/>
        <v>1</v>
      </c>
      <c r="R87">
        <f t="shared" si="14"/>
        <v>0</v>
      </c>
      <c r="S87">
        <f t="shared" si="15"/>
        <v>1</v>
      </c>
      <c r="T87" t="str">
        <f t="shared" si="16"/>
        <v>|1010101&gt;</v>
      </c>
      <c r="U87" t="b">
        <f t="shared" si="17"/>
        <v>1</v>
      </c>
    </row>
    <row r="88" spans="1:21" x14ac:dyDescent="0.25">
      <c r="A88">
        <f>'find basis of |0&gt;_L'!A93</f>
        <v>86</v>
      </c>
      <c r="B88">
        <f>'find basis of |0&gt;_L'!B93</f>
        <v>0</v>
      </c>
      <c r="C88">
        <f>'find basis of |0&gt;_L'!C93</f>
        <v>1</v>
      </c>
      <c r="D88">
        <f>'find basis of |0&gt;_L'!D93</f>
        <v>1</v>
      </c>
      <c r="E88">
        <f>'find basis of |0&gt;_L'!E93</f>
        <v>0</v>
      </c>
      <c r="F88">
        <f>'find basis of |0&gt;_L'!F93</f>
        <v>1</v>
      </c>
      <c r="G88">
        <f>'find basis of |0&gt;_L'!G93</f>
        <v>0</v>
      </c>
      <c r="H88">
        <f>'find basis of |0&gt;_L'!H93</f>
        <v>1</v>
      </c>
      <c r="J88">
        <f>'find basis of |0&gt;_L'!J93*2^0+'find basis of |0&gt;_L'!K93*2^1+'find basis of |0&gt;_L'!L93*2^2</f>
        <v>3</v>
      </c>
      <c r="K88" t="str">
        <f>VLOOKUP(J88,$W$2:$X$9,2,0)</f>
        <v>qubit_2 is wrong</v>
      </c>
      <c r="M88">
        <f t="shared" si="9"/>
        <v>0</v>
      </c>
      <c r="N88">
        <f t="shared" si="10"/>
        <v>1</v>
      </c>
      <c r="O88">
        <f t="shared" si="11"/>
        <v>0</v>
      </c>
      <c r="P88">
        <f t="shared" si="12"/>
        <v>0</v>
      </c>
      <c r="Q88">
        <f t="shared" si="13"/>
        <v>1</v>
      </c>
      <c r="R88">
        <f t="shared" si="14"/>
        <v>0</v>
      </c>
      <c r="S88">
        <f t="shared" si="15"/>
        <v>1</v>
      </c>
      <c r="T88" t="str">
        <f t="shared" si="16"/>
        <v>|0100101&gt;</v>
      </c>
      <c r="U88" t="b">
        <f t="shared" si="17"/>
        <v>1</v>
      </c>
    </row>
    <row r="89" spans="1:21" x14ac:dyDescent="0.25">
      <c r="A89">
        <f>'find basis of |0&gt;_L'!A94</f>
        <v>87</v>
      </c>
      <c r="B89">
        <f>'find basis of |0&gt;_L'!B94</f>
        <v>1</v>
      </c>
      <c r="C89">
        <f>'find basis of |0&gt;_L'!C94</f>
        <v>1</v>
      </c>
      <c r="D89">
        <f>'find basis of |0&gt;_L'!D94</f>
        <v>1</v>
      </c>
      <c r="E89">
        <f>'find basis of |0&gt;_L'!E94</f>
        <v>0</v>
      </c>
      <c r="F89">
        <f>'find basis of |0&gt;_L'!F94</f>
        <v>1</v>
      </c>
      <c r="G89">
        <f>'find basis of |0&gt;_L'!G94</f>
        <v>0</v>
      </c>
      <c r="H89">
        <f>'find basis of |0&gt;_L'!H94</f>
        <v>1</v>
      </c>
      <c r="J89">
        <f>'find basis of |0&gt;_L'!J94*2^0+'find basis of |0&gt;_L'!K94*2^1+'find basis of |0&gt;_L'!L94*2^2</f>
        <v>2</v>
      </c>
      <c r="K89" t="str">
        <f>VLOOKUP(J89,$W$2:$X$9,2,0)</f>
        <v>qubit_1 is wrong</v>
      </c>
      <c r="M89">
        <f t="shared" si="9"/>
        <v>1</v>
      </c>
      <c r="N89">
        <f t="shared" si="10"/>
        <v>0</v>
      </c>
      <c r="O89">
        <f t="shared" si="11"/>
        <v>1</v>
      </c>
      <c r="P89">
        <f t="shared" si="12"/>
        <v>0</v>
      </c>
      <c r="Q89">
        <f t="shared" si="13"/>
        <v>1</v>
      </c>
      <c r="R89">
        <f t="shared" si="14"/>
        <v>0</v>
      </c>
      <c r="S89">
        <f t="shared" si="15"/>
        <v>1</v>
      </c>
      <c r="T89" t="str">
        <f t="shared" si="16"/>
        <v>|1010101&gt;</v>
      </c>
      <c r="U89" t="b">
        <f t="shared" si="17"/>
        <v>1</v>
      </c>
    </row>
    <row r="90" spans="1:21" x14ac:dyDescent="0.25">
      <c r="A90">
        <f>'find basis of |0&gt;_L'!A95</f>
        <v>88</v>
      </c>
      <c r="B90">
        <f>'find basis of |0&gt;_L'!B95</f>
        <v>0</v>
      </c>
      <c r="C90">
        <f>'find basis of |0&gt;_L'!C95</f>
        <v>0</v>
      </c>
      <c r="D90">
        <f>'find basis of |0&gt;_L'!D95</f>
        <v>0</v>
      </c>
      <c r="E90">
        <f>'find basis of |0&gt;_L'!E95</f>
        <v>1</v>
      </c>
      <c r="F90">
        <f>'find basis of |0&gt;_L'!F95</f>
        <v>1</v>
      </c>
      <c r="G90">
        <f>'find basis of |0&gt;_L'!G95</f>
        <v>0</v>
      </c>
      <c r="H90">
        <f>'find basis of |0&gt;_L'!H95</f>
        <v>1</v>
      </c>
      <c r="J90">
        <f>'find basis of |0&gt;_L'!J95*2^0+'find basis of |0&gt;_L'!K95*2^1+'find basis of |0&gt;_L'!L95*2^2</f>
        <v>6</v>
      </c>
      <c r="K90" t="str">
        <f>VLOOKUP(J90,$W$2:$X$9,2,0)</f>
        <v>qubit_5 is wrong</v>
      </c>
      <c r="M90">
        <f t="shared" si="9"/>
        <v>0</v>
      </c>
      <c r="N90">
        <f t="shared" si="10"/>
        <v>0</v>
      </c>
      <c r="O90">
        <f t="shared" si="11"/>
        <v>0</v>
      </c>
      <c r="P90">
        <f t="shared" si="12"/>
        <v>1</v>
      </c>
      <c r="Q90">
        <f t="shared" si="13"/>
        <v>1</v>
      </c>
      <c r="R90">
        <f t="shared" si="14"/>
        <v>1</v>
      </c>
      <c r="S90">
        <f t="shared" si="15"/>
        <v>1</v>
      </c>
      <c r="T90" t="str">
        <f t="shared" si="16"/>
        <v>|0001111&gt;</v>
      </c>
      <c r="U90" t="b">
        <f t="shared" si="17"/>
        <v>1</v>
      </c>
    </row>
    <row r="91" spans="1:21" x14ac:dyDescent="0.25">
      <c r="A91">
        <f>'find basis of |0&gt;_L'!A96</f>
        <v>89</v>
      </c>
      <c r="B91">
        <f>'find basis of |0&gt;_L'!B96</f>
        <v>1</v>
      </c>
      <c r="C91">
        <f>'find basis of |0&gt;_L'!C96</f>
        <v>0</v>
      </c>
      <c r="D91">
        <f>'find basis of |0&gt;_L'!D96</f>
        <v>0</v>
      </c>
      <c r="E91">
        <f>'find basis of |0&gt;_L'!E96</f>
        <v>1</v>
      </c>
      <c r="F91">
        <f>'find basis of |0&gt;_L'!F96</f>
        <v>1</v>
      </c>
      <c r="G91">
        <f>'find basis of |0&gt;_L'!G96</f>
        <v>0</v>
      </c>
      <c r="H91">
        <f>'find basis of |0&gt;_L'!H96</f>
        <v>1</v>
      </c>
      <c r="J91">
        <f>'find basis of |0&gt;_L'!J96*2^0+'find basis of |0&gt;_L'!K96*2^1+'find basis of |0&gt;_L'!L96*2^2</f>
        <v>7</v>
      </c>
      <c r="K91" t="str">
        <f>VLOOKUP(J91,$W$2:$X$9,2,0)</f>
        <v>qubit_6 is wrong</v>
      </c>
      <c r="M91">
        <f t="shared" si="9"/>
        <v>1</v>
      </c>
      <c r="N91">
        <f t="shared" si="10"/>
        <v>0</v>
      </c>
      <c r="O91">
        <f t="shared" si="11"/>
        <v>0</v>
      </c>
      <c r="P91">
        <f t="shared" si="12"/>
        <v>1</v>
      </c>
      <c r="Q91">
        <f t="shared" si="13"/>
        <v>1</v>
      </c>
      <c r="R91">
        <f t="shared" si="14"/>
        <v>0</v>
      </c>
      <c r="S91">
        <f t="shared" si="15"/>
        <v>0</v>
      </c>
      <c r="T91" t="str">
        <f t="shared" si="16"/>
        <v>|1001100&gt;</v>
      </c>
      <c r="U91" t="b">
        <f t="shared" si="17"/>
        <v>1</v>
      </c>
    </row>
    <row r="92" spans="1:21" x14ac:dyDescent="0.25">
      <c r="A92">
        <f>'find basis of |0&gt;_L'!A97</f>
        <v>90</v>
      </c>
      <c r="B92">
        <f>'find basis of |0&gt;_L'!B97</f>
        <v>0</v>
      </c>
      <c r="C92">
        <f>'find basis of |0&gt;_L'!C97</f>
        <v>1</v>
      </c>
      <c r="D92">
        <f>'find basis of |0&gt;_L'!D97</f>
        <v>0</v>
      </c>
      <c r="E92">
        <f>'find basis of |0&gt;_L'!E97</f>
        <v>1</v>
      </c>
      <c r="F92">
        <f>'find basis of |0&gt;_L'!F97</f>
        <v>1</v>
      </c>
      <c r="G92">
        <f>'find basis of |0&gt;_L'!G97</f>
        <v>0</v>
      </c>
      <c r="H92">
        <f>'find basis of |0&gt;_L'!H97</f>
        <v>1</v>
      </c>
      <c r="J92">
        <f>'find basis of |0&gt;_L'!J97*2^0+'find basis of |0&gt;_L'!K97*2^1+'find basis of |0&gt;_L'!L97*2^2</f>
        <v>4</v>
      </c>
      <c r="K92" t="str">
        <f>VLOOKUP(J92,$W$2:$X$9,2,0)</f>
        <v>qubit_3 is wrong</v>
      </c>
      <c r="M92">
        <f t="shared" si="9"/>
        <v>0</v>
      </c>
      <c r="N92">
        <f t="shared" si="10"/>
        <v>1</v>
      </c>
      <c r="O92">
        <f t="shared" si="11"/>
        <v>0</v>
      </c>
      <c r="P92">
        <f t="shared" si="12"/>
        <v>0</v>
      </c>
      <c r="Q92">
        <f t="shared" si="13"/>
        <v>1</v>
      </c>
      <c r="R92">
        <f t="shared" si="14"/>
        <v>0</v>
      </c>
      <c r="S92">
        <f t="shared" si="15"/>
        <v>1</v>
      </c>
      <c r="T92" t="str">
        <f t="shared" si="16"/>
        <v>|0100101&gt;</v>
      </c>
      <c r="U92" t="b">
        <f t="shared" si="17"/>
        <v>1</v>
      </c>
    </row>
    <row r="93" spans="1:21" x14ac:dyDescent="0.25">
      <c r="A93">
        <f>'find basis of |0&gt;_L'!A98</f>
        <v>91</v>
      </c>
      <c r="B93">
        <f>'find basis of |0&gt;_L'!B98</f>
        <v>1</v>
      </c>
      <c r="C93">
        <f>'find basis of |0&gt;_L'!C98</f>
        <v>1</v>
      </c>
      <c r="D93">
        <f>'find basis of |0&gt;_L'!D98</f>
        <v>0</v>
      </c>
      <c r="E93">
        <f>'find basis of |0&gt;_L'!E98</f>
        <v>1</v>
      </c>
      <c r="F93">
        <f>'find basis of |0&gt;_L'!F98</f>
        <v>1</v>
      </c>
      <c r="G93">
        <f>'find basis of |0&gt;_L'!G98</f>
        <v>0</v>
      </c>
      <c r="H93">
        <f>'find basis of |0&gt;_L'!H98</f>
        <v>1</v>
      </c>
      <c r="J93">
        <f>'find basis of |0&gt;_L'!J98*2^0+'find basis of |0&gt;_L'!K98*2^1+'find basis of |0&gt;_L'!L98*2^2</f>
        <v>5</v>
      </c>
      <c r="K93" t="str">
        <f>VLOOKUP(J93,$W$2:$X$9,2,0)</f>
        <v>qubit_4 is wrong</v>
      </c>
      <c r="M93">
        <f t="shared" si="9"/>
        <v>1</v>
      </c>
      <c r="N93">
        <f t="shared" si="10"/>
        <v>1</v>
      </c>
      <c r="O93">
        <f t="shared" si="11"/>
        <v>0</v>
      </c>
      <c r="P93">
        <f t="shared" si="12"/>
        <v>1</v>
      </c>
      <c r="Q93">
        <f t="shared" si="13"/>
        <v>0</v>
      </c>
      <c r="R93">
        <f t="shared" si="14"/>
        <v>0</v>
      </c>
      <c r="S93">
        <f t="shared" si="15"/>
        <v>1</v>
      </c>
      <c r="T93" t="str">
        <f t="shared" si="16"/>
        <v>|1101001&gt;</v>
      </c>
      <c r="U93" t="b">
        <f t="shared" si="17"/>
        <v>1</v>
      </c>
    </row>
    <row r="94" spans="1:21" x14ac:dyDescent="0.25">
      <c r="A94">
        <f>'find basis of |0&gt;_L'!A99</f>
        <v>92</v>
      </c>
      <c r="B94">
        <f>'find basis of |0&gt;_L'!B99</f>
        <v>0</v>
      </c>
      <c r="C94">
        <f>'find basis of |0&gt;_L'!C99</f>
        <v>0</v>
      </c>
      <c r="D94">
        <f>'find basis of |0&gt;_L'!D99</f>
        <v>1</v>
      </c>
      <c r="E94">
        <f>'find basis of |0&gt;_L'!E99</f>
        <v>1</v>
      </c>
      <c r="F94">
        <f>'find basis of |0&gt;_L'!F99</f>
        <v>1</v>
      </c>
      <c r="G94">
        <f>'find basis of |0&gt;_L'!G99</f>
        <v>0</v>
      </c>
      <c r="H94">
        <f>'find basis of |0&gt;_L'!H99</f>
        <v>1</v>
      </c>
      <c r="J94">
        <f>'find basis of |0&gt;_L'!J99*2^0+'find basis of |0&gt;_L'!K99*2^1+'find basis of |0&gt;_L'!L99*2^2</f>
        <v>5</v>
      </c>
      <c r="K94" t="str">
        <f>VLOOKUP(J94,$W$2:$X$9,2,0)</f>
        <v>qubit_4 is wrong</v>
      </c>
      <c r="M94">
        <f t="shared" si="9"/>
        <v>0</v>
      </c>
      <c r="N94">
        <f t="shared" si="10"/>
        <v>0</v>
      </c>
      <c r="O94">
        <f t="shared" si="11"/>
        <v>1</v>
      </c>
      <c r="P94">
        <f t="shared" si="12"/>
        <v>1</v>
      </c>
      <c r="Q94">
        <f t="shared" si="13"/>
        <v>0</v>
      </c>
      <c r="R94">
        <f t="shared" si="14"/>
        <v>0</v>
      </c>
      <c r="S94">
        <f t="shared" si="15"/>
        <v>1</v>
      </c>
      <c r="T94" t="str">
        <f t="shared" si="16"/>
        <v>|0011001&gt;</v>
      </c>
      <c r="U94" t="b">
        <f t="shared" si="17"/>
        <v>1</v>
      </c>
    </row>
    <row r="95" spans="1:21" x14ac:dyDescent="0.25">
      <c r="A95">
        <f>'find basis of |0&gt;_L'!A100</f>
        <v>93</v>
      </c>
      <c r="B95">
        <f>'find basis of |0&gt;_L'!B100</f>
        <v>1</v>
      </c>
      <c r="C95">
        <f>'find basis of |0&gt;_L'!C100</f>
        <v>0</v>
      </c>
      <c r="D95">
        <f>'find basis of |0&gt;_L'!D100</f>
        <v>1</v>
      </c>
      <c r="E95">
        <f>'find basis of |0&gt;_L'!E100</f>
        <v>1</v>
      </c>
      <c r="F95">
        <f>'find basis of |0&gt;_L'!F100</f>
        <v>1</v>
      </c>
      <c r="G95">
        <f>'find basis of |0&gt;_L'!G100</f>
        <v>0</v>
      </c>
      <c r="H95">
        <f>'find basis of |0&gt;_L'!H100</f>
        <v>1</v>
      </c>
      <c r="J95">
        <f>'find basis of |0&gt;_L'!J100*2^0+'find basis of |0&gt;_L'!K100*2^1+'find basis of |0&gt;_L'!L100*2^2</f>
        <v>4</v>
      </c>
      <c r="K95" t="str">
        <f>VLOOKUP(J95,$W$2:$X$9,2,0)</f>
        <v>qubit_3 is wrong</v>
      </c>
      <c r="M95">
        <f t="shared" si="9"/>
        <v>1</v>
      </c>
      <c r="N95">
        <f t="shared" si="10"/>
        <v>0</v>
      </c>
      <c r="O95">
        <f t="shared" si="11"/>
        <v>1</v>
      </c>
      <c r="P95">
        <f t="shared" si="12"/>
        <v>0</v>
      </c>
      <c r="Q95">
        <f t="shared" si="13"/>
        <v>1</v>
      </c>
      <c r="R95">
        <f t="shared" si="14"/>
        <v>0</v>
      </c>
      <c r="S95">
        <f t="shared" si="15"/>
        <v>1</v>
      </c>
      <c r="T95" t="str">
        <f t="shared" si="16"/>
        <v>|1010101&gt;</v>
      </c>
      <c r="U95" t="b">
        <f t="shared" si="17"/>
        <v>1</v>
      </c>
    </row>
    <row r="96" spans="1:21" x14ac:dyDescent="0.25">
      <c r="A96">
        <f>'find basis of |0&gt;_L'!A101</f>
        <v>94</v>
      </c>
      <c r="B96">
        <f>'find basis of |0&gt;_L'!B101</f>
        <v>0</v>
      </c>
      <c r="C96">
        <f>'find basis of |0&gt;_L'!C101</f>
        <v>1</v>
      </c>
      <c r="D96">
        <f>'find basis of |0&gt;_L'!D101</f>
        <v>1</v>
      </c>
      <c r="E96">
        <f>'find basis of |0&gt;_L'!E101</f>
        <v>1</v>
      </c>
      <c r="F96">
        <f>'find basis of |0&gt;_L'!F101</f>
        <v>1</v>
      </c>
      <c r="G96">
        <f>'find basis of |0&gt;_L'!G101</f>
        <v>0</v>
      </c>
      <c r="H96">
        <f>'find basis of |0&gt;_L'!H101</f>
        <v>1</v>
      </c>
      <c r="J96">
        <f>'find basis of |0&gt;_L'!J101*2^0+'find basis of |0&gt;_L'!K101*2^1+'find basis of |0&gt;_L'!L101*2^2</f>
        <v>7</v>
      </c>
      <c r="K96" t="str">
        <f>VLOOKUP(J96,$W$2:$X$9,2,0)</f>
        <v>qubit_6 is wrong</v>
      </c>
      <c r="M96">
        <f t="shared" si="9"/>
        <v>0</v>
      </c>
      <c r="N96">
        <f t="shared" si="10"/>
        <v>1</v>
      </c>
      <c r="O96">
        <f t="shared" si="11"/>
        <v>1</v>
      </c>
      <c r="P96">
        <f t="shared" si="12"/>
        <v>1</v>
      </c>
      <c r="Q96">
        <f t="shared" si="13"/>
        <v>1</v>
      </c>
      <c r="R96">
        <f t="shared" si="14"/>
        <v>0</v>
      </c>
      <c r="S96">
        <f t="shared" si="15"/>
        <v>0</v>
      </c>
      <c r="T96" t="str">
        <f t="shared" si="16"/>
        <v>|0111100&gt;</v>
      </c>
      <c r="U96" t="b">
        <f t="shared" si="17"/>
        <v>1</v>
      </c>
    </row>
    <row r="97" spans="1:21" x14ac:dyDescent="0.25">
      <c r="A97">
        <f>'find basis of |0&gt;_L'!A102</f>
        <v>95</v>
      </c>
      <c r="B97">
        <f>'find basis of |0&gt;_L'!B102</f>
        <v>1</v>
      </c>
      <c r="C97">
        <f>'find basis of |0&gt;_L'!C102</f>
        <v>1</v>
      </c>
      <c r="D97">
        <f>'find basis of |0&gt;_L'!D102</f>
        <v>1</v>
      </c>
      <c r="E97">
        <f>'find basis of |0&gt;_L'!E102</f>
        <v>1</v>
      </c>
      <c r="F97">
        <f>'find basis of |0&gt;_L'!F102</f>
        <v>1</v>
      </c>
      <c r="G97">
        <f>'find basis of |0&gt;_L'!G102</f>
        <v>0</v>
      </c>
      <c r="H97">
        <f>'find basis of |0&gt;_L'!H102</f>
        <v>1</v>
      </c>
      <c r="J97">
        <f>'find basis of |0&gt;_L'!J102*2^0+'find basis of |0&gt;_L'!K102*2^1+'find basis of |0&gt;_L'!L102*2^2</f>
        <v>6</v>
      </c>
      <c r="K97" t="str">
        <f>VLOOKUP(J97,$W$2:$X$9,2,0)</f>
        <v>qubit_5 is wrong</v>
      </c>
      <c r="M97">
        <f t="shared" si="9"/>
        <v>1</v>
      </c>
      <c r="N97">
        <f t="shared" si="10"/>
        <v>1</v>
      </c>
      <c r="O97">
        <f t="shared" si="11"/>
        <v>1</v>
      </c>
      <c r="P97">
        <f t="shared" si="12"/>
        <v>1</v>
      </c>
      <c r="Q97">
        <f t="shared" si="13"/>
        <v>1</v>
      </c>
      <c r="R97">
        <f t="shared" si="14"/>
        <v>1</v>
      </c>
      <c r="S97">
        <f t="shared" si="15"/>
        <v>1</v>
      </c>
      <c r="T97" t="str">
        <f t="shared" si="16"/>
        <v>|1111111&gt;</v>
      </c>
      <c r="U97" t="b">
        <f t="shared" si="17"/>
        <v>1</v>
      </c>
    </row>
    <row r="98" spans="1:21" x14ac:dyDescent="0.25">
      <c r="A98">
        <f>'find basis of |0&gt;_L'!A103</f>
        <v>96</v>
      </c>
      <c r="B98">
        <f>'find basis of |0&gt;_L'!B103</f>
        <v>0</v>
      </c>
      <c r="C98">
        <f>'find basis of |0&gt;_L'!C103</f>
        <v>0</v>
      </c>
      <c r="D98">
        <f>'find basis of |0&gt;_L'!D103</f>
        <v>0</v>
      </c>
      <c r="E98">
        <f>'find basis of |0&gt;_L'!E103</f>
        <v>0</v>
      </c>
      <c r="F98">
        <f>'find basis of |0&gt;_L'!F103</f>
        <v>0</v>
      </c>
      <c r="G98">
        <f>'find basis of |0&gt;_L'!G103</f>
        <v>1</v>
      </c>
      <c r="H98">
        <f>'find basis of |0&gt;_L'!H103</f>
        <v>1</v>
      </c>
      <c r="J98">
        <f>'find basis of |0&gt;_L'!J103*2^0+'find basis of |0&gt;_L'!K103*2^1+'find basis of |0&gt;_L'!L103*2^2</f>
        <v>1</v>
      </c>
      <c r="K98" t="str">
        <f>VLOOKUP(J98,$W$2:$X$9,2,0)</f>
        <v>qubit_0 is wrong</v>
      </c>
      <c r="M98">
        <f t="shared" si="9"/>
        <v>1</v>
      </c>
      <c r="N98">
        <f t="shared" si="10"/>
        <v>0</v>
      </c>
      <c r="O98">
        <f t="shared" si="11"/>
        <v>0</v>
      </c>
      <c r="P98">
        <f t="shared" si="12"/>
        <v>0</v>
      </c>
      <c r="Q98">
        <f t="shared" si="13"/>
        <v>0</v>
      </c>
      <c r="R98">
        <f t="shared" si="14"/>
        <v>1</v>
      </c>
      <c r="S98">
        <f t="shared" si="15"/>
        <v>1</v>
      </c>
      <c r="T98" t="str">
        <f t="shared" si="16"/>
        <v>|1000011&gt;</v>
      </c>
      <c r="U98" t="b">
        <f t="shared" si="17"/>
        <v>1</v>
      </c>
    </row>
    <row r="99" spans="1:21" x14ac:dyDescent="0.25">
      <c r="A99">
        <f>'find basis of |0&gt;_L'!A104</f>
        <v>97</v>
      </c>
      <c r="B99">
        <f>'find basis of |0&gt;_L'!B104</f>
        <v>1</v>
      </c>
      <c r="C99">
        <f>'find basis of |0&gt;_L'!C104</f>
        <v>0</v>
      </c>
      <c r="D99">
        <f>'find basis of |0&gt;_L'!D104</f>
        <v>0</v>
      </c>
      <c r="E99">
        <f>'find basis of |0&gt;_L'!E104</f>
        <v>0</v>
      </c>
      <c r="F99">
        <f>'find basis of |0&gt;_L'!F104</f>
        <v>0</v>
      </c>
      <c r="G99">
        <f>'find basis of |0&gt;_L'!G104</f>
        <v>1</v>
      </c>
      <c r="H99">
        <f>'find basis of |0&gt;_L'!H104</f>
        <v>1</v>
      </c>
      <c r="J99">
        <f>'find basis of |0&gt;_L'!J104*2^0+'find basis of |0&gt;_L'!K104*2^1+'find basis of |0&gt;_L'!L104*2^2</f>
        <v>0</v>
      </c>
      <c r="K99" t="str">
        <f>VLOOKUP(J99,$W$2:$X$9,2,0)</f>
        <v>No Error</v>
      </c>
      <c r="M99">
        <f t="shared" si="9"/>
        <v>1</v>
      </c>
      <c r="N99">
        <f t="shared" si="10"/>
        <v>0</v>
      </c>
      <c r="O99">
        <f t="shared" si="11"/>
        <v>0</v>
      </c>
      <c r="P99">
        <f t="shared" si="12"/>
        <v>0</v>
      </c>
      <c r="Q99">
        <f t="shared" si="13"/>
        <v>0</v>
      </c>
      <c r="R99">
        <f t="shared" si="14"/>
        <v>1</v>
      </c>
      <c r="S99">
        <f t="shared" si="15"/>
        <v>1</v>
      </c>
      <c r="T99" t="str">
        <f t="shared" si="16"/>
        <v>|1000011&gt;</v>
      </c>
      <c r="U99" t="b">
        <f t="shared" si="17"/>
        <v>1</v>
      </c>
    </row>
    <row r="100" spans="1:21" x14ac:dyDescent="0.25">
      <c r="A100">
        <f>'find basis of |0&gt;_L'!A105</f>
        <v>98</v>
      </c>
      <c r="B100">
        <f>'find basis of |0&gt;_L'!B105</f>
        <v>0</v>
      </c>
      <c r="C100">
        <f>'find basis of |0&gt;_L'!C105</f>
        <v>1</v>
      </c>
      <c r="D100">
        <f>'find basis of |0&gt;_L'!D105</f>
        <v>0</v>
      </c>
      <c r="E100">
        <f>'find basis of |0&gt;_L'!E105</f>
        <v>0</v>
      </c>
      <c r="F100">
        <f>'find basis of |0&gt;_L'!F105</f>
        <v>0</v>
      </c>
      <c r="G100">
        <f>'find basis of |0&gt;_L'!G105</f>
        <v>1</v>
      </c>
      <c r="H100">
        <f>'find basis of |0&gt;_L'!H105</f>
        <v>1</v>
      </c>
      <c r="J100">
        <f>'find basis of |0&gt;_L'!J105*2^0+'find basis of |0&gt;_L'!K105*2^1+'find basis of |0&gt;_L'!L105*2^2</f>
        <v>3</v>
      </c>
      <c r="K100" t="str">
        <f>VLOOKUP(J100,$W$2:$X$9,2,0)</f>
        <v>qubit_2 is wrong</v>
      </c>
      <c r="M100">
        <f t="shared" si="9"/>
        <v>0</v>
      </c>
      <c r="N100">
        <f t="shared" si="10"/>
        <v>1</v>
      </c>
      <c r="O100">
        <f t="shared" si="11"/>
        <v>1</v>
      </c>
      <c r="P100">
        <f t="shared" si="12"/>
        <v>0</v>
      </c>
      <c r="Q100">
        <f t="shared" si="13"/>
        <v>0</v>
      </c>
      <c r="R100">
        <f t="shared" si="14"/>
        <v>1</v>
      </c>
      <c r="S100">
        <f t="shared" si="15"/>
        <v>1</v>
      </c>
      <c r="T100" t="str">
        <f t="shared" si="16"/>
        <v>|0110011&gt;</v>
      </c>
      <c r="U100" t="b">
        <f t="shared" si="17"/>
        <v>1</v>
      </c>
    </row>
    <row r="101" spans="1:21" x14ac:dyDescent="0.25">
      <c r="A101">
        <f>'find basis of |0&gt;_L'!A106</f>
        <v>99</v>
      </c>
      <c r="B101">
        <f>'find basis of |0&gt;_L'!B106</f>
        <v>1</v>
      </c>
      <c r="C101">
        <f>'find basis of |0&gt;_L'!C106</f>
        <v>1</v>
      </c>
      <c r="D101">
        <f>'find basis of |0&gt;_L'!D106</f>
        <v>0</v>
      </c>
      <c r="E101">
        <f>'find basis of |0&gt;_L'!E106</f>
        <v>0</v>
      </c>
      <c r="F101">
        <f>'find basis of |0&gt;_L'!F106</f>
        <v>0</v>
      </c>
      <c r="G101">
        <f>'find basis of |0&gt;_L'!G106</f>
        <v>1</v>
      </c>
      <c r="H101">
        <f>'find basis of |0&gt;_L'!H106</f>
        <v>1</v>
      </c>
      <c r="J101">
        <f>'find basis of |0&gt;_L'!J106*2^0+'find basis of |0&gt;_L'!K106*2^1+'find basis of |0&gt;_L'!L106*2^2</f>
        <v>2</v>
      </c>
      <c r="K101" t="str">
        <f>VLOOKUP(J101,$W$2:$X$9,2,0)</f>
        <v>qubit_1 is wrong</v>
      </c>
      <c r="M101">
        <f t="shared" si="9"/>
        <v>1</v>
      </c>
      <c r="N101">
        <f t="shared" si="10"/>
        <v>0</v>
      </c>
      <c r="O101">
        <f t="shared" si="11"/>
        <v>0</v>
      </c>
      <c r="P101">
        <f t="shared" si="12"/>
        <v>0</v>
      </c>
      <c r="Q101">
        <f t="shared" si="13"/>
        <v>0</v>
      </c>
      <c r="R101">
        <f t="shared" si="14"/>
        <v>1</v>
      </c>
      <c r="S101">
        <f t="shared" si="15"/>
        <v>1</v>
      </c>
      <c r="T101" t="str">
        <f t="shared" si="16"/>
        <v>|1000011&gt;</v>
      </c>
      <c r="U101" t="b">
        <f t="shared" si="17"/>
        <v>1</v>
      </c>
    </row>
    <row r="102" spans="1:21" x14ac:dyDescent="0.25">
      <c r="A102">
        <f>'find basis of |0&gt;_L'!A107</f>
        <v>100</v>
      </c>
      <c r="B102">
        <f>'find basis of |0&gt;_L'!B107</f>
        <v>0</v>
      </c>
      <c r="C102">
        <f>'find basis of |0&gt;_L'!C107</f>
        <v>0</v>
      </c>
      <c r="D102">
        <f>'find basis of |0&gt;_L'!D107</f>
        <v>1</v>
      </c>
      <c r="E102">
        <f>'find basis of |0&gt;_L'!E107</f>
        <v>0</v>
      </c>
      <c r="F102">
        <f>'find basis of |0&gt;_L'!F107</f>
        <v>0</v>
      </c>
      <c r="G102">
        <f>'find basis of |0&gt;_L'!G107</f>
        <v>1</v>
      </c>
      <c r="H102">
        <f>'find basis of |0&gt;_L'!H107</f>
        <v>1</v>
      </c>
      <c r="J102">
        <f>'find basis of |0&gt;_L'!J107*2^0+'find basis of |0&gt;_L'!K107*2^1+'find basis of |0&gt;_L'!L107*2^2</f>
        <v>2</v>
      </c>
      <c r="K102" t="str">
        <f>VLOOKUP(J102,$W$2:$X$9,2,0)</f>
        <v>qubit_1 is wrong</v>
      </c>
      <c r="M102">
        <f t="shared" si="9"/>
        <v>0</v>
      </c>
      <c r="N102">
        <f t="shared" si="10"/>
        <v>1</v>
      </c>
      <c r="O102">
        <f t="shared" si="11"/>
        <v>1</v>
      </c>
      <c r="P102">
        <f t="shared" si="12"/>
        <v>0</v>
      </c>
      <c r="Q102">
        <f t="shared" si="13"/>
        <v>0</v>
      </c>
      <c r="R102">
        <f t="shared" si="14"/>
        <v>1</v>
      </c>
      <c r="S102">
        <f t="shared" si="15"/>
        <v>1</v>
      </c>
      <c r="T102" t="str">
        <f t="shared" si="16"/>
        <v>|0110011&gt;</v>
      </c>
      <c r="U102" t="b">
        <f t="shared" si="17"/>
        <v>1</v>
      </c>
    </row>
    <row r="103" spans="1:21" x14ac:dyDescent="0.25">
      <c r="A103">
        <f>'find basis of |0&gt;_L'!A108</f>
        <v>101</v>
      </c>
      <c r="B103">
        <f>'find basis of |0&gt;_L'!B108</f>
        <v>1</v>
      </c>
      <c r="C103">
        <f>'find basis of |0&gt;_L'!C108</f>
        <v>0</v>
      </c>
      <c r="D103">
        <f>'find basis of |0&gt;_L'!D108</f>
        <v>1</v>
      </c>
      <c r="E103">
        <f>'find basis of |0&gt;_L'!E108</f>
        <v>0</v>
      </c>
      <c r="F103">
        <f>'find basis of |0&gt;_L'!F108</f>
        <v>0</v>
      </c>
      <c r="G103">
        <f>'find basis of |0&gt;_L'!G108</f>
        <v>1</v>
      </c>
      <c r="H103">
        <f>'find basis of |0&gt;_L'!H108</f>
        <v>1</v>
      </c>
      <c r="J103">
        <f>'find basis of |0&gt;_L'!J108*2^0+'find basis of |0&gt;_L'!K108*2^1+'find basis of |0&gt;_L'!L108*2^2</f>
        <v>3</v>
      </c>
      <c r="K103" t="str">
        <f>VLOOKUP(J103,$W$2:$X$9,2,0)</f>
        <v>qubit_2 is wrong</v>
      </c>
      <c r="M103">
        <f t="shared" si="9"/>
        <v>1</v>
      </c>
      <c r="N103">
        <f t="shared" si="10"/>
        <v>0</v>
      </c>
      <c r="O103">
        <f t="shared" si="11"/>
        <v>0</v>
      </c>
      <c r="P103">
        <f t="shared" si="12"/>
        <v>0</v>
      </c>
      <c r="Q103">
        <f t="shared" si="13"/>
        <v>0</v>
      </c>
      <c r="R103">
        <f t="shared" si="14"/>
        <v>1</v>
      </c>
      <c r="S103">
        <f t="shared" si="15"/>
        <v>1</v>
      </c>
      <c r="T103" t="str">
        <f t="shared" si="16"/>
        <v>|1000011&gt;</v>
      </c>
      <c r="U103" t="b">
        <f t="shared" si="17"/>
        <v>1</v>
      </c>
    </row>
    <row r="104" spans="1:21" x14ac:dyDescent="0.25">
      <c r="A104">
        <f>'find basis of |0&gt;_L'!A109</f>
        <v>102</v>
      </c>
      <c r="B104">
        <f>'find basis of |0&gt;_L'!B109</f>
        <v>0</v>
      </c>
      <c r="C104">
        <f>'find basis of |0&gt;_L'!C109</f>
        <v>1</v>
      </c>
      <c r="D104">
        <f>'find basis of |0&gt;_L'!D109</f>
        <v>1</v>
      </c>
      <c r="E104">
        <f>'find basis of |0&gt;_L'!E109</f>
        <v>0</v>
      </c>
      <c r="F104">
        <f>'find basis of |0&gt;_L'!F109</f>
        <v>0</v>
      </c>
      <c r="G104">
        <f>'find basis of |0&gt;_L'!G109</f>
        <v>1</v>
      </c>
      <c r="H104">
        <f>'find basis of |0&gt;_L'!H109</f>
        <v>1</v>
      </c>
      <c r="J104">
        <f>'find basis of |0&gt;_L'!J109*2^0+'find basis of |0&gt;_L'!K109*2^1+'find basis of |0&gt;_L'!L109*2^2</f>
        <v>0</v>
      </c>
      <c r="K104" t="str">
        <f>VLOOKUP(J104,$W$2:$X$9,2,0)</f>
        <v>No Error</v>
      </c>
      <c r="M104">
        <f t="shared" si="9"/>
        <v>0</v>
      </c>
      <c r="N104">
        <f t="shared" si="10"/>
        <v>1</v>
      </c>
      <c r="O104">
        <f t="shared" si="11"/>
        <v>1</v>
      </c>
      <c r="P104">
        <f t="shared" si="12"/>
        <v>0</v>
      </c>
      <c r="Q104">
        <f t="shared" si="13"/>
        <v>0</v>
      </c>
      <c r="R104">
        <f t="shared" si="14"/>
        <v>1</v>
      </c>
      <c r="S104">
        <f t="shared" si="15"/>
        <v>1</v>
      </c>
      <c r="T104" t="str">
        <f t="shared" si="16"/>
        <v>|0110011&gt;</v>
      </c>
      <c r="U104" t="b">
        <f t="shared" si="17"/>
        <v>1</v>
      </c>
    </row>
    <row r="105" spans="1:21" x14ac:dyDescent="0.25">
      <c r="A105">
        <f>'find basis of |0&gt;_L'!A110</f>
        <v>103</v>
      </c>
      <c r="B105">
        <f>'find basis of |0&gt;_L'!B110</f>
        <v>1</v>
      </c>
      <c r="C105">
        <f>'find basis of |0&gt;_L'!C110</f>
        <v>1</v>
      </c>
      <c r="D105">
        <f>'find basis of |0&gt;_L'!D110</f>
        <v>1</v>
      </c>
      <c r="E105">
        <f>'find basis of |0&gt;_L'!E110</f>
        <v>0</v>
      </c>
      <c r="F105">
        <f>'find basis of |0&gt;_L'!F110</f>
        <v>0</v>
      </c>
      <c r="G105">
        <f>'find basis of |0&gt;_L'!G110</f>
        <v>1</v>
      </c>
      <c r="H105">
        <f>'find basis of |0&gt;_L'!H110</f>
        <v>1</v>
      </c>
      <c r="J105">
        <f>'find basis of |0&gt;_L'!J110*2^0+'find basis of |0&gt;_L'!K110*2^1+'find basis of |0&gt;_L'!L110*2^2</f>
        <v>1</v>
      </c>
      <c r="K105" t="str">
        <f>VLOOKUP(J105,$W$2:$X$9,2,0)</f>
        <v>qubit_0 is wrong</v>
      </c>
      <c r="M105">
        <f t="shared" si="9"/>
        <v>0</v>
      </c>
      <c r="N105">
        <f t="shared" si="10"/>
        <v>1</v>
      </c>
      <c r="O105">
        <f t="shared" si="11"/>
        <v>1</v>
      </c>
      <c r="P105">
        <f t="shared" si="12"/>
        <v>0</v>
      </c>
      <c r="Q105">
        <f t="shared" si="13"/>
        <v>0</v>
      </c>
      <c r="R105">
        <f t="shared" si="14"/>
        <v>1</v>
      </c>
      <c r="S105">
        <f t="shared" si="15"/>
        <v>1</v>
      </c>
      <c r="T105" t="str">
        <f t="shared" si="16"/>
        <v>|0110011&gt;</v>
      </c>
      <c r="U105" t="b">
        <f t="shared" si="17"/>
        <v>1</v>
      </c>
    </row>
    <row r="106" spans="1:21" x14ac:dyDescent="0.25">
      <c r="A106">
        <f>'find basis of |0&gt;_L'!A111</f>
        <v>104</v>
      </c>
      <c r="B106">
        <f>'find basis of |0&gt;_L'!B111</f>
        <v>0</v>
      </c>
      <c r="C106">
        <f>'find basis of |0&gt;_L'!C111</f>
        <v>0</v>
      </c>
      <c r="D106">
        <f>'find basis of |0&gt;_L'!D111</f>
        <v>0</v>
      </c>
      <c r="E106">
        <f>'find basis of |0&gt;_L'!E111</f>
        <v>1</v>
      </c>
      <c r="F106">
        <f>'find basis of |0&gt;_L'!F111</f>
        <v>0</v>
      </c>
      <c r="G106">
        <f>'find basis of |0&gt;_L'!G111</f>
        <v>1</v>
      </c>
      <c r="H106">
        <f>'find basis of |0&gt;_L'!H111</f>
        <v>1</v>
      </c>
      <c r="J106">
        <f>'find basis of |0&gt;_L'!J111*2^0+'find basis of |0&gt;_L'!K111*2^1+'find basis of |0&gt;_L'!L111*2^2</f>
        <v>5</v>
      </c>
      <c r="K106" t="str">
        <f>VLOOKUP(J106,$W$2:$X$9,2,0)</f>
        <v>qubit_4 is wrong</v>
      </c>
      <c r="M106">
        <f t="shared" si="9"/>
        <v>0</v>
      </c>
      <c r="N106">
        <f t="shared" si="10"/>
        <v>0</v>
      </c>
      <c r="O106">
        <f t="shared" si="11"/>
        <v>0</v>
      </c>
      <c r="P106">
        <f t="shared" si="12"/>
        <v>1</v>
      </c>
      <c r="Q106">
        <f t="shared" si="13"/>
        <v>1</v>
      </c>
      <c r="R106">
        <f t="shared" si="14"/>
        <v>1</v>
      </c>
      <c r="S106">
        <f t="shared" si="15"/>
        <v>1</v>
      </c>
      <c r="T106" t="str">
        <f t="shared" si="16"/>
        <v>|0001111&gt;</v>
      </c>
      <c r="U106" t="b">
        <f t="shared" si="17"/>
        <v>1</v>
      </c>
    </row>
    <row r="107" spans="1:21" x14ac:dyDescent="0.25">
      <c r="A107">
        <f>'find basis of |0&gt;_L'!A112</f>
        <v>105</v>
      </c>
      <c r="B107">
        <f>'find basis of |0&gt;_L'!B112</f>
        <v>1</v>
      </c>
      <c r="C107">
        <f>'find basis of |0&gt;_L'!C112</f>
        <v>0</v>
      </c>
      <c r="D107">
        <f>'find basis of |0&gt;_L'!D112</f>
        <v>0</v>
      </c>
      <c r="E107">
        <f>'find basis of |0&gt;_L'!E112</f>
        <v>1</v>
      </c>
      <c r="F107">
        <f>'find basis of |0&gt;_L'!F112</f>
        <v>0</v>
      </c>
      <c r="G107">
        <f>'find basis of |0&gt;_L'!G112</f>
        <v>1</v>
      </c>
      <c r="H107">
        <f>'find basis of |0&gt;_L'!H112</f>
        <v>1</v>
      </c>
      <c r="J107">
        <f>'find basis of |0&gt;_L'!J112*2^0+'find basis of |0&gt;_L'!K112*2^1+'find basis of |0&gt;_L'!L112*2^2</f>
        <v>4</v>
      </c>
      <c r="K107" t="str">
        <f>VLOOKUP(J107,$W$2:$X$9,2,0)</f>
        <v>qubit_3 is wrong</v>
      </c>
      <c r="M107">
        <f t="shared" si="9"/>
        <v>1</v>
      </c>
      <c r="N107">
        <f t="shared" si="10"/>
        <v>0</v>
      </c>
      <c r="O107">
        <f t="shared" si="11"/>
        <v>0</v>
      </c>
      <c r="P107">
        <f t="shared" si="12"/>
        <v>0</v>
      </c>
      <c r="Q107">
        <f t="shared" si="13"/>
        <v>0</v>
      </c>
      <c r="R107">
        <f t="shared" si="14"/>
        <v>1</v>
      </c>
      <c r="S107">
        <f t="shared" si="15"/>
        <v>1</v>
      </c>
      <c r="T107" t="str">
        <f t="shared" si="16"/>
        <v>|1000011&gt;</v>
      </c>
      <c r="U107" t="b">
        <f t="shared" si="17"/>
        <v>1</v>
      </c>
    </row>
    <row r="108" spans="1:21" x14ac:dyDescent="0.25">
      <c r="A108">
        <f>'find basis of |0&gt;_L'!A113</f>
        <v>106</v>
      </c>
      <c r="B108">
        <f>'find basis of |0&gt;_L'!B113</f>
        <v>0</v>
      </c>
      <c r="C108">
        <f>'find basis of |0&gt;_L'!C113</f>
        <v>1</v>
      </c>
      <c r="D108">
        <f>'find basis of |0&gt;_L'!D113</f>
        <v>0</v>
      </c>
      <c r="E108">
        <f>'find basis of |0&gt;_L'!E113</f>
        <v>1</v>
      </c>
      <c r="F108">
        <f>'find basis of |0&gt;_L'!F113</f>
        <v>0</v>
      </c>
      <c r="G108">
        <f>'find basis of |0&gt;_L'!G113</f>
        <v>1</v>
      </c>
      <c r="H108">
        <f>'find basis of |0&gt;_L'!H113</f>
        <v>1</v>
      </c>
      <c r="J108">
        <f>'find basis of |0&gt;_L'!J113*2^0+'find basis of |0&gt;_L'!K113*2^1+'find basis of |0&gt;_L'!L113*2^2</f>
        <v>7</v>
      </c>
      <c r="K108" t="str">
        <f>VLOOKUP(J108,$W$2:$X$9,2,0)</f>
        <v>qubit_6 is wrong</v>
      </c>
      <c r="M108">
        <f t="shared" si="9"/>
        <v>0</v>
      </c>
      <c r="N108">
        <f t="shared" si="10"/>
        <v>1</v>
      </c>
      <c r="O108">
        <f t="shared" si="11"/>
        <v>0</v>
      </c>
      <c r="P108">
        <f t="shared" si="12"/>
        <v>1</v>
      </c>
      <c r="Q108">
        <f t="shared" si="13"/>
        <v>0</v>
      </c>
      <c r="R108">
        <f t="shared" si="14"/>
        <v>1</v>
      </c>
      <c r="S108">
        <f t="shared" si="15"/>
        <v>0</v>
      </c>
      <c r="T108" t="str">
        <f t="shared" si="16"/>
        <v>|0101010&gt;</v>
      </c>
      <c r="U108" t="b">
        <f t="shared" si="17"/>
        <v>1</v>
      </c>
    </row>
    <row r="109" spans="1:21" x14ac:dyDescent="0.25">
      <c r="A109">
        <f>'find basis of |0&gt;_L'!A114</f>
        <v>107</v>
      </c>
      <c r="B109">
        <f>'find basis of |0&gt;_L'!B114</f>
        <v>1</v>
      </c>
      <c r="C109">
        <f>'find basis of |0&gt;_L'!C114</f>
        <v>1</v>
      </c>
      <c r="D109">
        <f>'find basis of |0&gt;_L'!D114</f>
        <v>0</v>
      </c>
      <c r="E109">
        <f>'find basis of |0&gt;_L'!E114</f>
        <v>1</v>
      </c>
      <c r="F109">
        <f>'find basis of |0&gt;_L'!F114</f>
        <v>0</v>
      </c>
      <c r="G109">
        <f>'find basis of |0&gt;_L'!G114</f>
        <v>1</v>
      </c>
      <c r="H109">
        <f>'find basis of |0&gt;_L'!H114</f>
        <v>1</v>
      </c>
      <c r="J109">
        <f>'find basis of |0&gt;_L'!J114*2^0+'find basis of |0&gt;_L'!K114*2^1+'find basis of |0&gt;_L'!L114*2^2</f>
        <v>6</v>
      </c>
      <c r="K109" t="str">
        <f>VLOOKUP(J109,$W$2:$X$9,2,0)</f>
        <v>qubit_5 is wrong</v>
      </c>
      <c r="M109">
        <f t="shared" si="9"/>
        <v>1</v>
      </c>
      <c r="N109">
        <f t="shared" si="10"/>
        <v>1</v>
      </c>
      <c r="O109">
        <f t="shared" si="11"/>
        <v>0</v>
      </c>
      <c r="P109">
        <f t="shared" si="12"/>
        <v>1</v>
      </c>
      <c r="Q109">
        <f t="shared" si="13"/>
        <v>0</v>
      </c>
      <c r="R109">
        <f t="shared" si="14"/>
        <v>0</v>
      </c>
      <c r="S109">
        <f t="shared" si="15"/>
        <v>1</v>
      </c>
      <c r="T109" t="str">
        <f t="shared" si="16"/>
        <v>|1101001&gt;</v>
      </c>
      <c r="U109" t="b">
        <f t="shared" si="17"/>
        <v>1</v>
      </c>
    </row>
    <row r="110" spans="1:21" x14ac:dyDescent="0.25">
      <c r="A110">
        <f>'find basis of |0&gt;_L'!A115</f>
        <v>108</v>
      </c>
      <c r="B110">
        <f>'find basis of |0&gt;_L'!B115</f>
        <v>0</v>
      </c>
      <c r="C110">
        <f>'find basis of |0&gt;_L'!C115</f>
        <v>0</v>
      </c>
      <c r="D110">
        <f>'find basis of |0&gt;_L'!D115</f>
        <v>1</v>
      </c>
      <c r="E110">
        <f>'find basis of |0&gt;_L'!E115</f>
        <v>1</v>
      </c>
      <c r="F110">
        <f>'find basis of |0&gt;_L'!F115</f>
        <v>0</v>
      </c>
      <c r="G110">
        <f>'find basis of |0&gt;_L'!G115</f>
        <v>1</v>
      </c>
      <c r="H110">
        <f>'find basis of |0&gt;_L'!H115</f>
        <v>1</v>
      </c>
      <c r="J110">
        <f>'find basis of |0&gt;_L'!J115*2^0+'find basis of |0&gt;_L'!K115*2^1+'find basis of |0&gt;_L'!L115*2^2</f>
        <v>6</v>
      </c>
      <c r="K110" t="str">
        <f>VLOOKUP(J110,$W$2:$X$9,2,0)</f>
        <v>qubit_5 is wrong</v>
      </c>
      <c r="M110">
        <f t="shared" si="9"/>
        <v>0</v>
      </c>
      <c r="N110">
        <f t="shared" si="10"/>
        <v>0</v>
      </c>
      <c r="O110">
        <f t="shared" si="11"/>
        <v>1</v>
      </c>
      <c r="P110">
        <f t="shared" si="12"/>
        <v>1</v>
      </c>
      <c r="Q110">
        <f t="shared" si="13"/>
        <v>0</v>
      </c>
      <c r="R110">
        <f t="shared" si="14"/>
        <v>0</v>
      </c>
      <c r="S110">
        <f t="shared" si="15"/>
        <v>1</v>
      </c>
      <c r="T110" t="str">
        <f t="shared" si="16"/>
        <v>|0011001&gt;</v>
      </c>
      <c r="U110" t="b">
        <f t="shared" si="17"/>
        <v>1</v>
      </c>
    </row>
    <row r="111" spans="1:21" x14ac:dyDescent="0.25">
      <c r="A111">
        <f>'find basis of |0&gt;_L'!A116</f>
        <v>109</v>
      </c>
      <c r="B111">
        <f>'find basis of |0&gt;_L'!B116</f>
        <v>1</v>
      </c>
      <c r="C111">
        <f>'find basis of |0&gt;_L'!C116</f>
        <v>0</v>
      </c>
      <c r="D111">
        <f>'find basis of |0&gt;_L'!D116</f>
        <v>1</v>
      </c>
      <c r="E111">
        <f>'find basis of |0&gt;_L'!E116</f>
        <v>1</v>
      </c>
      <c r="F111">
        <f>'find basis of |0&gt;_L'!F116</f>
        <v>0</v>
      </c>
      <c r="G111">
        <f>'find basis of |0&gt;_L'!G116</f>
        <v>1</v>
      </c>
      <c r="H111">
        <f>'find basis of |0&gt;_L'!H116</f>
        <v>1</v>
      </c>
      <c r="J111">
        <f>'find basis of |0&gt;_L'!J116*2^0+'find basis of |0&gt;_L'!K116*2^1+'find basis of |0&gt;_L'!L116*2^2</f>
        <v>7</v>
      </c>
      <c r="K111" t="str">
        <f>VLOOKUP(J111,$W$2:$X$9,2,0)</f>
        <v>qubit_6 is wrong</v>
      </c>
      <c r="M111">
        <f t="shared" si="9"/>
        <v>1</v>
      </c>
      <c r="N111">
        <f t="shared" si="10"/>
        <v>0</v>
      </c>
      <c r="O111">
        <f t="shared" si="11"/>
        <v>1</v>
      </c>
      <c r="P111">
        <f t="shared" si="12"/>
        <v>1</v>
      </c>
      <c r="Q111">
        <f t="shared" si="13"/>
        <v>0</v>
      </c>
      <c r="R111">
        <f t="shared" si="14"/>
        <v>1</v>
      </c>
      <c r="S111">
        <f t="shared" si="15"/>
        <v>0</v>
      </c>
      <c r="T111" t="str">
        <f t="shared" si="16"/>
        <v>|1011010&gt;</v>
      </c>
      <c r="U111" t="b">
        <f t="shared" si="17"/>
        <v>1</v>
      </c>
    </row>
    <row r="112" spans="1:21" x14ac:dyDescent="0.25">
      <c r="A112">
        <f>'find basis of |0&gt;_L'!A117</f>
        <v>110</v>
      </c>
      <c r="B112">
        <f>'find basis of |0&gt;_L'!B117</f>
        <v>0</v>
      </c>
      <c r="C112">
        <f>'find basis of |0&gt;_L'!C117</f>
        <v>1</v>
      </c>
      <c r="D112">
        <f>'find basis of |0&gt;_L'!D117</f>
        <v>1</v>
      </c>
      <c r="E112">
        <f>'find basis of |0&gt;_L'!E117</f>
        <v>1</v>
      </c>
      <c r="F112">
        <f>'find basis of |0&gt;_L'!F117</f>
        <v>0</v>
      </c>
      <c r="G112">
        <f>'find basis of |0&gt;_L'!G117</f>
        <v>1</v>
      </c>
      <c r="H112">
        <f>'find basis of |0&gt;_L'!H117</f>
        <v>1</v>
      </c>
      <c r="J112">
        <f>'find basis of |0&gt;_L'!J117*2^0+'find basis of |0&gt;_L'!K117*2^1+'find basis of |0&gt;_L'!L117*2^2</f>
        <v>4</v>
      </c>
      <c r="K112" t="str">
        <f>VLOOKUP(J112,$W$2:$X$9,2,0)</f>
        <v>qubit_3 is wrong</v>
      </c>
      <c r="M112">
        <f t="shared" si="9"/>
        <v>0</v>
      </c>
      <c r="N112">
        <f t="shared" si="10"/>
        <v>1</v>
      </c>
      <c r="O112">
        <f t="shared" si="11"/>
        <v>1</v>
      </c>
      <c r="P112">
        <f t="shared" si="12"/>
        <v>0</v>
      </c>
      <c r="Q112">
        <f t="shared" si="13"/>
        <v>0</v>
      </c>
      <c r="R112">
        <f t="shared" si="14"/>
        <v>1</v>
      </c>
      <c r="S112">
        <f t="shared" si="15"/>
        <v>1</v>
      </c>
      <c r="T112" t="str">
        <f t="shared" si="16"/>
        <v>|0110011&gt;</v>
      </c>
      <c r="U112" t="b">
        <f t="shared" si="17"/>
        <v>1</v>
      </c>
    </row>
    <row r="113" spans="1:21" x14ac:dyDescent="0.25">
      <c r="A113">
        <f>'find basis of |0&gt;_L'!A118</f>
        <v>111</v>
      </c>
      <c r="B113">
        <f>'find basis of |0&gt;_L'!B118</f>
        <v>1</v>
      </c>
      <c r="C113">
        <f>'find basis of |0&gt;_L'!C118</f>
        <v>1</v>
      </c>
      <c r="D113">
        <f>'find basis of |0&gt;_L'!D118</f>
        <v>1</v>
      </c>
      <c r="E113">
        <f>'find basis of |0&gt;_L'!E118</f>
        <v>1</v>
      </c>
      <c r="F113">
        <f>'find basis of |0&gt;_L'!F118</f>
        <v>0</v>
      </c>
      <c r="G113">
        <f>'find basis of |0&gt;_L'!G118</f>
        <v>1</v>
      </c>
      <c r="H113">
        <f>'find basis of |0&gt;_L'!H118</f>
        <v>1</v>
      </c>
      <c r="J113">
        <f>'find basis of |0&gt;_L'!J118*2^0+'find basis of |0&gt;_L'!K118*2^1+'find basis of |0&gt;_L'!L118*2^2</f>
        <v>5</v>
      </c>
      <c r="K113" t="str">
        <f>VLOOKUP(J113,$W$2:$X$9,2,0)</f>
        <v>qubit_4 is wrong</v>
      </c>
      <c r="M113">
        <f t="shared" si="9"/>
        <v>1</v>
      </c>
      <c r="N113">
        <f t="shared" si="10"/>
        <v>1</v>
      </c>
      <c r="O113">
        <f t="shared" si="11"/>
        <v>1</v>
      </c>
      <c r="P113">
        <f t="shared" si="12"/>
        <v>1</v>
      </c>
      <c r="Q113">
        <f t="shared" si="13"/>
        <v>1</v>
      </c>
      <c r="R113">
        <f t="shared" si="14"/>
        <v>1</v>
      </c>
      <c r="S113">
        <f t="shared" si="15"/>
        <v>1</v>
      </c>
      <c r="T113" t="str">
        <f t="shared" si="16"/>
        <v>|1111111&gt;</v>
      </c>
      <c r="U113" t="b">
        <f t="shared" si="17"/>
        <v>1</v>
      </c>
    </row>
    <row r="114" spans="1:21" x14ac:dyDescent="0.25">
      <c r="A114">
        <f>'find basis of |0&gt;_L'!A119</f>
        <v>112</v>
      </c>
      <c r="B114">
        <f>'find basis of |0&gt;_L'!B119</f>
        <v>0</v>
      </c>
      <c r="C114">
        <f>'find basis of |0&gt;_L'!C119</f>
        <v>0</v>
      </c>
      <c r="D114">
        <f>'find basis of |0&gt;_L'!D119</f>
        <v>0</v>
      </c>
      <c r="E114">
        <f>'find basis of |0&gt;_L'!E119</f>
        <v>0</v>
      </c>
      <c r="F114">
        <f>'find basis of |0&gt;_L'!F119</f>
        <v>1</v>
      </c>
      <c r="G114">
        <f>'find basis of |0&gt;_L'!G119</f>
        <v>1</v>
      </c>
      <c r="H114">
        <f>'find basis of |0&gt;_L'!H119</f>
        <v>1</v>
      </c>
      <c r="J114">
        <f>'find basis of |0&gt;_L'!J119*2^0+'find basis of |0&gt;_L'!K119*2^1+'find basis of |0&gt;_L'!L119*2^2</f>
        <v>4</v>
      </c>
      <c r="K114" t="str">
        <f>VLOOKUP(J114,$W$2:$X$9,2,0)</f>
        <v>qubit_3 is wrong</v>
      </c>
      <c r="M114">
        <f t="shared" si="9"/>
        <v>0</v>
      </c>
      <c r="N114">
        <f t="shared" si="10"/>
        <v>0</v>
      </c>
      <c r="O114">
        <f t="shared" si="11"/>
        <v>0</v>
      </c>
      <c r="P114">
        <f t="shared" si="12"/>
        <v>1</v>
      </c>
      <c r="Q114">
        <f t="shared" si="13"/>
        <v>1</v>
      </c>
      <c r="R114">
        <f t="shared" si="14"/>
        <v>1</v>
      </c>
      <c r="S114">
        <f t="shared" si="15"/>
        <v>1</v>
      </c>
      <c r="T114" t="str">
        <f t="shared" si="16"/>
        <v>|0001111&gt;</v>
      </c>
      <c r="U114" t="b">
        <f t="shared" si="17"/>
        <v>1</v>
      </c>
    </row>
    <row r="115" spans="1:21" x14ac:dyDescent="0.25">
      <c r="A115">
        <f>'find basis of |0&gt;_L'!A120</f>
        <v>113</v>
      </c>
      <c r="B115">
        <f>'find basis of |0&gt;_L'!B120</f>
        <v>1</v>
      </c>
      <c r="C115">
        <f>'find basis of |0&gt;_L'!C120</f>
        <v>0</v>
      </c>
      <c r="D115">
        <f>'find basis of |0&gt;_L'!D120</f>
        <v>0</v>
      </c>
      <c r="E115">
        <f>'find basis of |0&gt;_L'!E120</f>
        <v>0</v>
      </c>
      <c r="F115">
        <f>'find basis of |0&gt;_L'!F120</f>
        <v>1</v>
      </c>
      <c r="G115">
        <f>'find basis of |0&gt;_L'!G120</f>
        <v>1</v>
      </c>
      <c r="H115">
        <f>'find basis of |0&gt;_L'!H120</f>
        <v>1</v>
      </c>
      <c r="J115">
        <f>'find basis of |0&gt;_L'!J120*2^0+'find basis of |0&gt;_L'!K120*2^1+'find basis of |0&gt;_L'!L120*2^2</f>
        <v>5</v>
      </c>
      <c r="K115" t="str">
        <f>VLOOKUP(J115,$W$2:$X$9,2,0)</f>
        <v>qubit_4 is wrong</v>
      </c>
      <c r="M115">
        <f t="shared" si="9"/>
        <v>1</v>
      </c>
      <c r="N115">
        <f t="shared" si="10"/>
        <v>0</v>
      </c>
      <c r="O115">
        <f t="shared" si="11"/>
        <v>0</v>
      </c>
      <c r="P115">
        <f t="shared" si="12"/>
        <v>0</v>
      </c>
      <c r="Q115">
        <f t="shared" si="13"/>
        <v>0</v>
      </c>
      <c r="R115">
        <f t="shared" si="14"/>
        <v>1</v>
      </c>
      <c r="S115">
        <f t="shared" si="15"/>
        <v>1</v>
      </c>
      <c r="T115" t="str">
        <f t="shared" si="16"/>
        <v>|1000011&gt;</v>
      </c>
      <c r="U115" t="b">
        <f t="shared" si="17"/>
        <v>1</v>
      </c>
    </row>
    <row r="116" spans="1:21" x14ac:dyDescent="0.25">
      <c r="A116">
        <f>'find basis of |0&gt;_L'!A121</f>
        <v>114</v>
      </c>
      <c r="B116">
        <f>'find basis of |0&gt;_L'!B121</f>
        <v>0</v>
      </c>
      <c r="C116">
        <f>'find basis of |0&gt;_L'!C121</f>
        <v>1</v>
      </c>
      <c r="D116">
        <f>'find basis of |0&gt;_L'!D121</f>
        <v>0</v>
      </c>
      <c r="E116">
        <f>'find basis of |0&gt;_L'!E121</f>
        <v>0</v>
      </c>
      <c r="F116">
        <f>'find basis of |0&gt;_L'!F121</f>
        <v>1</v>
      </c>
      <c r="G116">
        <f>'find basis of |0&gt;_L'!G121</f>
        <v>1</v>
      </c>
      <c r="H116">
        <f>'find basis of |0&gt;_L'!H121</f>
        <v>1</v>
      </c>
      <c r="J116">
        <f>'find basis of |0&gt;_L'!J121*2^0+'find basis of |0&gt;_L'!K121*2^1+'find basis of |0&gt;_L'!L121*2^2</f>
        <v>6</v>
      </c>
      <c r="K116" t="str">
        <f>VLOOKUP(J116,$W$2:$X$9,2,0)</f>
        <v>qubit_5 is wrong</v>
      </c>
      <c r="M116">
        <f t="shared" si="9"/>
        <v>0</v>
      </c>
      <c r="N116">
        <f t="shared" si="10"/>
        <v>1</v>
      </c>
      <c r="O116">
        <f t="shared" si="11"/>
        <v>0</v>
      </c>
      <c r="P116">
        <f t="shared" si="12"/>
        <v>0</v>
      </c>
      <c r="Q116">
        <f t="shared" si="13"/>
        <v>1</v>
      </c>
      <c r="R116">
        <f t="shared" si="14"/>
        <v>0</v>
      </c>
      <c r="S116">
        <f t="shared" si="15"/>
        <v>1</v>
      </c>
      <c r="T116" t="str">
        <f t="shared" si="16"/>
        <v>|0100101&gt;</v>
      </c>
      <c r="U116" t="b">
        <f t="shared" si="17"/>
        <v>1</v>
      </c>
    </row>
    <row r="117" spans="1:21" x14ac:dyDescent="0.25">
      <c r="A117">
        <f>'find basis of |0&gt;_L'!A122</f>
        <v>115</v>
      </c>
      <c r="B117">
        <f>'find basis of |0&gt;_L'!B122</f>
        <v>1</v>
      </c>
      <c r="C117">
        <f>'find basis of |0&gt;_L'!C122</f>
        <v>1</v>
      </c>
      <c r="D117">
        <f>'find basis of |0&gt;_L'!D122</f>
        <v>0</v>
      </c>
      <c r="E117">
        <f>'find basis of |0&gt;_L'!E122</f>
        <v>0</v>
      </c>
      <c r="F117">
        <f>'find basis of |0&gt;_L'!F122</f>
        <v>1</v>
      </c>
      <c r="G117">
        <f>'find basis of |0&gt;_L'!G122</f>
        <v>1</v>
      </c>
      <c r="H117">
        <f>'find basis of |0&gt;_L'!H122</f>
        <v>1</v>
      </c>
      <c r="J117">
        <f>'find basis of |0&gt;_L'!J122*2^0+'find basis of |0&gt;_L'!K122*2^1+'find basis of |0&gt;_L'!L122*2^2</f>
        <v>7</v>
      </c>
      <c r="K117" t="str">
        <f>VLOOKUP(J117,$W$2:$X$9,2,0)</f>
        <v>qubit_6 is wrong</v>
      </c>
      <c r="M117">
        <f t="shared" si="9"/>
        <v>1</v>
      </c>
      <c r="N117">
        <f t="shared" si="10"/>
        <v>1</v>
      </c>
      <c r="O117">
        <f t="shared" si="11"/>
        <v>0</v>
      </c>
      <c r="P117">
        <f t="shared" si="12"/>
        <v>0</v>
      </c>
      <c r="Q117">
        <f t="shared" si="13"/>
        <v>1</v>
      </c>
      <c r="R117">
        <f t="shared" si="14"/>
        <v>1</v>
      </c>
      <c r="S117">
        <f t="shared" si="15"/>
        <v>0</v>
      </c>
      <c r="T117" t="str">
        <f t="shared" si="16"/>
        <v>|1100110&gt;</v>
      </c>
      <c r="U117" t="b">
        <f t="shared" si="17"/>
        <v>1</v>
      </c>
    </row>
    <row r="118" spans="1:21" x14ac:dyDescent="0.25">
      <c r="A118">
        <f>'find basis of |0&gt;_L'!A123</f>
        <v>116</v>
      </c>
      <c r="B118">
        <f>'find basis of |0&gt;_L'!B123</f>
        <v>0</v>
      </c>
      <c r="C118">
        <f>'find basis of |0&gt;_L'!C123</f>
        <v>0</v>
      </c>
      <c r="D118">
        <f>'find basis of |0&gt;_L'!D123</f>
        <v>1</v>
      </c>
      <c r="E118">
        <f>'find basis of |0&gt;_L'!E123</f>
        <v>0</v>
      </c>
      <c r="F118">
        <f>'find basis of |0&gt;_L'!F123</f>
        <v>1</v>
      </c>
      <c r="G118">
        <f>'find basis of |0&gt;_L'!G123</f>
        <v>1</v>
      </c>
      <c r="H118">
        <f>'find basis of |0&gt;_L'!H123</f>
        <v>1</v>
      </c>
      <c r="J118">
        <f>'find basis of |0&gt;_L'!J123*2^0+'find basis of |0&gt;_L'!K123*2^1+'find basis of |0&gt;_L'!L123*2^2</f>
        <v>7</v>
      </c>
      <c r="K118" t="str">
        <f>VLOOKUP(J118,$W$2:$X$9,2,0)</f>
        <v>qubit_6 is wrong</v>
      </c>
      <c r="M118">
        <f t="shared" si="9"/>
        <v>0</v>
      </c>
      <c r="N118">
        <f t="shared" si="10"/>
        <v>0</v>
      </c>
      <c r="O118">
        <f t="shared" si="11"/>
        <v>1</v>
      </c>
      <c r="P118">
        <f t="shared" si="12"/>
        <v>0</v>
      </c>
      <c r="Q118">
        <f t="shared" si="13"/>
        <v>1</v>
      </c>
      <c r="R118">
        <f t="shared" si="14"/>
        <v>1</v>
      </c>
      <c r="S118">
        <f t="shared" si="15"/>
        <v>0</v>
      </c>
      <c r="T118" t="str">
        <f t="shared" si="16"/>
        <v>|0010110&gt;</v>
      </c>
      <c r="U118" t="b">
        <f t="shared" si="17"/>
        <v>1</v>
      </c>
    </row>
    <row r="119" spans="1:21" x14ac:dyDescent="0.25">
      <c r="A119">
        <f>'find basis of |0&gt;_L'!A124</f>
        <v>117</v>
      </c>
      <c r="B119">
        <f>'find basis of |0&gt;_L'!B124</f>
        <v>1</v>
      </c>
      <c r="C119">
        <f>'find basis of |0&gt;_L'!C124</f>
        <v>0</v>
      </c>
      <c r="D119">
        <f>'find basis of |0&gt;_L'!D124</f>
        <v>1</v>
      </c>
      <c r="E119">
        <f>'find basis of |0&gt;_L'!E124</f>
        <v>0</v>
      </c>
      <c r="F119">
        <f>'find basis of |0&gt;_L'!F124</f>
        <v>1</v>
      </c>
      <c r="G119">
        <f>'find basis of |0&gt;_L'!G124</f>
        <v>1</v>
      </c>
      <c r="H119">
        <f>'find basis of |0&gt;_L'!H124</f>
        <v>1</v>
      </c>
      <c r="J119">
        <f>'find basis of |0&gt;_L'!J124*2^0+'find basis of |0&gt;_L'!K124*2^1+'find basis of |0&gt;_L'!L124*2^2</f>
        <v>6</v>
      </c>
      <c r="K119" t="str">
        <f>VLOOKUP(J119,$W$2:$X$9,2,0)</f>
        <v>qubit_5 is wrong</v>
      </c>
      <c r="M119">
        <f t="shared" si="9"/>
        <v>1</v>
      </c>
      <c r="N119">
        <f t="shared" si="10"/>
        <v>0</v>
      </c>
      <c r="O119">
        <f t="shared" si="11"/>
        <v>1</v>
      </c>
      <c r="P119">
        <f t="shared" si="12"/>
        <v>0</v>
      </c>
      <c r="Q119">
        <f t="shared" si="13"/>
        <v>1</v>
      </c>
      <c r="R119">
        <f t="shared" si="14"/>
        <v>0</v>
      </c>
      <c r="S119">
        <f t="shared" si="15"/>
        <v>1</v>
      </c>
      <c r="T119" t="str">
        <f t="shared" si="16"/>
        <v>|1010101&gt;</v>
      </c>
      <c r="U119" t="b">
        <f t="shared" si="17"/>
        <v>1</v>
      </c>
    </row>
    <row r="120" spans="1:21" x14ac:dyDescent="0.25">
      <c r="A120">
        <f>'find basis of |0&gt;_L'!A125</f>
        <v>118</v>
      </c>
      <c r="B120">
        <f>'find basis of |0&gt;_L'!B125</f>
        <v>0</v>
      </c>
      <c r="C120">
        <f>'find basis of |0&gt;_L'!C125</f>
        <v>1</v>
      </c>
      <c r="D120">
        <f>'find basis of |0&gt;_L'!D125</f>
        <v>1</v>
      </c>
      <c r="E120">
        <f>'find basis of |0&gt;_L'!E125</f>
        <v>0</v>
      </c>
      <c r="F120">
        <f>'find basis of |0&gt;_L'!F125</f>
        <v>1</v>
      </c>
      <c r="G120">
        <f>'find basis of |0&gt;_L'!G125</f>
        <v>1</v>
      </c>
      <c r="H120">
        <f>'find basis of |0&gt;_L'!H125</f>
        <v>1</v>
      </c>
      <c r="J120">
        <f>'find basis of |0&gt;_L'!J125*2^0+'find basis of |0&gt;_L'!K125*2^1+'find basis of |0&gt;_L'!L125*2^2</f>
        <v>5</v>
      </c>
      <c r="K120" t="str">
        <f>VLOOKUP(J120,$W$2:$X$9,2,0)</f>
        <v>qubit_4 is wrong</v>
      </c>
      <c r="M120">
        <f t="shared" si="9"/>
        <v>0</v>
      </c>
      <c r="N120">
        <f t="shared" si="10"/>
        <v>1</v>
      </c>
      <c r="O120">
        <f t="shared" si="11"/>
        <v>1</v>
      </c>
      <c r="P120">
        <f t="shared" si="12"/>
        <v>0</v>
      </c>
      <c r="Q120">
        <f t="shared" si="13"/>
        <v>0</v>
      </c>
      <c r="R120">
        <f t="shared" si="14"/>
        <v>1</v>
      </c>
      <c r="S120">
        <f t="shared" si="15"/>
        <v>1</v>
      </c>
      <c r="T120" t="str">
        <f t="shared" si="16"/>
        <v>|0110011&gt;</v>
      </c>
      <c r="U120" t="b">
        <f t="shared" si="17"/>
        <v>1</v>
      </c>
    </row>
    <row r="121" spans="1:21" x14ac:dyDescent="0.25">
      <c r="A121">
        <f>'find basis of |0&gt;_L'!A126</f>
        <v>119</v>
      </c>
      <c r="B121">
        <f>'find basis of |0&gt;_L'!B126</f>
        <v>1</v>
      </c>
      <c r="C121">
        <f>'find basis of |0&gt;_L'!C126</f>
        <v>1</v>
      </c>
      <c r="D121">
        <f>'find basis of |0&gt;_L'!D126</f>
        <v>1</v>
      </c>
      <c r="E121">
        <f>'find basis of |0&gt;_L'!E126</f>
        <v>0</v>
      </c>
      <c r="F121">
        <f>'find basis of |0&gt;_L'!F126</f>
        <v>1</v>
      </c>
      <c r="G121">
        <f>'find basis of |0&gt;_L'!G126</f>
        <v>1</v>
      </c>
      <c r="H121">
        <f>'find basis of |0&gt;_L'!H126</f>
        <v>1</v>
      </c>
      <c r="J121">
        <f>'find basis of |0&gt;_L'!J126*2^0+'find basis of |0&gt;_L'!K126*2^1+'find basis of |0&gt;_L'!L126*2^2</f>
        <v>4</v>
      </c>
      <c r="K121" t="str">
        <f>VLOOKUP(J121,$W$2:$X$9,2,0)</f>
        <v>qubit_3 is wrong</v>
      </c>
      <c r="M121">
        <f t="shared" si="9"/>
        <v>1</v>
      </c>
      <c r="N121">
        <f t="shared" si="10"/>
        <v>1</v>
      </c>
      <c r="O121">
        <f t="shared" si="11"/>
        <v>1</v>
      </c>
      <c r="P121">
        <f t="shared" si="12"/>
        <v>1</v>
      </c>
      <c r="Q121">
        <f t="shared" si="13"/>
        <v>1</v>
      </c>
      <c r="R121">
        <f t="shared" si="14"/>
        <v>1</v>
      </c>
      <c r="S121">
        <f t="shared" si="15"/>
        <v>1</v>
      </c>
      <c r="T121" t="str">
        <f t="shared" si="16"/>
        <v>|1111111&gt;</v>
      </c>
      <c r="U121" t="b">
        <f t="shared" si="17"/>
        <v>1</v>
      </c>
    </row>
    <row r="122" spans="1:21" x14ac:dyDescent="0.25">
      <c r="A122">
        <f>'find basis of |0&gt;_L'!A127</f>
        <v>120</v>
      </c>
      <c r="B122">
        <f>'find basis of |0&gt;_L'!B127</f>
        <v>0</v>
      </c>
      <c r="C122">
        <f>'find basis of |0&gt;_L'!C127</f>
        <v>0</v>
      </c>
      <c r="D122">
        <f>'find basis of |0&gt;_L'!D127</f>
        <v>0</v>
      </c>
      <c r="E122">
        <f>'find basis of |0&gt;_L'!E127</f>
        <v>1</v>
      </c>
      <c r="F122">
        <f>'find basis of |0&gt;_L'!F127</f>
        <v>1</v>
      </c>
      <c r="G122">
        <f>'find basis of |0&gt;_L'!G127</f>
        <v>1</v>
      </c>
      <c r="H122">
        <f>'find basis of |0&gt;_L'!H127</f>
        <v>1</v>
      </c>
      <c r="J122">
        <f>'find basis of |0&gt;_L'!J127*2^0+'find basis of |0&gt;_L'!K127*2^1+'find basis of |0&gt;_L'!L127*2^2</f>
        <v>0</v>
      </c>
      <c r="K122" t="str">
        <f>VLOOKUP(J122,$W$2:$X$9,2,0)</f>
        <v>No Error</v>
      </c>
      <c r="M122">
        <f t="shared" si="9"/>
        <v>0</v>
      </c>
      <c r="N122">
        <f t="shared" si="10"/>
        <v>0</v>
      </c>
      <c r="O122">
        <f t="shared" si="11"/>
        <v>0</v>
      </c>
      <c r="P122">
        <f t="shared" si="12"/>
        <v>1</v>
      </c>
      <c r="Q122">
        <f t="shared" si="13"/>
        <v>1</v>
      </c>
      <c r="R122">
        <f t="shared" si="14"/>
        <v>1</v>
      </c>
      <c r="S122">
        <f t="shared" si="15"/>
        <v>1</v>
      </c>
      <c r="T122" t="str">
        <f t="shared" si="16"/>
        <v>|0001111&gt;</v>
      </c>
      <c r="U122" t="b">
        <f t="shared" si="17"/>
        <v>1</v>
      </c>
    </row>
    <row r="123" spans="1:21" x14ac:dyDescent="0.25">
      <c r="A123">
        <f>'find basis of |0&gt;_L'!A128</f>
        <v>121</v>
      </c>
      <c r="B123">
        <f>'find basis of |0&gt;_L'!B128</f>
        <v>1</v>
      </c>
      <c r="C123">
        <f>'find basis of |0&gt;_L'!C128</f>
        <v>0</v>
      </c>
      <c r="D123">
        <f>'find basis of |0&gt;_L'!D128</f>
        <v>0</v>
      </c>
      <c r="E123">
        <f>'find basis of |0&gt;_L'!E128</f>
        <v>1</v>
      </c>
      <c r="F123">
        <f>'find basis of |0&gt;_L'!F128</f>
        <v>1</v>
      </c>
      <c r="G123">
        <f>'find basis of |0&gt;_L'!G128</f>
        <v>1</v>
      </c>
      <c r="H123">
        <f>'find basis of |0&gt;_L'!H128</f>
        <v>1</v>
      </c>
      <c r="J123">
        <f>'find basis of |0&gt;_L'!J128*2^0+'find basis of |0&gt;_L'!K128*2^1+'find basis of |0&gt;_L'!L128*2^2</f>
        <v>1</v>
      </c>
      <c r="K123" t="str">
        <f>VLOOKUP(J123,$W$2:$X$9,2,0)</f>
        <v>qubit_0 is wrong</v>
      </c>
      <c r="M123">
        <f t="shared" si="9"/>
        <v>0</v>
      </c>
      <c r="N123">
        <f t="shared" si="10"/>
        <v>0</v>
      </c>
      <c r="O123">
        <f t="shared" si="11"/>
        <v>0</v>
      </c>
      <c r="P123">
        <f t="shared" si="12"/>
        <v>1</v>
      </c>
      <c r="Q123">
        <f t="shared" si="13"/>
        <v>1</v>
      </c>
      <c r="R123">
        <f t="shared" si="14"/>
        <v>1</v>
      </c>
      <c r="S123">
        <f t="shared" si="15"/>
        <v>1</v>
      </c>
      <c r="T123" t="str">
        <f t="shared" si="16"/>
        <v>|0001111&gt;</v>
      </c>
      <c r="U123" t="b">
        <f t="shared" si="17"/>
        <v>1</v>
      </c>
    </row>
    <row r="124" spans="1:21" x14ac:dyDescent="0.25">
      <c r="A124">
        <f>'find basis of |0&gt;_L'!A129</f>
        <v>122</v>
      </c>
      <c r="B124">
        <f>'find basis of |0&gt;_L'!B129</f>
        <v>0</v>
      </c>
      <c r="C124">
        <f>'find basis of |0&gt;_L'!C129</f>
        <v>1</v>
      </c>
      <c r="D124">
        <f>'find basis of |0&gt;_L'!D129</f>
        <v>0</v>
      </c>
      <c r="E124">
        <f>'find basis of |0&gt;_L'!E129</f>
        <v>1</v>
      </c>
      <c r="F124">
        <f>'find basis of |0&gt;_L'!F129</f>
        <v>1</v>
      </c>
      <c r="G124">
        <f>'find basis of |0&gt;_L'!G129</f>
        <v>1</v>
      </c>
      <c r="H124">
        <f>'find basis of |0&gt;_L'!H129</f>
        <v>1</v>
      </c>
      <c r="J124">
        <f>'find basis of |0&gt;_L'!J129*2^0+'find basis of |0&gt;_L'!K129*2^1+'find basis of |0&gt;_L'!L129*2^2</f>
        <v>2</v>
      </c>
      <c r="K124" t="str">
        <f>VLOOKUP(J124,$W$2:$X$9,2,0)</f>
        <v>qubit_1 is wrong</v>
      </c>
      <c r="M124">
        <f t="shared" si="9"/>
        <v>0</v>
      </c>
      <c r="N124">
        <f t="shared" si="10"/>
        <v>0</v>
      </c>
      <c r="O124">
        <f t="shared" si="11"/>
        <v>0</v>
      </c>
      <c r="P124">
        <f t="shared" si="12"/>
        <v>1</v>
      </c>
      <c r="Q124">
        <f t="shared" si="13"/>
        <v>1</v>
      </c>
      <c r="R124">
        <f t="shared" si="14"/>
        <v>1</v>
      </c>
      <c r="S124">
        <f t="shared" si="15"/>
        <v>1</v>
      </c>
      <c r="T124" t="str">
        <f t="shared" si="16"/>
        <v>|0001111&gt;</v>
      </c>
      <c r="U124" t="b">
        <f t="shared" si="17"/>
        <v>1</v>
      </c>
    </row>
    <row r="125" spans="1:21" x14ac:dyDescent="0.25">
      <c r="A125">
        <f>'find basis of |0&gt;_L'!A130</f>
        <v>123</v>
      </c>
      <c r="B125">
        <f>'find basis of |0&gt;_L'!B130</f>
        <v>1</v>
      </c>
      <c r="C125">
        <f>'find basis of |0&gt;_L'!C130</f>
        <v>1</v>
      </c>
      <c r="D125">
        <f>'find basis of |0&gt;_L'!D130</f>
        <v>0</v>
      </c>
      <c r="E125">
        <f>'find basis of |0&gt;_L'!E130</f>
        <v>1</v>
      </c>
      <c r="F125">
        <f>'find basis of |0&gt;_L'!F130</f>
        <v>1</v>
      </c>
      <c r="G125">
        <f>'find basis of |0&gt;_L'!G130</f>
        <v>1</v>
      </c>
      <c r="H125">
        <f>'find basis of |0&gt;_L'!H130</f>
        <v>1</v>
      </c>
      <c r="J125">
        <f>'find basis of |0&gt;_L'!J130*2^0+'find basis of |0&gt;_L'!K130*2^1+'find basis of |0&gt;_L'!L130*2^2</f>
        <v>3</v>
      </c>
      <c r="K125" t="str">
        <f>VLOOKUP(J125,$W$2:$X$9,2,0)</f>
        <v>qubit_2 is wrong</v>
      </c>
      <c r="M125">
        <f t="shared" si="9"/>
        <v>1</v>
      </c>
      <c r="N125">
        <f t="shared" si="10"/>
        <v>1</v>
      </c>
      <c r="O125">
        <f t="shared" si="11"/>
        <v>1</v>
      </c>
      <c r="P125">
        <f t="shared" si="12"/>
        <v>1</v>
      </c>
      <c r="Q125">
        <f t="shared" si="13"/>
        <v>1</v>
      </c>
      <c r="R125">
        <f t="shared" si="14"/>
        <v>1</v>
      </c>
      <c r="S125">
        <f t="shared" si="15"/>
        <v>1</v>
      </c>
      <c r="T125" t="str">
        <f t="shared" si="16"/>
        <v>|1111111&gt;</v>
      </c>
      <c r="U125" t="b">
        <f t="shared" si="17"/>
        <v>1</v>
      </c>
    </row>
    <row r="126" spans="1:21" x14ac:dyDescent="0.25">
      <c r="A126">
        <f>'find basis of |0&gt;_L'!A131</f>
        <v>124</v>
      </c>
      <c r="B126">
        <f>'find basis of |0&gt;_L'!B131</f>
        <v>0</v>
      </c>
      <c r="C126">
        <f>'find basis of |0&gt;_L'!C131</f>
        <v>0</v>
      </c>
      <c r="D126">
        <f>'find basis of |0&gt;_L'!D131</f>
        <v>1</v>
      </c>
      <c r="E126">
        <f>'find basis of |0&gt;_L'!E131</f>
        <v>1</v>
      </c>
      <c r="F126">
        <f>'find basis of |0&gt;_L'!F131</f>
        <v>1</v>
      </c>
      <c r="G126">
        <f>'find basis of |0&gt;_L'!G131</f>
        <v>1</v>
      </c>
      <c r="H126">
        <f>'find basis of |0&gt;_L'!H131</f>
        <v>1</v>
      </c>
      <c r="J126">
        <f>'find basis of |0&gt;_L'!J131*2^0+'find basis of |0&gt;_L'!K131*2^1+'find basis of |0&gt;_L'!L131*2^2</f>
        <v>3</v>
      </c>
      <c r="K126" t="str">
        <f>VLOOKUP(J126,$W$2:$X$9,2,0)</f>
        <v>qubit_2 is wrong</v>
      </c>
      <c r="M126">
        <f t="shared" si="9"/>
        <v>0</v>
      </c>
      <c r="N126">
        <f t="shared" si="10"/>
        <v>0</v>
      </c>
      <c r="O126">
        <f t="shared" si="11"/>
        <v>0</v>
      </c>
      <c r="P126">
        <f t="shared" si="12"/>
        <v>1</v>
      </c>
      <c r="Q126">
        <f t="shared" si="13"/>
        <v>1</v>
      </c>
      <c r="R126">
        <f t="shared" si="14"/>
        <v>1</v>
      </c>
      <c r="S126">
        <f t="shared" si="15"/>
        <v>1</v>
      </c>
      <c r="T126" t="str">
        <f t="shared" si="16"/>
        <v>|0001111&gt;</v>
      </c>
      <c r="U126" t="b">
        <f t="shared" si="17"/>
        <v>1</v>
      </c>
    </row>
    <row r="127" spans="1:21" x14ac:dyDescent="0.25">
      <c r="A127">
        <f>'find basis of |0&gt;_L'!A132</f>
        <v>125</v>
      </c>
      <c r="B127">
        <f>'find basis of |0&gt;_L'!B132</f>
        <v>1</v>
      </c>
      <c r="C127">
        <f>'find basis of |0&gt;_L'!C132</f>
        <v>0</v>
      </c>
      <c r="D127">
        <f>'find basis of |0&gt;_L'!D132</f>
        <v>1</v>
      </c>
      <c r="E127">
        <f>'find basis of |0&gt;_L'!E132</f>
        <v>1</v>
      </c>
      <c r="F127">
        <f>'find basis of |0&gt;_L'!F132</f>
        <v>1</v>
      </c>
      <c r="G127">
        <f>'find basis of |0&gt;_L'!G132</f>
        <v>1</v>
      </c>
      <c r="H127">
        <f>'find basis of |0&gt;_L'!H132</f>
        <v>1</v>
      </c>
      <c r="J127">
        <f>'find basis of |0&gt;_L'!J132*2^0+'find basis of |0&gt;_L'!K132*2^1+'find basis of |0&gt;_L'!L132*2^2</f>
        <v>2</v>
      </c>
      <c r="K127" t="str">
        <f>VLOOKUP(J127,$W$2:$X$9,2,0)</f>
        <v>qubit_1 is wrong</v>
      </c>
      <c r="M127">
        <f t="shared" si="9"/>
        <v>1</v>
      </c>
      <c r="N127">
        <f t="shared" si="10"/>
        <v>1</v>
      </c>
      <c r="O127">
        <f t="shared" si="11"/>
        <v>1</v>
      </c>
      <c r="P127">
        <f t="shared" si="12"/>
        <v>1</v>
      </c>
      <c r="Q127">
        <f t="shared" si="13"/>
        <v>1</v>
      </c>
      <c r="R127">
        <f t="shared" si="14"/>
        <v>1</v>
      </c>
      <c r="S127">
        <f t="shared" si="15"/>
        <v>1</v>
      </c>
      <c r="T127" t="str">
        <f t="shared" si="16"/>
        <v>|1111111&gt;</v>
      </c>
      <c r="U127" t="b">
        <f t="shared" si="17"/>
        <v>1</v>
      </c>
    </row>
    <row r="128" spans="1:21" x14ac:dyDescent="0.25">
      <c r="A128">
        <f>'find basis of |0&gt;_L'!A133</f>
        <v>126</v>
      </c>
      <c r="B128">
        <f>'find basis of |0&gt;_L'!B133</f>
        <v>0</v>
      </c>
      <c r="C128">
        <f>'find basis of |0&gt;_L'!C133</f>
        <v>1</v>
      </c>
      <c r="D128">
        <f>'find basis of |0&gt;_L'!D133</f>
        <v>1</v>
      </c>
      <c r="E128">
        <f>'find basis of |0&gt;_L'!E133</f>
        <v>1</v>
      </c>
      <c r="F128">
        <f>'find basis of |0&gt;_L'!F133</f>
        <v>1</v>
      </c>
      <c r="G128">
        <f>'find basis of |0&gt;_L'!G133</f>
        <v>1</v>
      </c>
      <c r="H128">
        <f>'find basis of |0&gt;_L'!H133</f>
        <v>1</v>
      </c>
      <c r="J128">
        <f>'find basis of |0&gt;_L'!J133*2^0+'find basis of |0&gt;_L'!K133*2^1+'find basis of |0&gt;_L'!L133*2^2</f>
        <v>1</v>
      </c>
      <c r="K128" t="str">
        <f>VLOOKUP(J128,$W$2:$X$9,2,0)</f>
        <v>qubit_0 is wrong</v>
      </c>
      <c r="M128">
        <f t="shared" si="9"/>
        <v>1</v>
      </c>
      <c r="N128">
        <f t="shared" si="10"/>
        <v>1</v>
      </c>
      <c r="O128">
        <f t="shared" si="11"/>
        <v>1</v>
      </c>
      <c r="P128">
        <f t="shared" si="12"/>
        <v>1</v>
      </c>
      <c r="Q128">
        <f t="shared" si="13"/>
        <v>1</v>
      </c>
      <c r="R128">
        <f t="shared" si="14"/>
        <v>1</v>
      </c>
      <c r="S128">
        <f t="shared" si="15"/>
        <v>1</v>
      </c>
      <c r="T128" t="str">
        <f t="shared" si="16"/>
        <v>|1111111&gt;</v>
      </c>
      <c r="U128" t="b">
        <f t="shared" si="17"/>
        <v>1</v>
      </c>
    </row>
    <row r="129" spans="1:21" x14ac:dyDescent="0.25">
      <c r="A129">
        <f>'find basis of |0&gt;_L'!A134</f>
        <v>127</v>
      </c>
      <c r="B129">
        <f>'find basis of |0&gt;_L'!B134</f>
        <v>1</v>
      </c>
      <c r="C129">
        <f>'find basis of |0&gt;_L'!C134</f>
        <v>1</v>
      </c>
      <c r="D129">
        <f>'find basis of |0&gt;_L'!D134</f>
        <v>1</v>
      </c>
      <c r="E129">
        <f>'find basis of |0&gt;_L'!E134</f>
        <v>1</v>
      </c>
      <c r="F129">
        <f>'find basis of |0&gt;_L'!F134</f>
        <v>1</v>
      </c>
      <c r="G129">
        <f>'find basis of |0&gt;_L'!G134</f>
        <v>1</v>
      </c>
      <c r="H129">
        <f>'find basis of |0&gt;_L'!H134</f>
        <v>1</v>
      </c>
      <c r="J129">
        <f>'find basis of |0&gt;_L'!J134*2^0+'find basis of |0&gt;_L'!K134*2^1+'find basis of |0&gt;_L'!L134*2^2</f>
        <v>0</v>
      </c>
      <c r="K129" t="str">
        <f>VLOOKUP(J129,$W$2:$X$9,2,0)</f>
        <v>No Error</v>
      </c>
      <c r="M129">
        <f t="shared" si="9"/>
        <v>1</v>
      </c>
      <c r="N129">
        <f t="shared" si="10"/>
        <v>1</v>
      </c>
      <c r="O129">
        <f t="shared" si="11"/>
        <v>1</v>
      </c>
      <c r="P129">
        <f t="shared" si="12"/>
        <v>1</v>
      </c>
      <c r="Q129">
        <f t="shared" si="13"/>
        <v>1</v>
      </c>
      <c r="R129">
        <f t="shared" si="14"/>
        <v>1</v>
      </c>
      <c r="S129">
        <f t="shared" si="15"/>
        <v>1</v>
      </c>
      <c r="T129" t="str">
        <f t="shared" si="16"/>
        <v>|1111111&gt;</v>
      </c>
      <c r="U129" t="b">
        <f t="shared" si="17"/>
        <v>1</v>
      </c>
    </row>
  </sheetData>
  <mergeCells count="4">
    <mergeCell ref="B1:H1"/>
    <mergeCell ref="W12:W19"/>
    <mergeCell ref="W20:W27"/>
    <mergeCell ref="M1:S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1cdec9-811d-471d-bbe6-dd3d8d54c28b}" enabled="0" method="" siteId="{e51cdec9-811d-471d-bbe6-dd3d8d54c28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 basis of |0&gt;_L</vt:lpstr>
      <vt:lpstr>error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Hang Wong</dc:creator>
  <cp:lastModifiedBy>Kin Hang Wong</cp:lastModifiedBy>
  <dcterms:created xsi:type="dcterms:W3CDTF">2025-06-28T02:26:57Z</dcterms:created>
  <dcterms:modified xsi:type="dcterms:W3CDTF">2025-06-29T02:52:29Z</dcterms:modified>
</cp:coreProperties>
</file>