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k4\Downloads\PhD study folder\Wärtsila VEBIC test\MATLAB\3_var\"/>
    </mc:Choice>
  </mc:AlternateContent>
  <bookViews>
    <workbookView xWindow="0" yWindow="0" windowWidth="28800" windowHeight="12885"/>
  </bookViews>
  <sheets>
    <sheet name="Sheet1" sheetId="15" r:id="rId1"/>
    <sheet name="OP1" sheetId="1" r:id="rId2"/>
    <sheet name="OP2" sheetId="2" r:id="rId3"/>
    <sheet name="OP3" sheetId="3" r:id="rId4"/>
    <sheet name="OP4" sheetId="4" r:id="rId5"/>
    <sheet name="OP5" sheetId="5" r:id="rId6"/>
    <sheet name="OP6" sheetId="6" r:id="rId7"/>
    <sheet name="OP7" sheetId="7" r:id="rId8"/>
    <sheet name="OP8" sheetId="8" r:id="rId9"/>
    <sheet name="OP9" sheetId="9" r:id="rId10"/>
    <sheet name="OP10" sheetId="10" r:id="rId11"/>
    <sheet name="OP11" sheetId="11" r:id="rId12"/>
    <sheet name="OP12" sheetId="12" r:id="rId13"/>
    <sheet name="OP13" sheetId="13" r:id="rId14"/>
    <sheet name="OP14" sheetId="14" r:id="rId1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4" l="1"/>
  <c r="G12" i="14"/>
  <c r="G11" i="14"/>
  <c r="G10" i="14"/>
  <c r="G9" i="14"/>
  <c r="G8" i="14"/>
  <c r="G7" i="14"/>
  <c r="G6" i="14"/>
  <c r="G5" i="14"/>
  <c r="G4" i="14"/>
  <c r="G3" i="14"/>
  <c r="G2" i="14"/>
  <c r="G1" i="14"/>
  <c r="G13" i="13"/>
  <c r="G12" i="13"/>
  <c r="G11" i="13"/>
  <c r="G10" i="13"/>
  <c r="G9" i="13"/>
  <c r="G8" i="13"/>
  <c r="G7" i="13"/>
  <c r="G6" i="13"/>
  <c r="G5" i="13"/>
  <c r="G4" i="13"/>
  <c r="G3" i="13"/>
  <c r="G2" i="13"/>
  <c r="G1" i="13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G13" i="9"/>
  <c r="G12" i="9"/>
  <c r="G11" i="9"/>
  <c r="G10" i="9"/>
  <c r="G9" i="9"/>
  <c r="G8" i="9"/>
  <c r="G7" i="9"/>
  <c r="G6" i="9"/>
  <c r="G5" i="9"/>
  <c r="G4" i="9"/>
  <c r="G3" i="9"/>
  <c r="G2" i="9"/>
  <c r="G1" i="9"/>
  <c r="G13" i="8"/>
  <c r="G12" i="8"/>
  <c r="G11" i="8"/>
  <c r="G10" i="8"/>
  <c r="G9" i="8"/>
  <c r="G8" i="8"/>
  <c r="G7" i="8"/>
  <c r="G6" i="8"/>
  <c r="G5" i="8"/>
  <c r="G4" i="8"/>
  <c r="G3" i="8"/>
  <c r="G2" i="8"/>
  <c r="G1" i="8"/>
  <c r="G13" i="7"/>
  <c r="G12" i="7"/>
  <c r="G11" i="7"/>
  <c r="G10" i="7"/>
  <c r="G9" i="7"/>
  <c r="G8" i="7"/>
  <c r="G7" i="7"/>
  <c r="G6" i="7"/>
  <c r="G5" i="7"/>
  <c r="G4" i="7"/>
  <c r="G3" i="7"/>
  <c r="G2" i="7"/>
  <c r="G1" i="7"/>
  <c r="G13" i="6"/>
  <c r="G12" i="6"/>
  <c r="G11" i="6"/>
  <c r="G10" i="6"/>
  <c r="G9" i="6"/>
  <c r="G8" i="6"/>
  <c r="G7" i="6"/>
  <c r="G6" i="6"/>
  <c r="G5" i="6"/>
  <c r="G4" i="6"/>
  <c r="G3" i="6"/>
  <c r="G2" i="6"/>
  <c r="G1" i="6"/>
  <c r="G13" i="5"/>
  <c r="G12" i="5"/>
  <c r="G11" i="5"/>
  <c r="G10" i="5"/>
  <c r="G9" i="5"/>
  <c r="G8" i="5"/>
  <c r="G7" i="5"/>
  <c r="G6" i="5"/>
  <c r="G5" i="5"/>
  <c r="G4" i="5"/>
  <c r="G3" i="5"/>
  <c r="G2" i="5"/>
  <c r="G1" i="5"/>
  <c r="G13" i="4"/>
  <c r="G12" i="4"/>
  <c r="G11" i="4"/>
  <c r="G10" i="4"/>
  <c r="G9" i="4"/>
  <c r="G8" i="4"/>
  <c r="G7" i="4"/>
  <c r="G6" i="4"/>
  <c r="G5" i="4"/>
  <c r="G4" i="4"/>
  <c r="G3" i="4"/>
  <c r="G2" i="4"/>
  <c r="G1" i="4"/>
  <c r="G13" i="3"/>
  <c r="G12" i="3"/>
  <c r="G11" i="3"/>
  <c r="G10" i="3"/>
  <c r="G9" i="3"/>
  <c r="G8" i="3"/>
  <c r="G7" i="3"/>
  <c r="G6" i="3"/>
  <c r="G5" i="3"/>
  <c r="G4" i="3"/>
  <c r="G3" i="3"/>
  <c r="G2" i="3"/>
  <c r="G1" i="3"/>
  <c r="G13" i="2"/>
  <c r="G12" i="2"/>
  <c r="G11" i="2"/>
  <c r="G10" i="2"/>
  <c r="G9" i="2"/>
  <c r="G8" i="2"/>
  <c r="G7" i="2"/>
  <c r="G6" i="2"/>
  <c r="G5" i="2"/>
  <c r="G4" i="2"/>
  <c r="G3" i="2"/>
  <c r="G2" i="2"/>
  <c r="G1" i="2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<sst xmlns="http://schemas.openxmlformats.org/spreadsheetml/2006/main" count="7" uniqueCount="7">
  <si>
    <t>CA press (bar)</t>
  </si>
  <si>
    <t>Load (kW)</t>
  </si>
  <si>
    <t>Speed (rpm)</t>
  </si>
  <si>
    <t>CRP (bar)</t>
  </si>
  <si>
    <t>MFI (ddBTDC)</t>
  </si>
  <si>
    <t>Unconstrained</t>
  </si>
  <si>
    <t>Low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</si>
</sst>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0" workbookViewId="0">
      <selection activeCell="A32" sqref="A32:B45"/>
    </sheetView>
  </sheetViews>
  <sheetFormatPr defaultRowHeight="15" x14ac:dyDescent="0.25"/>
  <cols>
    <col min="1" max="1" width="12.85546875" style="9" customWidth="1"/>
    <col min="2" max="2" width="14.28515625" style="9" customWidth="1"/>
    <col min="3" max="3" width="18.28515625" style="9" customWidth="1"/>
    <col min="4" max="4" width="20.28515625" style="9" customWidth="1"/>
    <col min="5" max="5" width="19.7109375" style="9" customWidth="1"/>
    <col min="6" max="16384" width="9.140625" style="9"/>
  </cols>
  <sheetData>
    <row r="1" spans="1:7" x14ac:dyDescent="0.25">
      <c r="A1" s="9" t="s">
        <v>2</v>
      </c>
      <c r="B1" s="9" t="s">
        <v>1</v>
      </c>
      <c r="C1" s="9" t="s">
        <v>3</v>
      </c>
      <c r="D1" s="9" t="s">
        <v>4</v>
      </c>
      <c r="E1" s="9" t="s">
        <v>0</v>
      </c>
    </row>
    <row r="2" spans="1:7" x14ac:dyDescent="0.25">
      <c r="A2" s="9">
        <v>1000</v>
      </c>
      <c r="B2" s="9">
        <v>100</v>
      </c>
      <c r="C2" s="10">
        <v>950</v>
      </c>
      <c r="D2" s="10">
        <v>35</v>
      </c>
      <c r="E2" s="10">
        <v>0.43</v>
      </c>
    </row>
    <row r="3" spans="1:7" x14ac:dyDescent="0.25">
      <c r="A3" s="9">
        <v>1000</v>
      </c>
      <c r="B3" s="9">
        <v>200</v>
      </c>
      <c r="C3" s="10">
        <v>1050</v>
      </c>
      <c r="D3" s="10">
        <v>45</v>
      </c>
      <c r="E3" s="10">
        <v>0.8</v>
      </c>
    </row>
    <row r="4" spans="1:7" x14ac:dyDescent="0.25">
      <c r="A4" s="9">
        <v>1000</v>
      </c>
      <c r="B4" s="9">
        <v>400</v>
      </c>
      <c r="C4" s="10">
        <v>1150</v>
      </c>
      <c r="D4" s="10">
        <v>75</v>
      </c>
      <c r="E4" s="10">
        <v>1.63</v>
      </c>
    </row>
    <row r="5" spans="1:7" x14ac:dyDescent="0.25">
      <c r="A5" s="9">
        <v>1000</v>
      </c>
      <c r="B5" s="9">
        <v>600</v>
      </c>
      <c r="C5" s="10">
        <v>1150</v>
      </c>
      <c r="D5" s="10">
        <v>95.000000000000099</v>
      </c>
      <c r="E5" s="10">
        <v>2.62</v>
      </c>
    </row>
    <row r="6" spans="1:7" x14ac:dyDescent="0.25">
      <c r="A6" s="9">
        <v>1000</v>
      </c>
      <c r="B6" s="9">
        <v>800</v>
      </c>
      <c r="C6" s="10">
        <v>1350</v>
      </c>
      <c r="D6" s="10">
        <v>120</v>
      </c>
      <c r="E6" s="10">
        <v>3.4</v>
      </c>
    </row>
    <row r="7" spans="1:7" x14ac:dyDescent="0.25">
      <c r="A7" s="9">
        <v>900</v>
      </c>
      <c r="B7" s="9">
        <v>100</v>
      </c>
      <c r="C7" s="10">
        <v>950</v>
      </c>
      <c r="D7" s="10">
        <v>30</v>
      </c>
      <c r="E7" s="10">
        <v>0.36</v>
      </c>
    </row>
    <row r="8" spans="1:7" x14ac:dyDescent="0.25">
      <c r="A8" s="9">
        <v>900</v>
      </c>
      <c r="B8" s="9">
        <v>200</v>
      </c>
      <c r="C8" s="10">
        <v>1000</v>
      </c>
      <c r="D8" s="10">
        <v>39.043444913817297</v>
      </c>
      <c r="E8" s="10">
        <v>0.73</v>
      </c>
    </row>
    <row r="9" spans="1:7" x14ac:dyDescent="0.25">
      <c r="A9" s="9">
        <v>900</v>
      </c>
      <c r="B9" s="9">
        <v>400</v>
      </c>
      <c r="C9" s="10">
        <v>1000</v>
      </c>
      <c r="D9" s="10">
        <v>55.000000000000398</v>
      </c>
      <c r="E9" s="10">
        <v>1.63</v>
      </c>
    </row>
    <row r="10" spans="1:7" x14ac:dyDescent="0.25">
      <c r="A10" s="9">
        <v>800</v>
      </c>
      <c r="B10" s="9">
        <v>100</v>
      </c>
      <c r="C10" s="10">
        <v>950</v>
      </c>
      <c r="D10" s="10">
        <v>36.088622438437902</v>
      </c>
      <c r="E10" s="10">
        <v>0.3</v>
      </c>
    </row>
    <row r="11" spans="1:7" x14ac:dyDescent="0.25">
      <c r="A11" s="9">
        <v>800</v>
      </c>
      <c r="B11" s="9">
        <v>200</v>
      </c>
      <c r="C11" s="10">
        <v>1202.2656296386699</v>
      </c>
      <c r="D11" s="10">
        <v>63.602954206118198</v>
      </c>
      <c r="E11" s="10">
        <v>0.72643707297677995</v>
      </c>
    </row>
    <row r="12" spans="1:7" x14ac:dyDescent="0.25">
      <c r="A12" s="9">
        <v>800</v>
      </c>
      <c r="B12" s="9">
        <v>300</v>
      </c>
      <c r="C12" s="10">
        <v>900</v>
      </c>
      <c r="D12" s="10">
        <v>53.822666661156497</v>
      </c>
      <c r="E12" s="10">
        <v>0.94507604150794799</v>
      </c>
    </row>
    <row r="13" spans="1:7" x14ac:dyDescent="0.25">
      <c r="A13" s="9">
        <v>700</v>
      </c>
      <c r="B13" s="9">
        <v>100</v>
      </c>
      <c r="C13" s="10">
        <v>950</v>
      </c>
      <c r="D13" s="10">
        <v>55.000000000000099</v>
      </c>
      <c r="E13" s="10">
        <v>0.23</v>
      </c>
    </row>
    <row r="14" spans="1:7" x14ac:dyDescent="0.25">
      <c r="A14" s="9">
        <v>700</v>
      </c>
      <c r="B14" s="9">
        <v>200</v>
      </c>
      <c r="C14" s="10">
        <v>900</v>
      </c>
      <c r="D14" s="10">
        <v>45</v>
      </c>
      <c r="E14" s="10">
        <v>0.49162843887600499</v>
      </c>
    </row>
    <row r="15" spans="1:7" x14ac:dyDescent="0.25">
      <c r="A15" s="9">
        <v>600</v>
      </c>
      <c r="B15" s="9">
        <v>150</v>
      </c>
      <c r="C15" s="10">
        <v>900</v>
      </c>
      <c r="D15" s="10">
        <v>55</v>
      </c>
      <c r="E15" s="10">
        <v>0.33</v>
      </c>
    </row>
    <row r="16" spans="1:7" x14ac:dyDescent="0.25">
      <c r="G16" s="9" t="s">
        <v>5</v>
      </c>
    </row>
    <row r="17" spans="1:7" x14ac:dyDescent="0.25">
      <c r="A17" s="9">
        <v>1000</v>
      </c>
      <c r="B17" s="9">
        <v>100</v>
      </c>
      <c r="C17" s="9">
        <v>1450</v>
      </c>
      <c r="D17" s="9">
        <v>125</v>
      </c>
      <c r="E17" s="9">
        <v>0.43</v>
      </c>
    </row>
    <row r="18" spans="1:7" x14ac:dyDescent="0.25">
      <c r="A18" s="9">
        <v>1000</v>
      </c>
      <c r="B18" s="9">
        <v>200</v>
      </c>
      <c r="C18" s="9">
        <v>1550</v>
      </c>
      <c r="D18" s="9">
        <v>135</v>
      </c>
      <c r="E18" s="9">
        <v>0.8</v>
      </c>
    </row>
    <row r="19" spans="1:7" x14ac:dyDescent="0.25">
      <c r="A19" s="9">
        <v>1000</v>
      </c>
      <c r="B19" s="9">
        <v>400</v>
      </c>
      <c r="C19" s="9">
        <v>1546.9296715825601</v>
      </c>
      <c r="D19" s="9">
        <v>165</v>
      </c>
      <c r="E19" s="9">
        <v>1.63</v>
      </c>
    </row>
    <row r="20" spans="1:7" x14ac:dyDescent="0.25">
      <c r="A20" s="9">
        <v>1000</v>
      </c>
      <c r="B20" s="9">
        <v>600</v>
      </c>
      <c r="C20" s="9">
        <v>1479.61570726164</v>
      </c>
      <c r="D20" s="9">
        <v>185</v>
      </c>
      <c r="E20" s="9">
        <v>2.6005711648815599</v>
      </c>
    </row>
    <row r="21" spans="1:7" x14ac:dyDescent="0.25">
      <c r="A21" s="9">
        <v>1000</v>
      </c>
      <c r="B21" s="9">
        <v>800</v>
      </c>
      <c r="C21" s="9">
        <v>1650</v>
      </c>
      <c r="D21" s="9">
        <v>160</v>
      </c>
      <c r="E21" s="9">
        <v>3.65</v>
      </c>
    </row>
    <row r="22" spans="1:7" x14ac:dyDescent="0.25">
      <c r="A22" s="9">
        <v>900</v>
      </c>
      <c r="B22" s="9">
        <v>100</v>
      </c>
      <c r="C22" s="9">
        <v>1450</v>
      </c>
      <c r="D22" s="9">
        <v>120</v>
      </c>
      <c r="E22" s="9">
        <v>0.36</v>
      </c>
    </row>
    <row r="23" spans="1:7" x14ac:dyDescent="0.25">
      <c r="A23" s="9">
        <v>900</v>
      </c>
      <c r="B23" s="9">
        <v>200</v>
      </c>
      <c r="C23" s="9">
        <v>1452.2060455815499</v>
      </c>
      <c r="D23" s="9">
        <v>115</v>
      </c>
      <c r="E23" s="9">
        <v>0.73</v>
      </c>
    </row>
    <row r="24" spans="1:7" x14ac:dyDescent="0.25">
      <c r="A24" s="9">
        <v>900</v>
      </c>
      <c r="B24" s="9">
        <v>400</v>
      </c>
      <c r="C24" s="9">
        <v>1373.66324240022</v>
      </c>
      <c r="D24" s="9">
        <v>142.43659550599301</v>
      </c>
      <c r="E24" s="9">
        <v>1.63</v>
      </c>
    </row>
    <row r="25" spans="1:7" x14ac:dyDescent="0.25">
      <c r="A25" s="9">
        <v>800</v>
      </c>
      <c r="B25" s="9">
        <v>100</v>
      </c>
      <c r="C25" s="9">
        <v>950</v>
      </c>
      <c r="D25" s="9">
        <v>120</v>
      </c>
      <c r="E25" s="9">
        <v>0.3</v>
      </c>
    </row>
    <row r="26" spans="1:7" x14ac:dyDescent="0.25">
      <c r="A26" s="9">
        <v>800</v>
      </c>
      <c r="B26" s="9">
        <v>200</v>
      </c>
      <c r="C26" s="9">
        <v>1550</v>
      </c>
      <c r="D26" s="9">
        <v>115</v>
      </c>
      <c r="E26" s="9">
        <v>0.62</v>
      </c>
    </row>
    <row r="27" spans="1:7" x14ac:dyDescent="0.25">
      <c r="A27" s="9">
        <v>800</v>
      </c>
      <c r="B27" s="9">
        <v>300</v>
      </c>
      <c r="C27" s="9">
        <v>1214.0000446069701</v>
      </c>
      <c r="D27" s="9">
        <v>115</v>
      </c>
      <c r="E27" s="9">
        <v>1.0900000000000001</v>
      </c>
    </row>
    <row r="28" spans="1:7" x14ac:dyDescent="0.25">
      <c r="A28" s="9">
        <v>700</v>
      </c>
      <c r="B28" s="9">
        <v>100</v>
      </c>
      <c r="C28" s="9">
        <v>1247.29191385638</v>
      </c>
      <c r="D28" s="9">
        <v>105.722145311093</v>
      </c>
      <c r="E28" s="9">
        <v>0.23</v>
      </c>
    </row>
    <row r="29" spans="1:7" x14ac:dyDescent="0.25">
      <c r="A29" s="9">
        <v>700</v>
      </c>
      <c r="B29" s="9">
        <v>200</v>
      </c>
      <c r="C29" s="9">
        <v>1201.4518930008801</v>
      </c>
      <c r="D29" s="9">
        <v>105.73537654265699</v>
      </c>
      <c r="E29" s="9">
        <v>0.56000000000000005</v>
      </c>
    </row>
    <row r="30" spans="1:7" x14ac:dyDescent="0.25">
      <c r="A30" s="9">
        <v>600</v>
      </c>
      <c r="B30" s="9">
        <v>150</v>
      </c>
      <c r="C30" s="9">
        <v>900</v>
      </c>
      <c r="D30" s="9">
        <v>145</v>
      </c>
      <c r="E30" s="9">
        <v>0.33</v>
      </c>
    </row>
    <row r="31" spans="1:7" x14ac:dyDescent="0.25">
      <c r="G31" s="9" t="s">
        <v>6</v>
      </c>
    </row>
    <row r="32" spans="1:7" x14ac:dyDescent="0.25">
      <c r="A32" s="9">
        <v>1000</v>
      </c>
      <c r="B32" s="9">
        <v>100</v>
      </c>
      <c r="C32" s="9">
        <v>950</v>
      </c>
      <c r="D32" s="9">
        <v>71.200546231970705</v>
      </c>
      <c r="E32" s="9">
        <v>0.43</v>
      </c>
    </row>
    <row r="33" spans="1:5" x14ac:dyDescent="0.25">
      <c r="A33" s="9">
        <v>1000</v>
      </c>
      <c r="B33" s="9">
        <v>200</v>
      </c>
      <c r="C33" s="9">
        <v>1050</v>
      </c>
      <c r="D33" s="9">
        <v>89.128762670300205</v>
      </c>
      <c r="E33" s="9">
        <v>0.8</v>
      </c>
    </row>
    <row r="34" spans="1:5" x14ac:dyDescent="0.25">
      <c r="A34" s="9">
        <v>1000</v>
      </c>
      <c r="B34" s="9">
        <v>400</v>
      </c>
      <c r="C34" s="9">
        <v>1150</v>
      </c>
      <c r="D34" s="9">
        <v>125.943695998363</v>
      </c>
      <c r="E34" s="9">
        <v>1.63</v>
      </c>
    </row>
    <row r="35" spans="1:5" x14ac:dyDescent="0.25">
      <c r="A35" s="9">
        <v>1000</v>
      </c>
      <c r="B35" s="9">
        <v>600</v>
      </c>
      <c r="C35" s="9">
        <v>1150</v>
      </c>
      <c r="D35" s="9">
        <v>117.31713395513199</v>
      </c>
      <c r="E35" s="9">
        <v>2.62</v>
      </c>
    </row>
    <row r="36" spans="1:5" x14ac:dyDescent="0.25">
      <c r="A36" s="9">
        <v>1000</v>
      </c>
      <c r="B36" s="9">
        <v>800</v>
      </c>
      <c r="C36" s="9">
        <v>1350</v>
      </c>
      <c r="D36" s="9">
        <v>141.20977722921199</v>
      </c>
      <c r="E36" s="9">
        <v>3.65</v>
      </c>
    </row>
    <row r="37" spans="1:5" x14ac:dyDescent="0.25">
      <c r="A37" s="9">
        <v>900</v>
      </c>
      <c r="B37" s="9">
        <v>100</v>
      </c>
      <c r="C37" s="9">
        <v>950</v>
      </c>
      <c r="D37" s="9">
        <v>71.694084637743202</v>
      </c>
      <c r="E37" s="9">
        <v>0.36</v>
      </c>
    </row>
    <row r="38" spans="1:5" x14ac:dyDescent="0.25">
      <c r="A38" s="9">
        <v>900</v>
      </c>
      <c r="B38" s="9">
        <v>200</v>
      </c>
      <c r="C38" s="9">
        <v>1000</v>
      </c>
      <c r="D38" s="9">
        <v>89.849341022549893</v>
      </c>
      <c r="E38" s="9">
        <v>0.73</v>
      </c>
    </row>
    <row r="39" spans="1:5" x14ac:dyDescent="0.25">
      <c r="A39" s="9">
        <v>900</v>
      </c>
      <c r="B39" s="9">
        <v>400</v>
      </c>
      <c r="C39" s="9">
        <v>1006.56576543694</v>
      </c>
      <c r="D39" s="9">
        <v>111.673358991637</v>
      </c>
      <c r="E39" s="9">
        <v>1.63</v>
      </c>
    </row>
    <row r="40" spans="1:5" x14ac:dyDescent="0.25">
      <c r="A40" s="9">
        <v>800</v>
      </c>
      <c r="B40" s="9">
        <v>100</v>
      </c>
      <c r="C40" s="9">
        <v>950</v>
      </c>
      <c r="D40" s="9">
        <v>84.510713449099399</v>
      </c>
      <c r="E40" s="9">
        <v>0.3</v>
      </c>
    </row>
    <row r="41" spans="1:5" x14ac:dyDescent="0.25">
      <c r="A41" s="9">
        <v>800</v>
      </c>
      <c r="B41" s="9">
        <v>200</v>
      </c>
      <c r="C41" s="9">
        <v>1050</v>
      </c>
      <c r="D41" s="9">
        <v>102.080059190821</v>
      </c>
      <c r="E41" s="9">
        <v>0.62</v>
      </c>
    </row>
    <row r="42" spans="1:5" x14ac:dyDescent="0.25">
      <c r="A42" s="9">
        <v>800</v>
      </c>
      <c r="B42" s="9">
        <v>300</v>
      </c>
      <c r="C42" s="9">
        <v>900</v>
      </c>
      <c r="D42" s="9">
        <v>99.702950192942396</v>
      </c>
      <c r="E42" s="9">
        <v>1.0900000000000001</v>
      </c>
    </row>
    <row r="43" spans="1:5" x14ac:dyDescent="0.25">
      <c r="A43" s="9">
        <v>700</v>
      </c>
      <c r="B43" s="9">
        <v>100</v>
      </c>
      <c r="C43" s="9">
        <v>1066.0289894244099</v>
      </c>
      <c r="D43" s="9">
        <v>73.040662449849904</v>
      </c>
      <c r="E43" s="9">
        <v>0.23</v>
      </c>
    </row>
    <row r="44" spans="1:5" x14ac:dyDescent="0.25">
      <c r="A44" s="9">
        <v>700</v>
      </c>
      <c r="B44" s="9">
        <v>200</v>
      </c>
      <c r="C44" s="9">
        <v>900</v>
      </c>
      <c r="D44" s="9">
        <v>90.948933116281907</v>
      </c>
      <c r="E44" s="9">
        <v>0.56000000000000005</v>
      </c>
    </row>
    <row r="45" spans="1:5" x14ac:dyDescent="0.25">
      <c r="A45" s="9">
        <v>600</v>
      </c>
      <c r="B45" s="9">
        <v>150</v>
      </c>
      <c r="C45" s="9">
        <v>1080.2178592038099</v>
      </c>
      <c r="D45" s="9">
        <v>55</v>
      </c>
      <c r="E45" s="9">
        <v>0.33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0.22</v>
      </c>
      <c r="E1" s="2">
        <v>35.299999999999997</v>
      </c>
      <c r="F1" s="2">
        <v>310</v>
      </c>
      <c r="G1" s="2">
        <f>H1/100*3600</f>
        <v>276.84000000000003</v>
      </c>
      <c r="H1" s="2">
        <v>7.69</v>
      </c>
      <c r="I1" s="2">
        <v>700</v>
      </c>
      <c r="J1" s="2">
        <v>33</v>
      </c>
      <c r="K1" s="2">
        <v>734</v>
      </c>
      <c r="L1" s="2">
        <v>161</v>
      </c>
      <c r="M1" s="2">
        <v>85</v>
      </c>
      <c r="N1" s="2">
        <v>5.24</v>
      </c>
      <c r="O1" s="2">
        <v>13.94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0.16</v>
      </c>
      <c r="E2" s="2">
        <v>35.299999999999997</v>
      </c>
      <c r="F2" s="2">
        <v>321</v>
      </c>
      <c r="G2" s="2">
        <f>H2/100*3600</f>
        <v>269.28000000000003</v>
      </c>
      <c r="H2" s="2">
        <v>7.48</v>
      </c>
      <c r="I2" s="2">
        <v>1040</v>
      </c>
      <c r="J2" s="2">
        <v>53</v>
      </c>
      <c r="K2" s="2">
        <v>1103</v>
      </c>
      <c r="L2" s="2">
        <v>159</v>
      </c>
      <c r="M2" s="2">
        <v>81.099999999999994</v>
      </c>
      <c r="N2" s="2">
        <v>5.5</v>
      </c>
      <c r="O2" s="2">
        <v>13.47</v>
      </c>
    </row>
    <row r="3" spans="1:15" ht="15.75" x14ac:dyDescent="0.25">
      <c r="A3" s="1">
        <v>0</v>
      </c>
      <c r="B3" s="1">
        <v>1</v>
      </c>
      <c r="C3" s="1">
        <v>1</v>
      </c>
      <c r="D3" s="2">
        <v>0.27</v>
      </c>
      <c r="E3" s="2">
        <v>34.6</v>
      </c>
      <c r="F3" s="2">
        <v>278</v>
      </c>
      <c r="G3" s="2">
        <f t="shared" ref="G3:G13" si="0">H3/100*3600</f>
        <v>262.8</v>
      </c>
      <c r="H3" s="2">
        <v>7.3</v>
      </c>
      <c r="I3" s="2">
        <v>963</v>
      </c>
      <c r="J3" s="2">
        <v>73</v>
      </c>
      <c r="K3" s="2">
        <v>1035</v>
      </c>
      <c r="L3" s="2">
        <v>162</v>
      </c>
      <c r="M3" s="2">
        <v>65</v>
      </c>
      <c r="N3" s="2">
        <v>4.7</v>
      </c>
      <c r="O3" s="2">
        <v>14.68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0.19</v>
      </c>
      <c r="E4" s="2">
        <v>35.299999999999997</v>
      </c>
      <c r="F4" s="2">
        <v>324</v>
      </c>
      <c r="G4" s="2">
        <f t="shared" si="0"/>
        <v>279.36</v>
      </c>
      <c r="H4" s="2">
        <v>7.76</v>
      </c>
      <c r="I4" s="2">
        <v>618</v>
      </c>
      <c r="J4" s="2">
        <v>25</v>
      </c>
      <c r="K4" s="2">
        <v>643</v>
      </c>
      <c r="L4" s="2">
        <v>165</v>
      </c>
      <c r="M4" s="2">
        <v>158</v>
      </c>
      <c r="N4" s="2">
        <v>5.5</v>
      </c>
      <c r="O4" s="2">
        <v>13.55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0.28999999999999998</v>
      </c>
      <c r="E5" s="2">
        <v>35</v>
      </c>
      <c r="F5" s="2">
        <v>287</v>
      </c>
      <c r="G5" s="2">
        <f t="shared" si="0"/>
        <v>268.56</v>
      </c>
      <c r="H5" s="2">
        <v>7.46</v>
      </c>
      <c r="I5" s="2">
        <v>570</v>
      </c>
      <c r="J5" s="2">
        <v>36.799999999999997</v>
      </c>
      <c r="K5" s="2">
        <v>609</v>
      </c>
      <c r="L5" s="2">
        <v>156</v>
      </c>
      <c r="M5" s="2">
        <v>91.7</v>
      </c>
      <c r="N5" s="2">
        <v>4.5999999999999996</v>
      </c>
      <c r="O5" s="2">
        <v>14.77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0.2</v>
      </c>
      <c r="E6" s="2">
        <v>35.1</v>
      </c>
      <c r="F6" s="2">
        <v>327</v>
      </c>
      <c r="G6" s="2">
        <f t="shared" si="0"/>
        <v>282.60000000000002</v>
      </c>
      <c r="H6" s="2">
        <v>7.85</v>
      </c>
      <c r="I6" s="2">
        <v>615</v>
      </c>
      <c r="J6" s="2">
        <v>22</v>
      </c>
      <c r="K6" s="2">
        <v>635</v>
      </c>
      <c r="L6" s="2">
        <v>170</v>
      </c>
      <c r="M6" s="2">
        <v>133</v>
      </c>
      <c r="N6" s="2">
        <v>5.5</v>
      </c>
      <c r="O6" s="2">
        <v>13.56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0.31</v>
      </c>
      <c r="E7" s="2">
        <v>35.1</v>
      </c>
      <c r="F7" s="2">
        <v>289</v>
      </c>
      <c r="G7" s="2">
        <f t="shared" si="0"/>
        <v>273.24</v>
      </c>
      <c r="H7" s="2">
        <v>7.59</v>
      </c>
      <c r="I7" s="2">
        <v>563</v>
      </c>
      <c r="J7" s="2">
        <v>31</v>
      </c>
      <c r="K7" s="2">
        <v>597</v>
      </c>
      <c r="L7" s="2">
        <v>155</v>
      </c>
      <c r="M7" s="2">
        <v>78</v>
      </c>
      <c r="N7" s="2">
        <v>4.5999999999999996</v>
      </c>
      <c r="O7" s="2">
        <v>14.83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0.23</v>
      </c>
      <c r="E8" s="2">
        <v>35.1</v>
      </c>
      <c r="F8" s="2">
        <v>324</v>
      </c>
      <c r="G8" s="2">
        <f t="shared" si="0"/>
        <v>279</v>
      </c>
      <c r="H8" s="2">
        <v>7.75</v>
      </c>
      <c r="I8" s="2">
        <v>526</v>
      </c>
      <c r="J8" s="2">
        <v>25</v>
      </c>
      <c r="K8" s="2">
        <v>553</v>
      </c>
      <c r="L8" s="2">
        <v>165</v>
      </c>
      <c r="M8" s="2">
        <v>114</v>
      </c>
      <c r="N8" s="2">
        <v>5.19</v>
      </c>
      <c r="O8" s="2">
        <v>14.02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0.18</v>
      </c>
      <c r="E9" s="2">
        <v>35</v>
      </c>
      <c r="F9" s="2">
        <v>317</v>
      </c>
      <c r="G9" s="2">
        <f t="shared" si="0"/>
        <v>272.16000000000003</v>
      </c>
      <c r="H9" s="2">
        <v>7.56</v>
      </c>
      <c r="I9" s="2">
        <v>871</v>
      </c>
      <c r="J9" s="2">
        <v>44</v>
      </c>
      <c r="K9" s="2">
        <v>912</v>
      </c>
      <c r="L9" s="2">
        <v>167</v>
      </c>
      <c r="M9" s="2">
        <v>75</v>
      </c>
      <c r="N9" s="2">
        <v>5.5</v>
      </c>
      <c r="O9" s="2">
        <v>13.57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0.28999999999999998</v>
      </c>
      <c r="E10" s="2">
        <v>35.1</v>
      </c>
      <c r="F10" s="2">
        <v>280</v>
      </c>
      <c r="G10" s="2">
        <f t="shared" si="0"/>
        <v>269.64000000000004</v>
      </c>
      <c r="H10" s="2">
        <v>7.49</v>
      </c>
      <c r="I10" s="2">
        <v>796</v>
      </c>
      <c r="J10" s="2">
        <v>44</v>
      </c>
      <c r="K10" s="2">
        <v>839</v>
      </c>
      <c r="L10" s="2">
        <v>149</v>
      </c>
      <c r="M10" s="2">
        <v>54</v>
      </c>
      <c r="N10" s="2">
        <v>4.5999999999999996</v>
      </c>
      <c r="O10" s="2">
        <v>14.76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0.21</v>
      </c>
      <c r="E11" s="2">
        <v>35.200000000000003</v>
      </c>
      <c r="F11" s="2">
        <v>307</v>
      </c>
      <c r="G11" s="2">
        <f t="shared" si="0"/>
        <v>274.32</v>
      </c>
      <c r="H11" s="2">
        <v>7.62</v>
      </c>
      <c r="I11" s="2">
        <v>746</v>
      </c>
      <c r="J11" s="2">
        <v>44</v>
      </c>
      <c r="K11" s="2">
        <v>782</v>
      </c>
      <c r="L11" s="2">
        <v>168</v>
      </c>
      <c r="M11" s="2">
        <v>92</v>
      </c>
      <c r="N11" s="2">
        <v>5.3</v>
      </c>
      <c r="O11" s="2">
        <v>13.91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0.19</v>
      </c>
      <c r="E12" s="2">
        <v>35</v>
      </c>
      <c r="F12" s="2">
        <v>305</v>
      </c>
      <c r="G12" s="2">
        <f t="shared" si="0"/>
        <v>267.84000000000003</v>
      </c>
      <c r="H12" s="2">
        <v>7.44</v>
      </c>
      <c r="I12" s="2">
        <v>1220</v>
      </c>
      <c r="J12" s="2">
        <v>88</v>
      </c>
      <c r="K12" s="2">
        <v>1317</v>
      </c>
      <c r="L12" s="2">
        <v>175</v>
      </c>
      <c r="M12" s="2">
        <v>75</v>
      </c>
      <c r="N12" s="2">
        <v>5.32</v>
      </c>
      <c r="O12" s="2">
        <v>13.82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0.2</v>
      </c>
      <c r="E13" s="2">
        <v>35.200000000000003</v>
      </c>
      <c r="F13" s="2">
        <v>306</v>
      </c>
      <c r="G13" s="2">
        <f t="shared" si="0"/>
        <v>270.71999999999997</v>
      </c>
      <c r="H13" s="2">
        <v>7.52</v>
      </c>
      <c r="I13" s="2">
        <v>835</v>
      </c>
      <c r="J13" s="2">
        <v>52</v>
      </c>
      <c r="K13" s="2">
        <v>885</v>
      </c>
      <c r="L13" s="2">
        <v>168</v>
      </c>
      <c r="M13" s="2">
        <v>90</v>
      </c>
      <c r="N13" s="2">
        <v>5.25</v>
      </c>
      <c r="O13" s="2">
        <v>13.93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K1" sqref="K1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0.5</v>
      </c>
      <c r="E1" s="2">
        <v>35.4</v>
      </c>
      <c r="F1" s="2">
        <v>384</v>
      </c>
      <c r="G1" s="2">
        <f t="shared" ref="G1:G2" si="0">H1/200*3600</f>
        <v>240.11999999999998</v>
      </c>
      <c r="H1" s="2">
        <v>13.34</v>
      </c>
      <c r="I1" s="2">
        <v>1042</v>
      </c>
      <c r="J1" s="2">
        <v>50</v>
      </c>
      <c r="K1" s="2">
        <v>1090</v>
      </c>
      <c r="L1" s="2">
        <v>132</v>
      </c>
      <c r="M1" s="2">
        <v>116</v>
      </c>
      <c r="N1" s="2">
        <v>6.7</v>
      </c>
      <c r="O1" s="2">
        <v>12.01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0.37</v>
      </c>
      <c r="E2" s="2">
        <v>35.4</v>
      </c>
      <c r="F2" s="2">
        <v>408</v>
      </c>
      <c r="G2" s="2">
        <f t="shared" si="0"/>
        <v>234.9</v>
      </c>
      <c r="H2" s="2">
        <v>13.05</v>
      </c>
      <c r="I2" s="2">
        <v>1470</v>
      </c>
      <c r="J2" s="2">
        <v>78</v>
      </c>
      <c r="K2" s="2">
        <v>1560</v>
      </c>
      <c r="L2" s="2">
        <v>158</v>
      </c>
      <c r="M2" s="2">
        <v>86</v>
      </c>
      <c r="N2" s="2">
        <v>7.5</v>
      </c>
      <c r="O2" s="2">
        <v>10.85</v>
      </c>
    </row>
    <row r="3" spans="1:15" ht="15.75" x14ac:dyDescent="0.25">
      <c r="A3" s="1">
        <v>0</v>
      </c>
      <c r="B3" s="1">
        <v>1</v>
      </c>
      <c r="C3" s="1">
        <v>1</v>
      </c>
      <c r="D3" s="2">
        <v>0.57999999999999996</v>
      </c>
      <c r="E3" s="2">
        <v>35.5</v>
      </c>
      <c r="F3" s="2">
        <v>334</v>
      </c>
      <c r="G3" s="2">
        <f>H3/200*3600</f>
        <v>227.52</v>
      </c>
      <c r="H3" s="2">
        <v>12.64</v>
      </c>
      <c r="I3" s="2">
        <v>1270</v>
      </c>
      <c r="J3" s="2">
        <v>74</v>
      </c>
      <c r="K3" s="2">
        <v>1350</v>
      </c>
      <c r="L3" s="2">
        <v>143</v>
      </c>
      <c r="M3" s="2">
        <v>44</v>
      </c>
      <c r="N3" s="2">
        <v>5.86</v>
      </c>
      <c r="O3" s="2">
        <v>13.1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0.41</v>
      </c>
      <c r="E4" s="2">
        <v>35.4</v>
      </c>
      <c r="F4" s="2">
        <v>419</v>
      </c>
      <c r="G4" s="2">
        <f t="shared" ref="G4:G13" si="1">H4/200*3600</f>
        <v>243.18</v>
      </c>
      <c r="H4" s="2">
        <v>13.51</v>
      </c>
      <c r="I4" s="2">
        <v>908</v>
      </c>
      <c r="J4" s="2">
        <v>34</v>
      </c>
      <c r="K4" s="2">
        <v>940</v>
      </c>
      <c r="L4" s="2">
        <v>120</v>
      </c>
      <c r="M4" s="2">
        <v>334</v>
      </c>
      <c r="N4" s="2">
        <v>7.4</v>
      </c>
      <c r="O4" s="2">
        <v>11.02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0.64</v>
      </c>
      <c r="E5" s="2">
        <v>35.200000000000003</v>
      </c>
      <c r="F5" s="2">
        <v>339</v>
      </c>
      <c r="G5" s="2">
        <f t="shared" si="1"/>
        <v>232.02000000000004</v>
      </c>
      <c r="H5" s="2">
        <v>12.89</v>
      </c>
      <c r="I5" s="2">
        <v>820</v>
      </c>
      <c r="J5" s="2">
        <v>35.44</v>
      </c>
      <c r="K5" s="2">
        <v>851</v>
      </c>
      <c r="L5" s="2">
        <v>143.13</v>
      </c>
      <c r="M5" s="2">
        <v>94.82</v>
      </c>
      <c r="N5" s="2">
        <v>5.73</v>
      </c>
      <c r="O5" s="2">
        <v>13.28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0.42</v>
      </c>
      <c r="E6" s="2">
        <v>35.299999999999997</v>
      </c>
      <c r="F6" s="2">
        <v>423</v>
      </c>
      <c r="G6" s="2">
        <f t="shared" si="1"/>
        <v>244.07999999999998</v>
      </c>
      <c r="H6" s="2">
        <v>13.56</v>
      </c>
      <c r="I6" s="2">
        <v>1015</v>
      </c>
      <c r="J6" s="2">
        <v>40</v>
      </c>
      <c r="K6" s="2">
        <v>1060</v>
      </c>
      <c r="L6" s="2">
        <v>117</v>
      </c>
      <c r="M6" s="2">
        <v>187</v>
      </c>
      <c r="N6" s="2">
        <v>7.3</v>
      </c>
      <c r="O6" s="2">
        <v>11.01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0.65</v>
      </c>
      <c r="E7" s="2">
        <v>35.200000000000003</v>
      </c>
      <c r="F7" s="2">
        <v>339</v>
      </c>
      <c r="G7" s="2">
        <f t="shared" si="1"/>
        <v>233.64</v>
      </c>
      <c r="H7" s="2">
        <v>12.98</v>
      </c>
      <c r="I7" s="2">
        <v>896</v>
      </c>
      <c r="J7" s="2">
        <v>40.549999999999997</v>
      </c>
      <c r="K7" s="2">
        <v>946</v>
      </c>
      <c r="L7" s="2">
        <v>136.36000000000001</v>
      </c>
      <c r="M7" s="2">
        <v>58.27</v>
      </c>
      <c r="N7" s="2">
        <v>5.7</v>
      </c>
      <c r="O7" s="2">
        <v>13.32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0.53</v>
      </c>
      <c r="E8" s="2">
        <v>35.4</v>
      </c>
      <c r="F8" s="2">
        <v>388</v>
      </c>
      <c r="G8" s="2">
        <f t="shared" si="1"/>
        <v>242.28</v>
      </c>
      <c r="H8" s="2">
        <v>13.46</v>
      </c>
      <c r="I8" s="2">
        <v>898</v>
      </c>
      <c r="J8" s="2">
        <v>35</v>
      </c>
      <c r="K8" s="2">
        <v>936</v>
      </c>
      <c r="L8" s="2">
        <v>136</v>
      </c>
      <c r="M8" s="2">
        <v>76.599999999999994</v>
      </c>
      <c r="N8" s="2">
        <v>6.5</v>
      </c>
      <c r="O8" s="2">
        <v>12.13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0.37</v>
      </c>
      <c r="E9" s="2">
        <v>35.200000000000003</v>
      </c>
      <c r="F9" s="2">
        <v>412</v>
      </c>
      <c r="G9" s="2">
        <f t="shared" si="1"/>
        <v>237.06000000000003</v>
      </c>
      <c r="H9" s="2">
        <v>13.17</v>
      </c>
      <c r="I9" s="2">
        <v>1269</v>
      </c>
      <c r="J9" s="2">
        <v>59</v>
      </c>
      <c r="K9" s="2">
        <v>1336</v>
      </c>
      <c r="L9" s="2">
        <v>149</v>
      </c>
      <c r="M9" s="2">
        <v>96.8</v>
      </c>
      <c r="N9" s="2">
        <v>7.5</v>
      </c>
      <c r="O9" s="2">
        <v>10.85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0.6</v>
      </c>
      <c r="E10" s="2">
        <v>35.1</v>
      </c>
      <c r="F10" s="2">
        <v>333</v>
      </c>
      <c r="G10" s="2">
        <f t="shared" si="1"/>
        <v>228.96</v>
      </c>
      <c r="H10" s="2">
        <v>12.72</v>
      </c>
      <c r="I10" s="2">
        <v>1115</v>
      </c>
      <c r="J10" s="2">
        <v>60</v>
      </c>
      <c r="K10" s="2">
        <v>1168</v>
      </c>
      <c r="L10" s="2">
        <v>138.15</v>
      </c>
      <c r="M10" s="2">
        <v>47.1</v>
      </c>
      <c r="N10" s="2">
        <v>5.8</v>
      </c>
      <c r="O10" s="2">
        <v>13.18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0.48</v>
      </c>
      <c r="E11" s="2">
        <v>35.700000000000003</v>
      </c>
      <c r="F11" s="2">
        <v>379</v>
      </c>
      <c r="G11" s="2">
        <f t="shared" si="1"/>
        <v>235.61999999999998</v>
      </c>
      <c r="H11" s="2">
        <v>13.09</v>
      </c>
      <c r="I11" s="2">
        <v>1035</v>
      </c>
      <c r="J11" s="2">
        <v>45</v>
      </c>
      <c r="K11" s="2">
        <v>1081</v>
      </c>
      <c r="L11" s="2">
        <v>143</v>
      </c>
      <c r="M11" s="2">
        <v>120</v>
      </c>
      <c r="N11" s="2">
        <v>6.7</v>
      </c>
      <c r="O11" s="2">
        <v>11.95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0.44</v>
      </c>
      <c r="E12" s="2">
        <v>35.4</v>
      </c>
      <c r="F12" s="2">
        <v>375</v>
      </c>
      <c r="G12" s="2">
        <f t="shared" si="1"/>
        <v>230.04</v>
      </c>
      <c r="H12" s="2">
        <v>12.78</v>
      </c>
      <c r="I12" s="2">
        <v>1659</v>
      </c>
      <c r="J12" s="2">
        <v>113</v>
      </c>
      <c r="K12" s="2">
        <v>1779</v>
      </c>
      <c r="L12" s="2">
        <v>157</v>
      </c>
      <c r="M12" s="2">
        <v>63</v>
      </c>
      <c r="N12" s="2">
        <v>6.9</v>
      </c>
      <c r="O12" s="2">
        <v>11.75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0.45</v>
      </c>
      <c r="E13" s="2">
        <v>35.4</v>
      </c>
      <c r="F13" s="2">
        <v>376</v>
      </c>
      <c r="G13" s="2">
        <f t="shared" si="1"/>
        <v>231.84</v>
      </c>
      <c r="H13" s="2">
        <v>12.88</v>
      </c>
      <c r="I13" s="2">
        <v>1128</v>
      </c>
      <c r="J13" s="2">
        <v>53</v>
      </c>
      <c r="K13" s="2">
        <v>1185</v>
      </c>
      <c r="L13" s="2">
        <v>159</v>
      </c>
      <c r="M13" s="2">
        <v>99</v>
      </c>
      <c r="N13" s="2">
        <v>6.7</v>
      </c>
      <c r="O13" s="2">
        <v>11.89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0.96</v>
      </c>
      <c r="E1" s="2">
        <v>35.700000000000003</v>
      </c>
      <c r="F1" s="2">
        <v>432</v>
      </c>
      <c r="G1" s="2">
        <f t="shared" ref="G1:G3" si="0">H1/300*3600</f>
        <v>228.72</v>
      </c>
      <c r="H1" s="2">
        <v>19.059999999999999</v>
      </c>
      <c r="I1" s="2">
        <v>1018</v>
      </c>
      <c r="J1" s="2">
        <v>44</v>
      </c>
      <c r="K1" s="2">
        <v>1060</v>
      </c>
      <c r="L1" s="2">
        <v>104</v>
      </c>
      <c r="M1" s="2">
        <v>120</v>
      </c>
      <c r="N1" s="2">
        <v>7.5</v>
      </c>
      <c r="O1" s="2">
        <v>10.77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0.82</v>
      </c>
      <c r="E2" s="2">
        <v>35.6</v>
      </c>
      <c r="F2" s="2">
        <v>444</v>
      </c>
      <c r="G2" s="2">
        <f t="shared" si="0"/>
        <v>226.07999999999998</v>
      </c>
      <c r="H2" s="2">
        <v>18.84</v>
      </c>
      <c r="I2" s="2">
        <v>1055</v>
      </c>
      <c r="J2" s="2">
        <v>41</v>
      </c>
      <c r="K2" s="2">
        <v>1099</v>
      </c>
      <c r="L2" s="2">
        <v>108</v>
      </c>
      <c r="M2" s="2">
        <v>458</v>
      </c>
      <c r="N2" s="2">
        <v>8.15</v>
      </c>
      <c r="O2" s="2">
        <v>9.9499999999999993</v>
      </c>
    </row>
    <row r="3" spans="1:15" ht="15.75" x14ac:dyDescent="0.25">
      <c r="A3" s="1">
        <v>0</v>
      </c>
      <c r="B3" s="1">
        <v>1</v>
      </c>
      <c r="C3" s="1">
        <v>1</v>
      </c>
      <c r="D3" s="2">
        <v>0.97</v>
      </c>
      <c r="E3" s="2">
        <v>35.700000000000003</v>
      </c>
      <c r="F3" s="2">
        <v>397</v>
      </c>
      <c r="G3" s="2">
        <f t="shared" si="0"/>
        <v>216.36</v>
      </c>
      <c r="H3" s="2">
        <v>18.03</v>
      </c>
      <c r="I3" s="2">
        <v>1089</v>
      </c>
      <c r="J3" s="2">
        <v>55</v>
      </c>
      <c r="K3" s="2">
        <v>1140</v>
      </c>
      <c r="L3" s="2">
        <v>130</v>
      </c>
      <c r="M3" s="2">
        <v>219</v>
      </c>
      <c r="N3" s="2">
        <v>7.1</v>
      </c>
      <c r="O3" s="2">
        <v>11.41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0.92</v>
      </c>
      <c r="E4" s="2">
        <v>35.6</v>
      </c>
      <c r="F4" s="2">
        <v>453</v>
      </c>
      <c r="G4" s="2">
        <f>H4/300*3600</f>
        <v>234.96</v>
      </c>
      <c r="H4" s="2">
        <v>19.579999999999998</v>
      </c>
      <c r="I4" s="2">
        <v>760</v>
      </c>
      <c r="J4" s="2">
        <v>22</v>
      </c>
      <c r="K4" s="2">
        <v>783</v>
      </c>
      <c r="L4" s="2">
        <v>97</v>
      </c>
      <c r="M4" s="2">
        <v>220</v>
      </c>
      <c r="N4" s="2">
        <v>7.8</v>
      </c>
      <c r="O4" s="2">
        <v>10.32</v>
      </c>
    </row>
    <row r="5" spans="1:15" ht="15.75" x14ac:dyDescent="0.25">
      <c r="A5" s="1">
        <v>-1</v>
      </c>
      <c r="B5" s="1">
        <v>0</v>
      </c>
      <c r="C5" s="1">
        <v>1</v>
      </c>
      <c r="D5" s="2">
        <v>1.0900000000000001</v>
      </c>
      <c r="E5" s="2">
        <v>35.9</v>
      </c>
      <c r="F5" s="2">
        <v>401</v>
      </c>
      <c r="G5" s="2">
        <f t="shared" ref="G5:G13" si="1">H5/300*3600</f>
        <v>224.64</v>
      </c>
      <c r="H5" s="2">
        <v>18.72</v>
      </c>
      <c r="I5" s="2">
        <v>790</v>
      </c>
      <c r="J5" s="2">
        <v>27</v>
      </c>
      <c r="K5" s="2">
        <v>820</v>
      </c>
      <c r="L5" s="2">
        <v>118</v>
      </c>
      <c r="M5" s="2">
        <v>99</v>
      </c>
      <c r="N5" s="2">
        <v>6.8</v>
      </c>
      <c r="O5" s="2">
        <v>11.79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0.94</v>
      </c>
      <c r="E6" s="2">
        <v>35.6</v>
      </c>
      <c r="F6" s="2">
        <v>452</v>
      </c>
      <c r="G6" s="2">
        <f t="shared" si="1"/>
        <v>235.20000000000002</v>
      </c>
      <c r="H6" s="2">
        <v>19.600000000000001</v>
      </c>
      <c r="I6" s="2">
        <v>904</v>
      </c>
      <c r="J6" s="2">
        <v>29</v>
      </c>
      <c r="K6" s="2">
        <v>935</v>
      </c>
      <c r="L6" s="2">
        <v>94</v>
      </c>
      <c r="M6" s="2">
        <v>164</v>
      </c>
      <c r="N6" s="2">
        <v>7.8</v>
      </c>
      <c r="O6" s="2">
        <v>10.35</v>
      </c>
    </row>
    <row r="7" spans="1:15" ht="15.75" x14ac:dyDescent="0.25">
      <c r="A7" s="1">
        <v>0</v>
      </c>
      <c r="B7" s="1">
        <v>-1</v>
      </c>
      <c r="C7" s="1">
        <v>1</v>
      </c>
      <c r="D7" s="2">
        <v>1.1200000000000001</v>
      </c>
      <c r="E7" s="2">
        <v>35.799999999999997</v>
      </c>
      <c r="F7" s="2">
        <v>401</v>
      </c>
      <c r="G7" s="2">
        <f t="shared" si="1"/>
        <v>227.28</v>
      </c>
      <c r="H7" s="2">
        <v>18.940000000000001</v>
      </c>
      <c r="I7" s="2">
        <v>902</v>
      </c>
      <c r="J7" s="2">
        <v>35</v>
      </c>
      <c r="K7" s="2">
        <v>940</v>
      </c>
      <c r="L7" s="2">
        <v>119</v>
      </c>
      <c r="M7" s="2">
        <v>72.900000000000006</v>
      </c>
      <c r="N7" s="2">
        <v>6.7</v>
      </c>
      <c r="O7" s="2">
        <v>11.81</v>
      </c>
    </row>
    <row r="8" spans="1:15" ht="15.75" x14ac:dyDescent="0.25">
      <c r="A8" s="1">
        <v>-1</v>
      </c>
      <c r="B8" s="1">
        <v>-1</v>
      </c>
      <c r="C8" s="1">
        <v>0</v>
      </c>
      <c r="D8" s="2">
        <v>1.1299999999999999</v>
      </c>
      <c r="E8" s="2">
        <v>36</v>
      </c>
      <c r="F8" s="2">
        <v>437</v>
      </c>
      <c r="G8" s="2">
        <f t="shared" si="1"/>
        <v>241.44</v>
      </c>
      <c r="H8" s="2">
        <v>20.12</v>
      </c>
      <c r="I8" s="2">
        <v>671</v>
      </c>
      <c r="J8" s="2">
        <v>20</v>
      </c>
      <c r="K8" s="2">
        <v>698</v>
      </c>
      <c r="L8" s="2">
        <v>99</v>
      </c>
      <c r="M8" s="2">
        <v>166</v>
      </c>
      <c r="N8" s="2">
        <v>7.2</v>
      </c>
      <c r="O8" s="2">
        <v>11.26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0.86</v>
      </c>
      <c r="E9" s="2">
        <v>35.6</v>
      </c>
      <c r="F9" s="2">
        <v>447</v>
      </c>
      <c r="G9" s="2">
        <f t="shared" si="1"/>
        <v>229.79999999999998</v>
      </c>
      <c r="H9" s="2">
        <v>19.149999999999999</v>
      </c>
      <c r="I9" s="2">
        <v>964</v>
      </c>
      <c r="J9" s="2">
        <v>30</v>
      </c>
      <c r="K9" s="2">
        <v>1000</v>
      </c>
      <c r="L9" s="2">
        <v>102</v>
      </c>
      <c r="M9" s="2">
        <v>399</v>
      </c>
      <c r="N9" s="2">
        <v>8.07</v>
      </c>
      <c r="O9" s="2">
        <v>10.039999999999999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1</v>
      </c>
      <c r="E10" s="2">
        <v>35.700000000000003</v>
      </c>
      <c r="F10" s="2">
        <v>398</v>
      </c>
      <c r="G10" s="2">
        <f t="shared" si="1"/>
        <v>221.04000000000002</v>
      </c>
      <c r="H10" s="2">
        <v>18.420000000000002</v>
      </c>
      <c r="I10" s="2">
        <v>1009</v>
      </c>
      <c r="J10" s="2">
        <v>46</v>
      </c>
      <c r="K10" s="2">
        <v>1053</v>
      </c>
      <c r="L10" s="2">
        <v>120</v>
      </c>
      <c r="M10" s="2">
        <v>199</v>
      </c>
      <c r="N10" s="2">
        <v>7</v>
      </c>
      <c r="O10" s="2">
        <v>11.51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0.94</v>
      </c>
      <c r="E11" s="2">
        <v>35.799999999999997</v>
      </c>
      <c r="F11" s="2">
        <v>433</v>
      </c>
      <c r="G11" s="2">
        <f t="shared" si="1"/>
        <v>227.16000000000003</v>
      </c>
      <c r="H11" s="2">
        <v>18.93</v>
      </c>
      <c r="I11" s="2">
        <v>870</v>
      </c>
      <c r="J11" s="2">
        <v>30</v>
      </c>
      <c r="K11" s="2">
        <v>901</v>
      </c>
      <c r="L11" s="2">
        <v>105</v>
      </c>
      <c r="M11" s="2">
        <v>277</v>
      </c>
      <c r="N11" s="2">
        <v>7.55</v>
      </c>
      <c r="O11" s="2">
        <v>10.76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0.84</v>
      </c>
      <c r="E12" s="2">
        <v>35.6</v>
      </c>
      <c r="F12" s="2">
        <v>423</v>
      </c>
      <c r="G12" s="2">
        <f t="shared" si="1"/>
        <v>221.52</v>
      </c>
      <c r="H12" s="2">
        <v>18.46</v>
      </c>
      <c r="I12" s="2">
        <v>1328</v>
      </c>
      <c r="J12" s="2">
        <v>60</v>
      </c>
      <c r="K12" s="2">
        <v>1390</v>
      </c>
      <c r="L12" s="2">
        <v>135</v>
      </c>
      <c r="M12" s="2">
        <v>231</v>
      </c>
      <c r="N12" s="2">
        <v>7.8</v>
      </c>
      <c r="O12" s="2">
        <v>10.36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0.92</v>
      </c>
      <c r="E13" s="2">
        <v>35.799999999999997</v>
      </c>
      <c r="F13" s="2">
        <v>432</v>
      </c>
      <c r="G13" s="2">
        <f t="shared" si="1"/>
        <v>226.44</v>
      </c>
      <c r="H13" s="2">
        <v>18.87</v>
      </c>
      <c r="I13" s="2">
        <v>835</v>
      </c>
      <c r="J13" s="2">
        <v>31</v>
      </c>
      <c r="K13" s="2">
        <v>858</v>
      </c>
      <c r="L13" s="2">
        <v>108</v>
      </c>
      <c r="M13" s="2">
        <v>458</v>
      </c>
      <c r="N13" s="2">
        <v>7.61</v>
      </c>
      <c r="O13" s="2">
        <v>10.68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0.17</v>
      </c>
      <c r="E1" s="2">
        <v>35.4</v>
      </c>
      <c r="F1" s="2">
        <v>314</v>
      </c>
      <c r="G1" s="2">
        <f t="shared" ref="G1:G2" si="0">H1/100*3600</f>
        <v>252.35999999999999</v>
      </c>
      <c r="H1" s="2">
        <v>7.01</v>
      </c>
      <c r="I1" s="2">
        <v>990</v>
      </c>
      <c r="J1" s="2">
        <v>56</v>
      </c>
      <c r="K1" s="2">
        <v>1048</v>
      </c>
      <c r="L1" s="2">
        <v>173</v>
      </c>
      <c r="M1" s="2">
        <v>67</v>
      </c>
      <c r="N1" s="2">
        <v>5.62</v>
      </c>
      <c r="O1" s="2">
        <v>13.42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0.12</v>
      </c>
      <c r="E2" s="2">
        <v>35.5</v>
      </c>
      <c r="F2" s="2">
        <v>333</v>
      </c>
      <c r="G2" s="2">
        <f t="shared" si="0"/>
        <v>252.72</v>
      </c>
      <c r="H2" s="2">
        <v>7.02</v>
      </c>
      <c r="I2" s="2">
        <v>1810</v>
      </c>
      <c r="J2" s="2">
        <v>150</v>
      </c>
      <c r="K2" s="2">
        <v>1961</v>
      </c>
      <c r="L2" s="2">
        <v>180</v>
      </c>
      <c r="M2" s="2">
        <v>69</v>
      </c>
      <c r="N2" s="2">
        <v>6.2</v>
      </c>
      <c r="O2" s="2">
        <v>12.58</v>
      </c>
    </row>
    <row r="3" spans="1:15" ht="15.75" x14ac:dyDescent="0.25">
      <c r="A3" s="1">
        <v>0</v>
      </c>
      <c r="B3" s="1">
        <v>1</v>
      </c>
      <c r="C3" s="1">
        <v>1</v>
      </c>
      <c r="D3" s="2">
        <v>0.22</v>
      </c>
      <c r="E3" s="2">
        <v>35.6</v>
      </c>
      <c r="F3" s="2">
        <v>286</v>
      </c>
      <c r="G3" s="2">
        <f>H3/100*3600</f>
        <v>249.48</v>
      </c>
      <c r="H3" s="2">
        <v>6.93</v>
      </c>
      <c r="I3" s="2">
        <v>1608</v>
      </c>
      <c r="J3" s="2">
        <v>141</v>
      </c>
      <c r="K3" s="2">
        <v>1740</v>
      </c>
      <c r="L3" s="2">
        <v>162</v>
      </c>
      <c r="M3" s="2">
        <v>54</v>
      </c>
      <c r="N3" s="2">
        <v>5.1100000000000003</v>
      </c>
      <c r="O3" s="2">
        <v>14.11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0.13</v>
      </c>
      <c r="E4" s="2">
        <v>35.5</v>
      </c>
      <c r="F4" s="2">
        <v>332</v>
      </c>
      <c r="G4" s="2">
        <f t="shared" ref="G4:G13" si="1">H4/100*3600</f>
        <v>256.32</v>
      </c>
      <c r="H4" s="2">
        <v>7.12</v>
      </c>
      <c r="I4" s="2">
        <v>1004</v>
      </c>
      <c r="J4" s="2">
        <v>49</v>
      </c>
      <c r="K4" s="2">
        <v>1066</v>
      </c>
      <c r="L4" s="2">
        <v>165</v>
      </c>
      <c r="M4" s="2">
        <v>79</v>
      </c>
      <c r="N4" s="2">
        <v>6.1</v>
      </c>
      <c r="O4" s="2">
        <v>12.73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0.23</v>
      </c>
      <c r="E5" s="2">
        <v>35.5</v>
      </c>
      <c r="F5" s="2">
        <v>286</v>
      </c>
      <c r="G5" s="2">
        <f t="shared" si="1"/>
        <v>248.40000000000003</v>
      </c>
      <c r="H5" s="2">
        <v>6.9</v>
      </c>
      <c r="I5" s="2">
        <v>884</v>
      </c>
      <c r="J5" s="2">
        <v>56</v>
      </c>
      <c r="K5" s="2">
        <v>944</v>
      </c>
      <c r="L5" s="2">
        <v>157</v>
      </c>
      <c r="M5" s="2">
        <v>68</v>
      </c>
      <c r="N5" s="2">
        <v>5</v>
      </c>
      <c r="O5" s="2">
        <v>14.28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0.14000000000000001</v>
      </c>
      <c r="E6" s="2">
        <v>35.4</v>
      </c>
      <c r="F6" s="2">
        <v>335</v>
      </c>
      <c r="G6" s="2">
        <f t="shared" si="1"/>
        <v>256.32</v>
      </c>
      <c r="H6" s="2">
        <v>7.12</v>
      </c>
      <c r="I6" s="2">
        <v>920</v>
      </c>
      <c r="J6" s="2">
        <v>45</v>
      </c>
      <c r="K6" s="2">
        <v>968</v>
      </c>
      <c r="L6" s="2">
        <v>178</v>
      </c>
      <c r="M6" s="2">
        <v>81</v>
      </c>
      <c r="N6" s="2">
        <v>6.1</v>
      </c>
      <c r="O6" s="2">
        <v>12.71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0.24</v>
      </c>
      <c r="E7" s="2">
        <v>35.299999999999997</v>
      </c>
      <c r="F7" s="2">
        <v>287</v>
      </c>
      <c r="G7" s="2">
        <f t="shared" si="1"/>
        <v>251.64000000000001</v>
      </c>
      <c r="H7" s="2">
        <v>6.99</v>
      </c>
      <c r="I7" s="2">
        <v>795</v>
      </c>
      <c r="J7" s="2">
        <v>44</v>
      </c>
      <c r="K7" s="2">
        <v>842</v>
      </c>
      <c r="L7" s="2">
        <v>149</v>
      </c>
      <c r="M7" s="2">
        <v>57</v>
      </c>
      <c r="N7" s="2">
        <v>4.9800000000000004</v>
      </c>
      <c r="O7" s="2">
        <v>14.3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0.18</v>
      </c>
      <c r="E8" s="2">
        <v>35.5</v>
      </c>
      <c r="F8" s="2">
        <v>317</v>
      </c>
      <c r="G8" s="2">
        <f t="shared" si="1"/>
        <v>258.84000000000003</v>
      </c>
      <c r="H8" s="2">
        <v>7.19</v>
      </c>
      <c r="I8" s="2">
        <v>710</v>
      </c>
      <c r="J8" s="2">
        <v>34</v>
      </c>
      <c r="K8" s="2">
        <v>745</v>
      </c>
      <c r="L8" s="2">
        <v>171</v>
      </c>
      <c r="M8" s="2">
        <v>99</v>
      </c>
      <c r="N8" s="2">
        <v>5.6</v>
      </c>
      <c r="O8" s="2">
        <v>13.42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0.12</v>
      </c>
      <c r="E9" s="2">
        <v>35.4</v>
      </c>
      <c r="F9" s="2">
        <v>335</v>
      </c>
      <c r="G9" s="2">
        <f t="shared" si="1"/>
        <v>254.52</v>
      </c>
      <c r="H9" s="2">
        <v>7.07</v>
      </c>
      <c r="I9" s="2">
        <v>1480</v>
      </c>
      <c r="J9" s="2">
        <v>107</v>
      </c>
      <c r="K9" s="2">
        <v>1589</v>
      </c>
      <c r="L9" s="2">
        <v>173</v>
      </c>
      <c r="M9" s="2">
        <v>62</v>
      </c>
      <c r="N9" s="2">
        <v>6.2</v>
      </c>
      <c r="O9" s="2">
        <v>12.64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0.22</v>
      </c>
      <c r="E10" s="2">
        <v>35.299999999999997</v>
      </c>
      <c r="F10" s="2">
        <v>286</v>
      </c>
      <c r="G10" s="2">
        <f t="shared" si="1"/>
        <v>246.24</v>
      </c>
      <c r="H10" s="2">
        <v>6.84</v>
      </c>
      <c r="I10" s="2">
        <v>1290</v>
      </c>
      <c r="J10" s="2">
        <v>99</v>
      </c>
      <c r="K10" s="2">
        <v>1389</v>
      </c>
      <c r="L10" s="2">
        <v>155</v>
      </c>
      <c r="M10" s="2">
        <v>55</v>
      </c>
      <c r="N10" s="2">
        <v>5.07</v>
      </c>
      <c r="O10" s="2">
        <v>14.17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0.16</v>
      </c>
      <c r="E11" s="2">
        <v>35.5</v>
      </c>
      <c r="F11" s="2">
        <v>315</v>
      </c>
      <c r="G11" s="2">
        <f t="shared" si="1"/>
        <v>249.12</v>
      </c>
      <c r="H11" s="2">
        <v>6.92</v>
      </c>
      <c r="I11" s="2">
        <v>1179</v>
      </c>
      <c r="J11" s="2">
        <v>75</v>
      </c>
      <c r="K11" s="2">
        <v>1254</v>
      </c>
      <c r="L11" s="2">
        <v>170</v>
      </c>
      <c r="M11" s="2">
        <v>69</v>
      </c>
      <c r="N11" s="2">
        <v>5.6</v>
      </c>
      <c r="O11" s="2">
        <v>13.41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0.16</v>
      </c>
      <c r="E12" s="2">
        <v>35.6</v>
      </c>
      <c r="F12" s="2">
        <v>314</v>
      </c>
      <c r="G12" s="2">
        <f t="shared" si="1"/>
        <v>253.79999999999998</v>
      </c>
      <c r="H12" s="2">
        <v>7.05</v>
      </c>
      <c r="I12" s="2">
        <v>2000</v>
      </c>
      <c r="J12" s="2">
        <v>199</v>
      </c>
      <c r="K12" s="2">
        <v>2201</v>
      </c>
      <c r="L12" s="2">
        <v>175</v>
      </c>
      <c r="M12" s="2">
        <v>60</v>
      </c>
      <c r="N12" s="2">
        <v>5.7</v>
      </c>
      <c r="O12" s="2">
        <v>13.17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0.16</v>
      </c>
      <c r="E13" s="2">
        <v>35.6</v>
      </c>
      <c r="F13" s="2">
        <v>311</v>
      </c>
      <c r="G13" s="2">
        <f t="shared" si="1"/>
        <v>250.55999999999997</v>
      </c>
      <c r="H13" s="2">
        <v>6.96</v>
      </c>
      <c r="I13" s="2">
        <v>1360</v>
      </c>
      <c r="J13" s="2">
        <v>106</v>
      </c>
      <c r="K13" s="2">
        <v>1473</v>
      </c>
      <c r="L13" s="2">
        <v>176</v>
      </c>
      <c r="M13" s="2">
        <v>63</v>
      </c>
      <c r="N13" s="2">
        <v>5.6</v>
      </c>
      <c r="O13" s="2">
        <v>13.37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0.45</v>
      </c>
      <c r="E1" s="2">
        <v>35.9</v>
      </c>
      <c r="F1" s="2">
        <v>381</v>
      </c>
      <c r="G1" s="2">
        <f t="shared" ref="G1:G2" si="0">H1/200*3600</f>
        <v>226.08000000000004</v>
      </c>
      <c r="H1" s="2">
        <v>12.56</v>
      </c>
      <c r="I1" s="2">
        <v>1338</v>
      </c>
      <c r="J1" s="2">
        <v>74</v>
      </c>
      <c r="K1" s="2">
        <v>1412</v>
      </c>
      <c r="L1" s="2">
        <v>167</v>
      </c>
      <c r="M1" s="2">
        <v>106</v>
      </c>
      <c r="N1" s="2">
        <v>7.2</v>
      </c>
      <c r="O1" s="2">
        <v>11.25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0.32</v>
      </c>
      <c r="E2" s="2">
        <v>36</v>
      </c>
      <c r="F2" s="2">
        <v>426</v>
      </c>
      <c r="G2" s="2">
        <f t="shared" si="0"/>
        <v>226.62000000000003</v>
      </c>
      <c r="H2" s="2">
        <v>12.59</v>
      </c>
      <c r="I2" s="2">
        <v>2088</v>
      </c>
      <c r="J2" s="2">
        <v>142</v>
      </c>
      <c r="K2" s="2">
        <v>2215</v>
      </c>
      <c r="L2" s="2">
        <v>195</v>
      </c>
      <c r="M2" s="2">
        <v>151</v>
      </c>
      <c r="N2" s="2">
        <v>8.5</v>
      </c>
      <c r="O2" s="2">
        <v>9.4700000000000006</v>
      </c>
    </row>
    <row r="3" spans="1:15" ht="15.75" x14ac:dyDescent="0.25">
      <c r="A3" s="1">
        <v>0</v>
      </c>
      <c r="B3" s="1">
        <v>1</v>
      </c>
      <c r="C3" s="1">
        <v>1</v>
      </c>
      <c r="D3" s="2">
        <v>0.51</v>
      </c>
      <c r="E3" s="2">
        <v>35.6</v>
      </c>
      <c r="F3" s="2">
        <v>340</v>
      </c>
      <c r="G3" s="2">
        <f>H3/200*3600</f>
        <v>218.52</v>
      </c>
      <c r="H3" s="2">
        <v>12.14</v>
      </c>
      <c r="I3" s="2">
        <v>1945</v>
      </c>
      <c r="J3" s="2">
        <v>170</v>
      </c>
      <c r="K3" s="2">
        <v>2112</v>
      </c>
      <c r="L3" s="2">
        <v>192</v>
      </c>
      <c r="M3" s="2">
        <v>67</v>
      </c>
      <c r="N3" s="2">
        <v>6.5</v>
      </c>
      <c r="O3" s="2">
        <v>12.07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0.36</v>
      </c>
      <c r="E4" s="2">
        <v>35.799999999999997</v>
      </c>
      <c r="F4" s="2">
        <v>431</v>
      </c>
      <c r="G4" s="2">
        <f t="shared" ref="G4:G13" si="1">H4/200*3600</f>
        <v>232.74</v>
      </c>
      <c r="H4" s="2">
        <v>12.93</v>
      </c>
      <c r="I4" s="2">
        <v>1140</v>
      </c>
      <c r="J4" s="2">
        <v>49</v>
      </c>
      <c r="K4" s="2">
        <v>1191</v>
      </c>
      <c r="L4" s="2">
        <v>145</v>
      </c>
      <c r="M4" s="2">
        <v>372</v>
      </c>
      <c r="N4" s="2">
        <v>8.3000000000000007</v>
      </c>
      <c r="O4" s="2">
        <v>9.77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0.56999999999999995</v>
      </c>
      <c r="E5" s="2">
        <v>35.6</v>
      </c>
      <c r="F5" s="2">
        <v>346</v>
      </c>
      <c r="G5" s="2">
        <f t="shared" si="1"/>
        <v>222.66</v>
      </c>
      <c r="H5" s="2">
        <v>12.37</v>
      </c>
      <c r="I5" s="2">
        <v>1070</v>
      </c>
      <c r="J5" s="2">
        <v>62</v>
      </c>
      <c r="K5" s="2">
        <v>1138</v>
      </c>
      <c r="L5" s="2">
        <v>181</v>
      </c>
      <c r="M5" s="2">
        <v>92</v>
      </c>
      <c r="N5" s="2">
        <v>6.3</v>
      </c>
      <c r="O5" s="2">
        <v>12.46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0.36</v>
      </c>
      <c r="E6" s="2">
        <v>35.799999999999997</v>
      </c>
      <c r="F6" s="2">
        <v>436</v>
      </c>
      <c r="G6" s="2">
        <f t="shared" si="1"/>
        <v>235.61999999999998</v>
      </c>
      <c r="H6" s="2">
        <v>13.09</v>
      </c>
      <c r="I6" s="2">
        <v>1149</v>
      </c>
      <c r="J6" s="2">
        <v>50</v>
      </c>
      <c r="K6" s="2">
        <v>1202</v>
      </c>
      <c r="L6" s="2">
        <v>137</v>
      </c>
      <c r="M6" s="2">
        <v>370</v>
      </c>
      <c r="N6" s="2">
        <v>8.3000000000000007</v>
      </c>
      <c r="O6" s="2">
        <v>9.73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0.57999999999999996</v>
      </c>
      <c r="E7" s="2">
        <v>35.5</v>
      </c>
      <c r="F7" s="2">
        <v>348</v>
      </c>
      <c r="G7" s="2">
        <f t="shared" si="1"/>
        <v>223.2</v>
      </c>
      <c r="H7" s="2">
        <v>12.4</v>
      </c>
      <c r="I7" s="2">
        <v>1090</v>
      </c>
      <c r="J7" s="2">
        <v>53</v>
      </c>
      <c r="K7" s="2">
        <v>1147</v>
      </c>
      <c r="L7" s="2">
        <v>171</v>
      </c>
      <c r="M7" s="2">
        <v>87</v>
      </c>
      <c r="N7" s="2">
        <v>6.3</v>
      </c>
      <c r="O7" s="2">
        <v>12.48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0.5</v>
      </c>
      <c r="E8" s="2">
        <v>35.9</v>
      </c>
      <c r="F8" s="2">
        <v>391</v>
      </c>
      <c r="G8" s="2">
        <f t="shared" si="1"/>
        <v>233.1</v>
      </c>
      <c r="H8" s="2">
        <v>12.95</v>
      </c>
      <c r="I8" s="2">
        <v>945</v>
      </c>
      <c r="J8" s="2">
        <v>42</v>
      </c>
      <c r="K8" s="2">
        <v>982</v>
      </c>
      <c r="L8" s="2">
        <v>140</v>
      </c>
      <c r="M8" s="2">
        <v>247</v>
      </c>
      <c r="N8" s="2">
        <v>7.07</v>
      </c>
      <c r="O8" s="2">
        <v>11.43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0.31</v>
      </c>
      <c r="E9" s="2">
        <v>35.5</v>
      </c>
      <c r="F9" s="2">
        <v>431</v>
      </c>
      <c r="G9" s="2">
        <f t="shared" si="1"/>
        <v>227.52</v>
      </c>
      <c r="H9" s="2">
        <v>12.64</v>
      </c>
      <c r="I9" s="2">
        <v>1904</v>
      </c>
      <c r="J9" s="2">
        <v>117</v>
      </c>
      <c r="K9" s="2">
        <v>2020</v>
      </c>
      <c r="L9" s="2">
        <v>199</v>
      </c>
      <c r="M9" s="2">
        <v>137</v>
      </c>
      <c r="N9" s="2">
        <v>8.6</v>
      </c>
      <c r="O9" s="2">
        <v>9.3800000000000008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0.52</v>
      </c>
      <c r="E10" s="2">
        <v>35.5</v>
      </c>
      <c r="F10" s="2">
        <v>340</v>
      </c>
      <c r="G10" s="2">
        <f t="shared" si="1"/>
        <v>219.23999999999998</v>
      </c>
      <c r="H10" s="2">
        <v>12.18</v>
      </c>
      <c r="I10" s="2">
        <v>1721</v>
      </c>
      <c r="J10" s="2">
        <v>129</v>
      </c>
      <c r="K10" s="2">
        <v>1836</v>
      </c>
      <c r="L10" s="2">
        <v>163</v>
      </c>
      <c r="M10" s="2">
        <v>54</v>
      </c>
      <c r="N10" s="2">
        <v>6.4</v>
      </c>
      <c r="O10" s="2">
        <v>12.23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0.44</v>
      </c>
      <c r="E11" s="2">
        <v>36.200000000000003</v>
      </c>
      <c r="F11" s="2">
        <v>377</v>
      </c>
      <c r="G11" s="2">
        <f t="shared" si="1"/>
        <v>223.02</v>
      </c>
      <c r="H11" s="2">
        <v>12.39</v>
      </c>
      <c r="I11" s="2">
        <v>1463</v>
      </c>
      <c r="J11" s="2">
        <v>87</v>
      </c>
      <c r="K11" s="2">
        <v>1549</v>
      </c>
      <c r="L11" s="2">
        <v>174</v>
      </c>
      <c r="M11" s="2">
        <v>75</v>
      </c>
      <c r="N11" s="2">
        <v>7.22</v>
      </c>
      <c r="O11" s="2">
        <v>11.23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0.4</v>
      </c>
      <c r="E12" s="2">
        <v>36</v>
      </c>
      <c r="F12" s="2">
        <v>377</v>
      </c>
      <c r="G12" s="2">
        <f t="shared" si="1"/>
        <v>226.98</v>
      </c>
      <c r="H12" s="2">
        <v>12.61</v>
      </c>
      <c r="I12" s="2">
        <v>2430</v>
      </c>
      <c r="J12" s="2">
        <v>223</v>
      </c>
      <c r="K12" s="2">
        <v>2660</v>
      </c>
      <c r="L12" s="2">
        <v>180</v>
      </c>
      <c r="M12" s="2">
        <v>85</v>
      </c>
      <c r="N12" s="2">
        <v>7.54</v>
      </c>
      <c r="O12" s="2">
        <v>10.78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0.43</v>
      </c>
      <c r="E13" s="2">
        <v>36</v>
      </c>
      <c r="F13" s="2">
        <v>378</v>
      </c>
      <c r="G13" s="2">
        <f t="shared" si="1"/>
        <v>223.56</v>
      </c>
      <c r="H13" s="2">
        <v>12.42</v>
      </c>
      <c r="I13" s="2">
        <v>1480</v>
      </c>
      <c r="J13" s="2">
        <v>86</v>
      </c>
      <c r="K13" s="2">
        <v>1568</v>
      </c>
      <c r="L13" s="2">
        <v>184</v>
      </c>
      <c r="M13" s="2">
        <v>98</v>
      </c>
      <c r="N13" s="2">
        <v>7.25</v>
      </c>
      <c r="O13" s="2">
        <v>11.19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26" sqref="L26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0.26</v>
      </c>
      <c r="E1" s="2">
        <v>35.799999999999997</v>
      </c>
      <c r="F1" s="2">
        <v>374</v>
      </c>
      <c r="G1" s="2">
        <f t="shared" ref="G1:G4" si="0">H1/150*3600</f>
        <v>227.76</v>
      </c>
      <c r="H1" s="2">
        <v>9.49</v>
      </c>
      <c r="I1" s="2">
        <v>1625</v>
      </c>
      <c r="J1" s="2">
        <v>95</v>
      </c>
      <c r="K1" s="2">
        <v>1725</v>
      </c>
      <c r="L1" s="2">
        <v>160</v>
      </c>
      <c r="M1" s="2">
        <v>68</v>
      </c>
      <c r="N1" s="2">
        <v>7.66</v>
      </c>
      <c r="O1" s="2">
        <v>10.69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0.19</v>
      </c>
      <c r="E2" s="2">
        <v>34.4</v>
      </c>
      <c r="F2" s="2">
        <v>413</v>
      </c>
      <c r="G2" s="2">
        <f t="shared" si="0"/>
        <v>231.60000000000002</v>
      </c>
      <c r="H2" s="2">
        <v>9.65</v>
      </c>
      <c r="I2" s="2">
        <v>2710</v>
      </c>
      <c r="J2" s="2">
        <v>238</v>
      </c>
      <c r="K2" s="2">
        <v>2945</v>
      </c>
      <c r="L2" s="2">
        <v>192</v>
      </c>
      <c r="M2" s="2">
        <v>147</v>
      </c>
      <c r="N2" s="2">
        <v>8.8000000000000007</v>
      </c>
      <c r="O2" s="2">
        <v>9.07</v>
      </c>
    </row>
    <row r="3" spans="1:15" ht="15.75" x14ac:dyDescent="0.25">
      <c r="A3" s="1">
        <v>0</v>
      </c>
      <c r="B3" s="1">
        <v>1</v>
      </c>
      <c r="C3" s="1">
        <v>1</v>
      </c>
      <c r="D3" s="2">
        <v>0.31</v>
      </c>
      <c r="E3" s="2">
        <v>36.6</v>
      </c>
      <c r="F3" s="2">
        <v>339</v>
      </c>
      <c r="G3" s="2">
        <f t="shared" si="0"/>
        <v>222.24</v>
      </c>
      <c r="H3" s="2">
        <v>9.26</v>
      </c>
      <c r="I3" s="2">
        <v>2505</v>
      </c>
      <c r="J3" s="2">
        <v>257</v>
      </c>
      <c r="K3" s="2">
        <v>2763</v>
      </c>
      <c r="L3" s="2">
        <v>169</v>
      </c>
      <c r="M3" s="2">
        <v>55.3</v>
      </c>
      <c r="N3" s="2">
        <v>7.01</v>
      </c>
      <c r="O3" s="2">
        <v>11.56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0.21</v>
      </c>
      <c r="E4" s="2">
        <v>36.6</v>
      </c>
      <c r="F4" s="2">
        <v>415</v>
      </c>
      <c r="G4" s="2">
        <f t="shared" si="0"/>
        <v>228.72</v>
      </c>
      <c r="H4" s="2">
        <v>9.5299999999999994</v>
      </c>
      <c r="I4" s="2">
        <v>1692</v>
      </c>
      <c r="J4" s="2">
        <v>90</v>
      </c>
      <c r="K4" s="2">
        <v>1803</v>
      </c>
      <c r="L4" s="2">
        <v>172</v>
      </c>
      <c r="M4" s="2">
        <v>131</v>
      </c>
      <c r="N4" s="2">
        <v>8.5</v>
      </c>
      <c r="O4" s="2">
        <v>9.4600000000000009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0.32</v>
      </c>
      <c r="E5" s="2">
        <v>35.299999999999997</v>
      </c>
      <c r="F5" s="2">
        <v>341</v>
      </c>
      <c r="G5" s="2">
        <f>H5/150*3600</f>
        <v>223.44000000000003</v>
      </c>
      <c r="H5" s="2">
        <v>9.31</v>
      </c>
      <c r="I5" s="2">
        <v>1508</v>
      </c>
      <c r="J5" s="2">
        <v>98</v>
      </c>
      <c r="K5" s="2">
        <v>1617</v>
      </c>
      <c r="L5" s="2">
        <v>172</v>
      </c>
      <c r="M5" s="2">
        <v>55.5</v>
      </c>
      <c r="N5" s="2">
        <v>6.85</v>
      </c>
      <c r="O5" s="2">
        <v>11.78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0.21</v>
      </c>
      <c r="E6" s="2">
        <v>35.799999999999997</v>
      </c>
      <c r="F6" s="2">
        <v>416</v>
      </c>
      <c r="G6" s="2">
        <f t="shared" ref="G6:G13" si="1">H6/150*3600</f>
        <v>232.55999999999997</v>
      </c>
      <c r="H6" s="2">
        <v>9.69</v>
      </c>
      <c r="I6" s="2">
        <v>1494</v>
      </c>
      <c r="J6" s="2">
        <v>70</v>
      </c>
      <c r="K6" s="2">
        <v>1572</v>
      </c>
      <c r="L6" s="2">
        <v>164</v>
      </c>
      <c r="M6" s="2">
        <v>126</v>
      </c>
      <c r="N6" s="2">
        <v>8.6</v>
      </c>
      <c r="O6" s="2">
        <v>9.41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0.34</v>
      </c>
      <c r="E7" s="2">
        <v>34.299999999999997</v>
      </c>
      <c r="F7" s="2">
        <v>341</v>
      </c>
      <c r="G7" s="2">
        <f t="shared" si="1"/>
        <v>222.95999999999998</v>
      </c>
      <c r="H7" s="2">
        <v>9.2899999999999991</v>
      </c>
      <c r="I7" s="2">
        <v>1329</v>
      </c>
      <c r="J7" s="2">
        <v>71</v>
      </c>
      <c r="K7" s="2">
        <v>1398</v>
      </c>
      <c r="L7" s="2">
        <v>163</v>
      </c>
      <c r="M7" s="2">
        <v>56.8</v>
      </c>
      <c r="N7" s="2">
        <v>6.73</v>
      </c>
      <c r="O7" s="2">
        <v>11.94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0.28000000000000003</v>
      </c>
      <c r="E8" s="2">
        <v>36.1</v>
      </c>
      <c r="F8" s="2">
        <v>378</v>
      </c>
      <c r="G8" s="2">
        <f t="shared" si="1"/>
        <v>230.64</v>
      </c>
      <c r="H8" s="2">
        <v>9.61</v>
      </c>
      <c r="I8" s="2">
        <v>1172</v>
      </c>
      <c r="J8" s="2">
        <v>58</v>
      </c>
      <c r="K8" s="2">
        <v>1233</v>
      </c>
      <c r="L8" s="2">
        <v>155</v>
      </c>
      <c r="M8" s="2">
        <v>136.4</v>
      </c>
      <c r="N8" s="2">
        <v>7.55</v>
      </c>
      <c r="O8" s="2">
        <v>10.82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0.19</v>
      </c>
      <c r="E9" s="2">
        <v>35.700000000000003</v>
      </c>
      <c r="F9" s="2">
        <v>414</v>
      </c>
      <c r="G9" s="2">
        <f t="shared" si="1"/>
        <v>231.12000000000003</v>
      </c>
      <c r="H9" s="2">
        <v>9.6300000000000008</v>
      </c>
      <c r="I9" s="2">
        <v>2330</v>
      </c>
      <c r="J9" s="2">
        <v>168</v>
      </c>
      <c r="K9" s="2">
        <v>2505</v>
      </c>
      <c r="L9" s="2">
        <v>186</v>
      </c>
      <c r="M9" s="2">
        <v>136</v>
      </c>
      <c r="N9" s="2">
        <v>8.8000000000000007</v>
      </c>
      <c r="O9" s="2">
        <v>9.06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0.32</v>
      </c>
      <c r="E10" s="2">
        <v>35.9</v>
      </c>
      <c r="F10" s="2">
        <v>339</v>
      </c>
      <c r="G10" s="2">
        <f t="shared" si="1"/>
        <v>223.68</v>
      </c>
      <c r="H10" s="2">
        <v>9.32</v>
      </c>
      <c r="I10" s="2">
        <v>2089</v>
      </c>
      <c r="J10" s="2">
        <v>170</v>
      </c>
      <c r="K10" s="2">
        <v>2260</v>
      </c>
      <c r="L10" s="2">
        <v>167</v>
      </c>
      <c r="M10" s="2">
        <v>53</v>
      </c>
      <c r="N10" s="2">
        <v>6.92</v>
      </c>
      <c r="O10" s="2">
        <v>11.68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0.26</v>
      </c>
      <c r="E11" s="2">
        <v>36.299999999999997</v>
      </c>
      <c r="F11" s="2">
        <v>372</v>
      </c>
      <c r="G11" s="2">
        <f t="shared" si="1"/>
        <v>227.28</v>
      </c>
      <c r="H11" s="2">
        <v>9.4700000000000006</v>
      </c>
      <c r="I11" s="2">
        <v>1935</v>
      </c>
      <c r="J11" s="2">
        <v>135</v>
      </c>
      <c r="K11" s="2">
        <v>2062</v>
      </c>
      <c r="L11" s="2">
        <v>169</v>
      </c>
      <c r="M11" s="2">
        <v>72</v>
      </c>
      <c r="N11" s="2">
        <v>7.65</v>
      </c>
      <c r="O11" s="2">
        <v>10.68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0.24</v>
      </c>
      <c r="E12" s="2">
        <v>36.200000000000003</v>
      </c>
      <c r="F12" s="2">
        <v>373</v>
      </c>
      <c r="G12" s="2">
        <f t="shared" si="1"/>
        <v>228.95999999999995</v>
      </c>
      <c r="H12" s="2">
        <v>9.5399999999999991</v>
      </c>
      <c r="I12" s="2">
        <v>2925</v>
      </c>
      <c r="J12" s="2">
        <v>300</v>
      </c>
      <c r="K12" s="2">
        <v>3236</v>
      </c>
      <c r="L12" s="2">
        <v>193</v>
      </c>
      <c r="M12" s="2">
        <v>101</v>
      </c>
      <c r="N12" s="2">
        <v>8</v>
      </c>
      <c r="O12" s="2">
        <v>10.199999999999999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0.25</v>
      </c>
      <c r="E13" s="2">
        <v>36.1</v>
      </c>
      <c r="F13" s="2">
        <v>372</v>
      </c>
      <c r="G13" s="2">
        <f t="shared" si="1"/>
        <v>226.07999999999998</v>
      </c>
      <c r="H13" s="2">
        <v>9.42</v>
      </c>
      <c r="I13" s="2">
        <v>2235</v>
      </c>
      <c r="J13" s="2">
        <v>190</v>
      </c>
      <c r="K13" s="2">
        <v>2428</v>
      </c>
      <c r="L13" s="2">
        <v>173</v>
      </c>
      <c r="M13" s="2">
        <v>87</v>
      </c>
      <c r="N13" s="2">
        <v>7.76</v>
      </c>
      <c r="O13" s="2">
        <v>10.53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5" zoomScaleNormal="85" workbookViewId="0">
      <selection activeCell="M17" sqref="M17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0.35</v>
      </c>
      <c r="E1" s="2">
        <v>35.1</v>
      </c>
      <c r="F1" s="2">
        <v>318</v>
      </c>
      <c r="G1" s="2">
        <f>H1/100*3600</f>
        <v>325.44</v>
      </c>
      <c r="H1" s="2">
        <v>9.0399999999999991</v>
      </c>
      <c r="I1" s="2">
        <v>444</v>
      </c>
      <c r="J1" s="2">
        <v>29</v>
      </c>
      <c r="K1" s="2">
        <v>465</v>
      </c>
      <c r="L1" s="2">
        <v>192</v>
      </c>
      <c r="M1" s="2">
        <v>121</v>
      </c>
      <c r="N1" s="2">
        <v>4.7</v>
      </c>
      <c r="O1" s="2">
        <v>14.69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0.23</v>
      </c>
      <c r="E2" s="2">
        <v>35.200000000000003</v>
      </c>
      <c r="F2" s="2">
        <v>335</v>
      </c>
      <c r="G2" s="2">
        <f>H2/100*3600</f>
        <v>321.47999999999996</v>
      </c>
      <c r="H2" s="2">
        <v>8.93</v>
      </c>
      <c r="I2" s="2">
        <v>712</v>
      </c>
      <c r="J2" s="2">
        <v>36</v>
      </c>
      <c r="K2" s="2">
        <v>750</v>
      </c>
      <c r="L2" s="2">
        <v>175</v>
      </c>
      <c r="M2" s="2">
        <v>150</v>
      </c>
      <c r="N2" s="2">
        <v>5.5</v>
      </c>
      <c r="O2" s="2">
        <v>13.58</v>
      </c>
    </row>
    <row r="3" spans="1:15" ht="15.75" x14ac:dyDescent="0.25">
      <c r="A3" s="1">
        <v>0</v>
      </c>
      <c r="B3" s="1">
        <v>1</v>
      </c>
      <c r="C3" s="1">
        <v>1</v>
      </c>
      <c r="D3" s="2">
        <v>0.39</v>
      </c>
      <c r="E3" s="2">
        <v>34.9</v>
      </c>
      <c r="F3" s="2">
        <v>283</v>
      </c>
      <c r="G3" s="2">
        <f t="shared" ref="G3:G13" si="0">H3/100*3600</f>
        <v>312.83999999999997</v>
      </c>
      <c r="H3" s="2">
        <v>8.69</v>
      </c>
      <c r="I3" s="2">
        <v>628</v>
      </c>
      <c r="J3" s="2">
        <v>40</v>
      </c>
      <c r="K3" s="2">
        <v>675</v>
      </c>
      <c r="L3" s="2">
        <v>116</v>
      </c>
      <c r="M3" s="2">
        <v>102</v>
      </c>
      <c r="N3" s="2">
        <v>4.3</v>
      </c>
      <c r="O3" s="2">
        <v>15.26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0.25</v>
      </c>
      <c r="E4" s="2">
        <v>35.200000000000003</v>
      </c>
      <c r="F4" s="2">
        <v>351</v>
      </c>
      <c r="G4" s="2">
        <f t="shared" si="0"/>
        <v>335.52000000000004</v>
      </c>
      <c r="H4" s="2">
        <v>9.32</v>
      </c>
      <c r="I4" s="2">
        <v>412</v>
      </c>
      <c r="J4" s="2">
        <v>17</v>
      </c>
      <c r="K4" s="2">
        <v>435</v>
      </c>
      <c r="L4" s="2">
        <v>195</v>
      </c>
      <c r="M4" s="2">
        <v>288</v>
      </c>
      <c r="N4" s="2">
        <v>5.45</v>
      </c>
      <c r="O4" s="2">
        <v>13.68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0.44</v>
      </c>
      <c r="E5" s="2">
        <v>35.1</v>
      </c>
      <c r="F5" s="2">
        <v>300</v>
      </c>
      <c r="G5" s="2">
        <f t="shared" si="0"/>
        <v>325.44</v>
      </c>
      <c r="H5" s="2">
        <v>9.0399999999999991</v>
      </c>
      <c r="I5" s="2">
        <v>346</v>
      </c>
      <c r="J5" s="2">
        <v>20</v>
      </c>
      <c r="K5" s="2">
        <v>363</v>
      </c>
      <c r="L5" s="2">
        <v>164</v>
      </c>
      <c r="M5" s="2">
        <v>88</v>
      </c>
      <c r="N5" s="2">
        <v>4.2</v>
      </c>
      <c r="O5" s="2">
        <v>15.38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0.26</v>
      </c>
      <c r="E6" s="2">
        <v>34.9</v>
      </c>
      <c r="F6" s="2">
        <v>361</v>
      </c>
      <c r="G6" s="2">
        <f t="shared" si="0"/>
        <v>335.52000000000004</v>
      </c>
      <c r="H6" s="2">
        <v>9.32</v>
      </c>
      <c r="I6" s="2">
        <v>425</v>
      </c>
      <c r="J6" s="2">
        <v>15</v>
      </c>
      <c r="K6" s="2">
        <v>442</v>
      </c>
      <c r="L6" s="2">
        <v>182</v>
      </c>
      <c r="M6" s="2">
        <v>143</v>
      </c>
      <c r="N6" s="2">
        <v>5.44</v>
      </c>
      <c r="O6" s="2">
        <v>13.72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0.46</v>
      </c>
      <c r="E7" s="2">
        <v>35.1</v>
      </c>
      <c r="F7" s="2">
        <v>306</v>
      </c>
      <c r="G7" s="2">
        <f t="shared" si="0"/>
        <v>326.16000000000003</v>
      </c>
      <c r="H7" s="2">
        <v>9.06</v>
      </c>
      <c r="I7" s="2">
        <v>337</v>
      </c>
      <c r="J7" s="2">
        <v>23</v>
      </c>
      <c r="K7" s="2">
        <v>357</v>
      </c>
      <c r="L7" s="2">
        <v>174</v>
      </c>
      <c r="M7" s="2">
        <v>84</v>
      </c>
      <c r="N7" s="2">
        <v>4.2</v>
      </c>
      <c r="O7" s="2">
        <v>15.43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0.39</v>
      </c>
      <c r="E8" s="2">
        <v>35.200000000000003</v>
      </c>
      <c r="F8" s="2">
        <v>349</v>
      </c>
      <c r="G8" s="2">
        <f t="shared" si="0"/>
        <v>338.04</v>
      </c>
      <c r="H8" s="2">
        <v>9.39</v>
      </c>
      <c r="I8" s="2">
        <v>294</v>
      </c>
      <c r="J8" s="2">
        <v>11</v>
      </c>
      <c r="K8" s="2">
        <v>310</v>
      </c>
      <c r="L8" s="2">
        <v>177</v>
      </c>
      <c r="M8" s="2">
        <v>91</v>
      </c>
      <c r="N8" s="2">
        <v>4.66</v>
      </c>
      <c r="O8" s="2">
        <v>14.78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0.23</v>
      </c>
      <c r="E9" s="2">
        <v>34.9</v>
      </c>
      <c r="F9" s="2">
        <v>333</v>
      </c>
      <c r="G9" s="2">
        <f t="shared" si="0"/>
        <v>324.36</v>
      </c>
      <c r="H9" s="2">
        <v>9.01</v>
      </c>
      <c r="I9" s="2">
        <v>616</v>
      </c>
      <c r="J9" s="2">
        <v>26</v>
      </c>
      <c r="K9" s="2">
        <v>638</v>
      </c>
      <c r="L9" s="2">
        <v>187</v>
      </c>
      <c r="M9" s="2">
        <v>157</v>
      </c>
      <c r="N9" s="2">
        <v>5.47</v>
      </c>
      <c r="O9" s="2">
        <v>136.80000000000001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0.4</v>
      </c>
      <c r="E10" s="2">
        <v>35</v>
      </c>
      <c r="F10" s="2">
        <v>286</v>
      </c>
      <c r="G10" s="2">
        <f t="shared" si="0"/>
        <v>315</v>
      </c>
      <c r="H10" s="2">
        <v>8.75</v>
      </c>
      <c r="I10" s="2">
        <v>534</v>
      </c>
      <c r="J10" s="2">
        <v>33</v>
      </c>
      <c r="K10" s="2">
        <v>560</v>
      </c>
      <c r="L10" s="2">
        <v>180</v>
      </c>
      <c r="M10" s="2">
        <v>96</v>
      </c>
      <c r="N10" s="2">
        <v>4.3</v>
      </c>
      <c r="O10" s="2">
        <v>15.29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0.33</v>
      </c>
      <c r="E11" s="2">
        <v>35</v>
      </c>
      <c r="F11" s="2">
        <v>310</v>
      </c>
      <c r="G11" s="2">
        <f t="shared" si="0"/>
        <v>323.64000000000004</v>
      </c>
      <c r="H11" s="2">
        <v>8.99</v>
      </c>
      <c r="I11" s="2">
        <v>483</v>
      </c>
      <c r="J11" s="2">
        <v>21</v>
      </c>
      <c r="K11" s="2">
        <v>507</v>
      </c>
      <c r="L11" s="2">
        <v>184</v>
      </c>
      <c r="M11" s="2">
        <v>137</v>
      </c>
      <c r="N11" s="2">
        <v>4.7300000000000004</v>
      </c>
      <c r="O11" s="2">
        <v>14.68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0.3</v>
      </c>
      <c r="E12" s="2">
        <v>35.1</v>
      </c>
      <c r="F12" s="2">
        <v>300</v>
      </c>
      <c r="G12" s="2">
        <f t="shared" si="0"/>
        <v>313.2</v>
      </c>
      <c r="H12" s="2">
        <v>8.6999999999999993</v>
      </c>
      <c r="I12" s="2">
        <v>790</v>
      </c>
      <c r="J12" s="2">
        <v>54</v>
      </c>
      <c r="K12" s="2">
        <v>845</v>
      </c>
      <c r="L12" s="2">
        <v>188</v>
      </c>
      <c r="M12" s="2">
        <v>116</v>
      </c>
      <c r="N12" s="2">
        <v>4.8</v>
      </c>
      <c r="O12" s="2">
        <v>14.54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0.33</v>
      </c>
      <c r="E13" s="2">
        <v>35.1</v>
      </c>
      <c r="F13" s="2">
        <v>310</v>
      </c>
      <c r="G13" s="2">
        <f t="shared" si="0"/>
        <v>320.76</v>
      </c>
      <c r="H13" s="2">
        <v>8.91</v>
      </c>
      <c r="I13" s="2">
        <v>520</v>
      </c>
      <c r="J13" s="2">
        <v>29</v>
      </c>
      <c r="K13" s="2">
        <v>555</v>
      </c>
      <c r="L13" s="2">
        <v>180</v>
      </c>
      <c r="M13" s="2">
        <v>154</v>
      </c>
      <c r="N13" s="2">
        <v>4.76</v>
      </c>
      <c r="O13" s="2">
        <v>14.63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H19" sqref="H19"/>
    </sheetView>
  </sheetViews>
  <sheetFormatPr defaultRowHeight="15" x14ac:dyDescent="0.25"/>
  <sheetData>
    <row r="1" spans="1:15" ht="15.75" x14ac:dyDescent="0.25">
      <c r="A1" s="3">
        <v>1</v>
      </c>
      <c r="B1" s="3">
        <v>-1</v>
      </c>
      <c r="C1" s="3">
        <v>0</v>
      </c>
      <c r="D1" s="3">
        <v>0.65</v>
      </c>
      <c r="E1" s="3">
        <v>35.299999999999997</v>
      </c>
      <c r="F1" s="3">
        <v>375</v>
      </c>
      <c r="G1" s="3">
        <f t="shared" ref="G1:G4" si="0">H1/200*3600</f>
        <v>261</v>
      </c>
      <c r="H1" s="3">
        <v>14.5</v>
      </c>
      <c r="I1" s="3">
        <v>752</v>
      </c>
      <c r="J1" s="3">
        <v>30</v>
      </c>
      <c r="K1" s="3">
        <v>784</v>
      </c>
      <c r="L1" s="3">
        <v>745</v>
      </c>
      <c r="M1" s="3">
        <v>88</v>
      </c>
      <c r="N1" s="3">
        <v>5.75</v>
      </c>
      <c r="O1" s="3">
        <v>13.27</v>
      </c>
    </row>
    <row r="2" spans="1:15" ht="15.75" x14ac:dyDescent="0.25">
      <c r="A2" s="3">
        <v>0</v>
      </c>
      <c r="B2" s="3">
        <v>1</v>
      </c>
      <c r="C2" s="3">
        <v>-1</v>
      </c>
      <c r="D2" s="3">
        <v>0.44</v>
      </c>
      <c r="E2" s="3">
        <v>35.200000000000003</v>
      </c>
      <c r="F2" s="3">
        <v>416</v>
      </c>
      <c r="G2" s="3">
        <f t="shared" si="0"/>
        <v>258.29999999999995</v>
      </c>
      <c r="H2" s="4">
        <v>14.35</v>
      </c>
      <c r="I2" s="4">
        <v>1069</v>
      </c>
      <c r="J2" s="4">
        <v>44</v>
      </c>
      <c r="K2" s="4">
        <v>1105</v>
      </c>
      <c r="L2" s="4">
        <v>164</v>
      </c>
      <c r="M2" s="4">
        <v>166</v>
      </c>
      <c r="N2" s="4">
        <v>7.04</v>
      </c>
      <c r="O2" s="4">
        <v>11.51</v>
      </c>
    </row>
    <row r="3" spans="1:15" ht="15.75" x14ac:dyDescent="0.25">
      <c r="A3" s="3">
        <v>0</v>
      </c>
      <c r="B3" s="3">
        <v>1</v>
      </c>
      <c r="C3" s="3">
        <v>1</v>
      </c>
      <c r="D3" s="3">
        <v>0.72</v>
      </c>
      <c r="E3" s="3">
        <v>35.1</v>
      </c>
      <c r="F3" s="3">
        <v>329</v>
      </c>
      <c r="G3" s="3">
        <f t="shared" si="0"/>
        <v>246.24</v>
      </c>
      <c r="H3" s="4">
        <v>13.68</v>
      </c>
      <c r="I3" s="4">
        <v>960</v>
      </c>
      <c r="J3" s="4">
        <v>67</v>
      </c>
      <c r="K3" s="4">
        <v>1020</v>
      </c>
      <c r="L3" s="4">
        <v>139</v>
      </c>
      <c r="M3" s="4">
        <v>69</v>
      </c>
      <c r="N3" s="4">
        <v>5.16</v>
      </c>
      <c r="O3" s="4">
        <v>14.07</v>
      </c>
    </row>
    <row r="4" spans="1:15" ht="15.75" x14ac:dyDescent="0.25">
      <c r="A4" s="3">
        <v>-1</v>
      </c>
      <c r="B4" s="3">
        <v>0</v>
      </c>
      <c r="C4" s="3">
        <v>-1</v>
      </c>
      <c r="D4" s="3">
        <v>0.49</v>
      </c>
      <c r="E4" s="3">
        <v>35.299999999999997</v>
      </c>
      <c r="F4" s="3">
        <v>433</v>
      </c>
      <c r="G4" s="3">
        <f t="shared" si="0"/>
        <v>269.45999999999998</v>
      </c>
      <c r="H4" s="4">
        <v>14.97</v>
      </c>
      <c r="I4" s="4">
        <v>704</v>
      </c>
      <c r="J4" s="4">
        <v>17</v>
      </c>
      <c r="K4" s="4">
        <v>730</v>
      </c>
      <c r="L4" s="4">
        <v>121</v>
      </c>
      <c r="M4" s="4">
        <v>331</v>
      </c>
      <c r="N4" s="4">
        <v>6.87</v>
      </c>
      <c r="O4" s="4">
        <v>11.73</v>
      </c>
    </row>
    <row r="5" spans="1:15" ht="15.75" x14ac:dyDescent="0.25">
      <c r="A5" s="3">
        <v>-1</v>
      </c>
      <c r="B5" s="3">
        <v>0</v>
      </c>
      <c r="C5" s="3">
        <v>1</v>
      </c>
      <c r="D5" s="3">
        <v>0.82</v>
      </c>
      <c r="E5" s="3">
        <v>35.4</v>
      </c>
      <c r="F5" s="3">
        <v>335</v>
      </c>
      <c r="G5" s="3">
        <f>H5/200*3600</f>
        <v>254.88</v>
      </c>
      <c r="H5" s="3">
        <v>14.16</v>
      </c>
      <c r="I5" s="3">
        <v>585</v>
      </c>
      <c r="J5" s="3">
        <v>32</v>
      </c>
      <c r="K5" s="3">
        <v>624</v>
      </c>
      <c r="L5" s="3">
        <v>144</v>
      </c>
      <c r="M5" s="3">
        <v>71</v>
      </c>
      <c r="N5" s="3">
        <v>4.9000000000000004</v>
      </c>
      <c r="O5" s="3">
        <v>14.35</v>
      </c>
    </row>
    <row r="6" spans="1:15" ht="15.75" x14ac:dyDescent="0.25">
      <c r="A6" s="3">
        <v>0</v>
      </c>
      <c r="B6" s="3">
        <v>-1</v>
      </c>
      <c r="C6" s="3">
        <v>-1</v>
      </c>
      <c r="D6" s="3">
        <v>0.48</v>
      </c>
      <c r="E6" s="3">
        <v>35.200000000000003</v>
      </c>
      <c r="F6" s="3">
        <v>342</v>
      </c>
      <c r="G6" s="3">
        <f t="shared" ref="G6:G13" si="1">H6/200*3600</f>
        <v>271.8</v>
      </c>
      <c r="H6" s="4">
        <v>15.1</v>
      </c>
      <c r="I6" s="4">
        <v>750</v>
      </c>
      <c r="J6" s="4">
        <v>24</v>
      </c>
      <c r="K6" s="4">
        <v>772</v>
      </c>
      <c r="L6" s="4">
        <v>143</v>
      </c>
      <c r="M6" s="4">
        <v>150</v>
      </c>
      <c r="N6" s="4">
        <v>6.9</v>
      </c>
      <c r="O6" s="4">
        <v>11.71</v>
      </c>
    </row>
    <row r="7" spans="1:15" ht="15.75" x14ac:dyDescent="0.25">
      <c r="A7" s="3">
        <v>0</v>
      </c>
      <c r="B7" s="3">
        <v>-1</v>
      </c>
      <c r="C7" s="3">
        <v>1</v>
      </c>
      <c r="D7" s="3">
        <v>0.84</v>
      </c>
      <c r="E7" s="3">
        <v>35.5</v>
      </c>
      <c r="F7" s="3">
        <v>340</v>
      </c>
      <c r="G7" s="3">
        <f t="shared" si="1"/>
        <v>257.21999999999997</v>
      </c>
      <c r="H7" s="4">
        <v>14.29</v>
      </c>
      <c r="I7" s="4">
        <v>565</v>
      </c>
      <c r="J7" s="4">
        <v>28</v>
      </c>
      <c r="K7" s="4">
        <v>603</v>
      </c>
      <c r="L7" s="4">
        <v>132</v>
      </c>
      <c r="M7" s="4">
        <v>58</v>
      </c>
      <c r="N7" s="5">
        <v>4.8899999999999997</v>
      </c>
      <c r="O7" s="4">
        <v>14.44</v>
      </c>
    </row>
    <row r="8" spans="1:15" ht="15.75" x14ac:dyDescent="0.25">
      <c r="A8" s="3">
        <v>-1</v>
      </c>
      <c r="B8" s="3">
        <v>-1</v>
      </c>
      <c r="C8" s="3">
        <v>0</v>
      </c>
      <c r="D8" s="3">
        <v>0.72</v>
      </c>
      <c r="E8" s="3">
        <v>35.4</v>
      </c>
      <c r="F8" s="3">
        <v>393</v>
      </c>
      <c r="G8" s="3">
        <f t="shared" si="1"/>
        <v>267.47999999999996</v>
      </c>
      <c r="H8" s="3">
        <v>14.86</v>
      </c>
      <c r="I8" s="3">
        <v>541</v>
      </c>
      <c r="J8" s="3">
        <v>16</v>
      </c>
      <c r="K8" s="3">
        <v>550</v>
      </c>
      <c r="L8" s="3">
        <v>136</v>
      </c>
      <c r="M8" s="3">
        <v>62.5</v>
      </c>
      <c r="N8" s="6">
        <v>5.6</v>
      </c>
      <c r="O8" s="3">
        <v>13.47</v>
      </c>
    </row>
    <row r="9" spans="1:15" ht="15.75" x14ac:dyDescent="0.25">
      <c r="A9" s="3">
        <v>1</v>
      </c>
      <c r="B9" s="3">
        <v>0</v>
      </c>
      <c r="C9" s="3">
        <v>-1</v>
      </c>
      <c r="D9" s="3">
        <v>0.45</v>
      </c>
      <c r="E9" s="3">
        <v>35.1</v>
      </c>
      <c r="F9" s="3">
        <v>420</v>
      </c>
      <c r="G9" s="3">
        <f t="shared" si="1"/>
        <v>261.72000000000003</v>
      </c>
      <c r="H9" s="3">
        <v>14.54</v>
      </c>
      <c r="I9" s="3">
        <v>920</v>
      </c>
      <c r="J9" s="3">
        <v>34</v>
      </c>
      <c r="K9" s="3">
        <v>953</v>
      </c>
      <c r="L9" s="3">
        <v>159</v>
      </c>
      <c r="M9" s="3">
        <v>208</v>
      </c>
      <c r="N9" s="3">
        <v>7</v>
      </c>
      <c r="O9" s="3">
        <v>11.55</v>
      </c>
    </row>
    <row r="10" spans="1:15" ht="15.75" x14ac:dyDescent="0.25">
      <c r="A10" s="3">
        <v>1</v>
      </c>
      <c r="B10" s="3">
        <v>0</v>
      </c>
      <c r="C10" s="3">
        <v>1</v>
      </c>
      <c r="D10" s="7">
        <v>0.74</v>
      </c>
      <c r="E10" s="7">
        <v>35.200000000000003</v>
      </c>
      <c r="F10" s="7">
        <v>328</v>
      </c>
      <c r="G10" s="3">
        <f t="shared" si="1"/>
        <v>250.20000000000002</v>
      </c>
      <c r="H10" s="7">
        <v>13.9</v>
      </c>
      <c r="I10" s="7">
        <v>810</v>
      </c>
      <c r="J10" s="7">
        <v>46</v>
      </c>
      <c r="K10" s="7">
        <v>856</v>
      </c>
      <c r="L10" s="7">
        <v>135</v>
      </c>
      <c r="M10" s="7">
        <v>68</v>
      </c>
      <c r="N10" s="7">
        <v>5.0999999999999996</v>
      </c>
      <c r="O10" s="7">
        <v>14.15</v>
      </c>
    </row>
    <row r="11" spans="1:15" ht="15.75" x14ac:dyDescent="0.25">
      <c r="A11" s="3">
        <v>0</v>
      </c>
      <c r="B11" s="3">
        <v>0</v>
      </c>
      <c r="C11" s="3">
        <v>0</v>
      </c>
      <c r="D11" s="7">
        <v>0.61</v>
      </c>
      <c r="E11" s="7">
        <v>35.1</v>
      </c>
      <c r="F11" s="7">
        <v>373</v>
      </c>
      <c r="G11" s="3">
        <f t="shared" si="1"/>
        <v>259.38</v>
      </c>
      <c r="H11" s="7">
        <v>14.41</v>
      </c>
      <c r="I11" s="7">
        <v>755</v>
      </c>
      <c r="J11" s="7">
        <v>37</v>
      </c>
      <c r="K11" s="7">
        <v>802</v>
      </c>
      <c r="L11" s="7">
        <v>150</v>
      </c>
      <c r="M11" s="7">
        <v>131</v>
      </c>
      <c r="N11" s="7">
        <v>5.8</v>
      </c>
      <c r="O11" s="7">
        <v>13.17</v>
      </c>
    </row>
    <row r="12" spans="1:15" ht="15.75" x14ac:dyDescent="0.25">
      <c r="A12" s="3">
        <v>1</v>
      </c>
      <c r="B12" s="3">
        <v>1</v>
      </c>
      <c r="C12" s="3">
        <v>0</v>
      </c>
      <c r="D12" s="7">
        <v>0.56000000000000005</v>
      </c>
      <c r="E12" s="7">
        <v>35.1</v>
      </c>
      <c r="F12" s="7"/>
      <c r="G12" s="3">
        <f t="shared" si="1"/>
        <v>250.38</v>
      </c>
      <c r="H12" s="7">
        <v>13.91</v>
      </c>
      <c r="I12" s="7">
        <v>1188</v>
      </c>
      <c r="J12" s="7">
        <v>69</v>
      </c>
      <c r="K12" s="7">
        <v>1265</v>
      </c>
      <c r="L12" s="7">
        <v>150</v>
      </c>
      <c r="M12" s="7">
        <v>69.5</v>
      </c>
      <c r="N12" s="7">
        <v>6</v>
      </c>
      <c r="O12" s="7">
        <v>12.91</v>
      </c>
    </row>
    <row r="13" spans="1:15" ht="15.75" x14ac:dyDescent="0.25">
      <c r="A13" s="3">
        <v>-1</v>
      </c>
      <c r="B13" s="3">
        <v>1</v>
      </c>
      <c r="C13" s="3">
        <v>0</v>
      </c>
      <c r="D13" s="7">
        <v>0.6</v>
      </c>
      <c r="E13" s="7">
        <v>35.1</v>
      </c>
      <c r="F13" s="7">
        <v>367</v>
      </c>
      <c r="G13" s="3">
        <f t="shared" si="1"/>
        <v>255.42</v>
      </c>
      <c r="H13" s="7">
        <v>14.19</v>
      </c>
      <c r="I13" s="7">
        <v>842</v>
      </c>
      <c r="J13" s="7">
        <v>45</v>
      </c>
      <c r="K13" s="7">
        <v>880</v>
      </c>
      <c r="L13" s="7">
        <v>152</v>
      </c>
      <c r="M13" s="7">
        <v>145.1</v>
      </c>
      <c r="N13" s="7">
        <v>5.86</v>
      </c>
      <c r="O13" s="7">
        <v>13.12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1.45</v>
      </c>
      <c r="E1" s="2">
        <v>45.3</v>
      </c>
      <c r="F1" s="2">
        <v>440</v>
      </c>
      <c r="G1" s="2">
        <f>H1/400*3600</f>
        <v>224.64000000000001</v>
      </c>
      <c r="H1" s="2">
        <v>24.96</v>
      </c>
      <c r="I1" s="2">
        <v>1100</v>
      </c>
      <c r="J1" s="2">
        <v>55</v>
      </c>
      <c r="K1" s="2">
        <v>1170</v>
      </c>
      <c r="L1" s="2">
        <v>115</v>
      </c>
      <c r="M1" s="2">
        <v>115</v>
      </c>
      <c r="N1" s="2">
        <v>7.1</v>
      </c>
      <c r="O1" s="2">
        <v>11.38</v>
      </c>
    </row>
    <row r="2" spans="1:15" ht="15.75" x14ac:dyDescent="0.25">
      <c r="A2" s="1">
        <v>0</v>
      </c>
      <c r="B2" s="1">
        <v>1</v>
      </c>
      <c r="C2" s="1">
        <v>-1</v>
      </c>
      <c r="D2" s="2">
        <v>1.23</v>
      </c>
      <c r="E2" s="2">
        <v>43.1</v>
      </c>
      <c r="F2" s="2">
        <v>460</v>
      </c>
      <c r="G2" s="2">
        <f>H2/400*3600</f>
        <v>222.48</v>
      </c>
      <c r="H2" s="2">
        <v>24.72</v>
      </c>
      <c r="I2" s="2">
        <v>1430</v>
      </c>
      <c r="J2" s="2">
        <v>76</v>
      </c>
      <c r="K2" s="2">
        <v>1500</v>
      </c>
      <c r="L2" s="2">
        <v>117</v>
      </c>
      <c r="M2" s="2">
        <v>303</v>
      </c>
      <c r="N2" s="2">
        <v>7.9</v>
      </c>
      <c r="O2" s="2">
        <v>10.34</v>
      </c>
    </row>
    <row r="3" spans="1:15" ht="15.75" x14ac:dyDescent="0.25">
      <c r="A3" s="1">
        <v>0</v>
      </c>
      <c r="B3" s="1">
        <v>1</v>
      </c>
      <c r="C3" s="1">
        <v>1</v>
      </c>
      <c r="D3" s="2">
        <v>1.46</v>
      </c>
      <c r="E3" s="2">
        <v>45.3</v>
      </c>
      <c r="F3" s="2">
        <v>403</v>
      </c>
      <c r="G3" s="2">
        <f t="shared" ref="G3:G13" si="0">H3/400*3600</f>
        <v>214.20000000000002</v>
      </c>
      <c r="H3" s="2">
        <v>23.8</v>
      </c>
      <c r="I3" s="2">
        <v>1453</v>
      </c>
      <c r="J3" s="2">
        <v>98</v>
      </c>
      <c r="K3" s="2">
        <v>1580</v>
      </c>
      <c r="L3" s="2">
        <v>149</v>
      </c>
      <c r="M3" s="2">
        <v>114</v>
      </c>
      <c r="N3" s="2">
        <v>6.8</v>
      </c>
      <c r="O3" s="2">
        <v>11.88</v>
      </c>
    </row>
    <row r="4" spans="1:15" ht="15.75" x14ac:dyDescent="0.25">
      <c r="A4" s="1">
        <v>-1</v>
      </c>
      <c r="B4" s="1">
        <v>0</v>
      </c>
      <c r="C4" s="1">
        <v>-1</v>
      </c>
      <c r="D4" s="2">
        <v>1.38</v>
      </c>
      <c r="E4" s="2">
        <v>44.5</v>
      </c>
      <c r="F4" s="2">
        <v>463</v>
      </c>
      <c r="G4" s="2">
        <f t="shared" si="0"/>
        <v>228.33000000000004</v>
      </c>
      <c r="H4" s="2">
        <v>25.37</v>
      </c>
      <c r="I4" s="2">
        <v>915</v>
      </c>
      <c r="J4" s="2">
        <v>38</v>
      </c>
      <c r="K4" s="2">
        <v>945</v>
      </c>
      <c r="L4" s="2">
        <v>101</v>
      </c>
      <c r="M4" s="2">
        <v>180</v>
      </c>
      <c r="N4" s="2">
        <v>7.5</v>
      </c>
      <c r="O4" s="2">
        <v>10.9</v>
      </c>
    </row>
    <row r="5" spans="1:15" ht="15.75" x14ac:dyDescent="0.25">
      <c r="A5" s="1">
        <v>-1</v>
      </c>
      <c r="B5" s="1">
        <v>0</v>
      </c>
      <c r="C5" s="1">
        <v>1</v>
      </c>
      <c r="D5" s="2">
        <v>1.64</v>
      </c>
      <c r="E5" s="2">
        <v>46.9</v>
      </c>
      <c r="F5" s="2">
        <v>404</v>
      </c>
      <c r="G5" s="2">
        <f t="shared" si="0"/>
        <v>220.32000000000002</v>
      </c>
      <c r="H5" s="2">
        <v>24.48</v>
      </c>
      <c r="I5" s="2">
        <v>921.3</v>
      </c>
      <c r="J5" s="2">
        <v>51.86</v>
      </c>
      <c r="K5" s="2">
        <v>973.1</v>
      </c>
      <c r="L5" s="2">
        <v>130.51</v>
      </c>
      <c r="M5" s="2">
        <v>94.67</v>
      </c>
      <c r="N5" s="2">
        <v>6.4139999999999997</v>
      </c>
      <c r="O5" s="2">
        <v>12.39</v>
      </c>
    </row>
    <row r="6" spans="1:15" ht="15.75" x14ac:dyDescent="0.25">
      <c r="A6" s="1">
        <v>0</v>
      </c>
      <c r="B6" s="1">
        <v>-1</v>
      </c>
      <c r="C6" s="1">
        <v>-1</v>
      </c>
      <c r="D6" s="2">
        <v>1.41</v>
      </c>
      <c r="E6" s="2">
        <v>45.1</v>
      </c>
      <c r="F6" s="2">
        <v>466</v>
      </c>
      <c r="G6" s="2">
        <f t="shared" si="0"/>
        <v>230.85</v>
      </c>
      <c r="H6" s="8">
        <v>25.65</v>
      </c>
      <c r="I6" s="2">
        <v>968</v>
      </c>
      <c r="J6" s="2">
        <v>43</v>
      </c>
      <c r="K6" s="2">
        <v>1010</v>
      </c>
      <c r="L6" s="2">
        <v>97</v>
      </c>
      <c r="M6" s="2">
        <v>115</v>
      </c>
      <c r="N6" s="2">
        <v>7.5</v>
      </c>
      <c r="O6" s="2">
        <v>10.95</v>
      </c>
    </row>
    <row r="7" spans="1:15" ht="15.75" x14ac:dyDescent="0.25">
      <c r="A7" s="1">
        <v>0</v>
      </c>
      <c r="B7" s="1">
        <v>-1</v>
      </c>
      <c r="C7" s="1">
        <v>1</v>
      </c>
      <c r="D7" s="2">
        <v>1.7</v>
      </c>
      <c r="E7" s="2">
        <v>47.6</v>
      </c>
      <c r="F7" s="2">
        <v>405</v>
      </c>
      <c r="G7" s="2">
        <f t="shared" si="0"/>
        <v>221.67</v>
      </c>
      <c r="H7" s="2">
        <v>24.63</v>
      </c>
      <c r="I7" s="2">
        <v>946</v>
      </c>
      <c r="J7" s="2">
        <v>45</v>
      </c>
      <c r="K7" s="2">
        <v>985</v>
      </c>
      <c r="L7" s="2">
        <v>125</v>
      </c>
      <c r="M7" s="2">
        <v>68</v>
      </c>
      <c r="N7" s="2">
        <v>6.3</v>
      </c>
      <c r="O7" s="2">
        <v>12.48</v>
      </c>
    </row>
    <row r="8" spans="1:15" ht="15.75" x14ac:dyDescent="0.25">
      <c r="A8" s="1">
        <v>-1</v>
      </c>
      <c r="B8" s="1">
        <v>-1</v>
      </c>
      <c r="C8" s="1">
        <v>0</v>
      </c>
      <c r="D8" s="2">
        <v>1.64</v>
      </c>
      <c r="E8" s="2">
        <v>47.3</v>
      </c>
      <c r="F8" s="2">
        <v>443</v>
      </c>
      <c r="G8" s="2">
        <f t="shared" si="0"/>
        <v>232.02000000000004</v>
      </c>
      <c r="H8" s="2">
        <v>25.78</v>
      </c>
      <c r="I8" s="2">
        <v>770</v>
      </c>
      <c r="J8" s="2">
        <v>30</v>
      </c>
      <c r="K8" s="2">
        <v>798</v>
      </c>
      <c r="L8" s="2">
        <v>105</v>
      </c>
      <c r="M8" s="2">
        <v>87.15</v>
      </c>
      <c r="N8" s="2">
        <v>6.8</v>
      </c>
      <c r="O8" s="2">
        <v>11.87</v>
      </c>
    </row>
    <row r="9" spans="1:15" ht="15.75" x14ac:dyDescent="0.25">
      <c r="A9" s="1">
        <v>1</v>
      </c>
      <c r="B9" s="1">
        <v>0</v>
      </c>
      <c r="C9" s="1">
        <v>-1</v>
      </c>
      <c r="D9" s="2">
        <v>1.27</v>
      </c>
      <c r="E9" s="2">
        <v>43.8</v>
      </c>
      <c r="F9" s="2">
        <v>460</v>
      </c>
      <c r="G9" s="2">
        <f t="shared" si="0"/>
        <v>224.19</v>
      </c>
      <c r="H9" s="2">
        <v>24.91</v>
      </c>
      <c r="I9" s="2">
        <v>1238</v>
      </c>
      <c r="J9" s="2">
        <v>64</v>
      </c>
      <c r="K9" s="2">
        <v>1312</v>
      </c>
      <c r="L9" s="2">
        <v>110</v>
      </c>
      <c r="M9" s="2">
        <v>260</v>
      </c>
      <c r="N9" s="2">
        <v>7.7</v>
      </c>
      <c r="O9" s="2">
        <v>10.55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1.53</v>
      </c>
      <c r="E10" s="2">
        <v>45.9</v>
      </c>
      <c r="F10" s="2">
        <v>402</v>
      </c>
      <c r="G10" s="2">
        <f t="shared" si="0"/>
        <v>216.36</v>
      </c>
      <c r="H10" s="2">
        <v>24.04</v>
      </c>
      <c r="I10" s="2">
        <v>1285</v>
      </c>
      <c r="J10" s="2">
        <v>80</v>
      </c>
      <c r="K10" s="2">
        <v>1368</v>
      </c>
      <c r="L10" s="2">
        <v>136</v>
      </c>
      <c r="M10" s="2">
        <v>102</v>
      </c>
      <c r="N10" s="2">
        <v>6.67</v>
      </c>
      <c r="O10" s="2">
        <v>12.05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1.4</v>
      </c>
      <c r="E11" s="2">
        <v>44.7</v>
      </c>
      <c r="F11" s="2">
        <v>437</v>
      </c>
      <c r="G11" s="2">
        <f t="shared" si="0"/>
        <v>222.21</v>
      </c>
      <c r="H11" s="2">
        <v>24.69</v>
      </c>
      <c r="I11" s="2">
        <v>1089</v>
      </c>
      <c r="J11" s="2">
        <v>49</v>
      </c>
      <c r="K11" s="2">
        <v>1165</v>
      </c>
      <c r="L11" s="2">
        <v>115</v>
      </c>
      <c r="M11" s="2">
        <v>184</v>
      </c>
      <c r="N11" s="2">
        <v>7.22</v>
      </c>
      <c r="O11" s="2">
        <v>11.27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1.29</v>
      </c>
      <c r="E12" s="2">
        <v>43.7</v>
      </c>
      <c r="F12" s="2">
        <v>434</v>
      </c>
      <c r="G12" s="2">
        <f t="shared" si="0"/>
        <v>217.71</v>
      </c>
      <c r="H12" s="2">
        <v>24.19</v>
      </c>
      <c r="I12" s="2">
        <v>1752</v>
      </c>
      <c r="J12" s="2">
        <v>113.8</v>
      </c>
      <c r="K12" s="2">
        <v>1852</v>
      </c>
      <c r="L12" s="2">
        <v>146.85</v>
      </c>
      <c r="M12" s="2">
        <v>160</v>
      </c>
      <c r="N12" s="2">
        <v>7.58</v>
      </c>
      <c r="O12" s="2">
        <v>10.79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1.36</v>
      </c>
      <c r="E13" s="2">
        <v>44.1</v>
      </c>
      <c r="F13" s="2">
        <v>435</v>
      </c>
      <c r="G13" s="2">
        <f t="shared" si="0"/>
        <v>219.6</v>
      </c>
      <c r="H13" s="2">
        <v>24.4</v>
      </c>
      <c r="I13" s="2">
        <v>1144</v>
      </c>
      <c r="J13" s="2">
        <v>59.17</v>
      </c>
      <c r="K13" s="2">
        <v>1225</v>
      </c>
      <c r="L13" s="2">
        <v>121.25</v>
      </c>
      <c r="M13" s="2">
        <v>255.4</v>
      </c>
      <c r="N13" s="2">
        <v>7.27</v>
      </c>
      <c r="O13" s="2">
        <v>11.21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G17" sqref="G17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1">
        <v>2.54</v>
      </c>
      <c r="E1" s="1">
        <v>59.2</v>
      </c>
      <c r="F1" s="1">
        <v>451</v>
      </c>
      <c r="G1" s="2">
        <f>H1/600*3600</f>
        <v>211.92</v>
      </c>
      <c r="H1" s="2">
        <v>35.32</v>
      </c>
      <c r="I1" s="2">
        <v>1360</v>
      </c>
      <c r="J1" s="2">
        <v>84</v>
      </c>
      <c r="K1" s="2">
        <v>1465</v>
      </c>
      <c r="L1" s="2">
        <v>95</v>
      </c>
      <c r="M1" s="2">
        <v>67.3</v>
      </c>
      <c r="N1" s="2">
        <v>7</v>
      </c>
      <c r="O1" s="2">
        <v>11.61</v>
      </c>
    </row>
    <row r="2" spans="1:15" ht="15.75" x14ac:dyDescent="0.25">
      <c r="A2" s="1">
        <v>0</v>
      </c>
      <c r="B2" s="1">
        <v>1</v>
      </c>
      <c r="C2" s="1">
        <v>-1</v>
      </c>
      <c r="D2" s="1">
        <v>2.2000000000000002</v>
      </c>
      <c r="E2" s="1">
        <v>54.2</v>
      </c>
      <c r="F2" s="1">
        <v>463.5</v>
      </c>
      <c r="G2" s="2">
        <f>H2/600*3600</f>
        <v>206.87999999999997</v>
      </c>
      <c r="H2" s="2">
        <v>34.479999999999997</v>
      </c>
      <c r="I2" s="2">
        <v>1800</v>
      </c>
      <c r="J2" s="2">
        <v>132</v>
      </c>
      <c r="K2" s="2">
        <v>1897</v>
      </c>
      <c r="L2" s="2">
        <v>111</v>
      </c>
      <c r="M2" s="2">
        <v>151.80000000000001</v>
      </c>
      <c r="N2" s="2">
        <v>7.6</v>
      </c>
      <c r="O2" s="2">
        <v>10.73</v>
      </c>
    </row>
    <row r="3" spans="1:15" ht="15.75" x14ac:dyDescent="0.25">
      <c r="A3" s="1">
        <v>0</v>
      </c>
      <c r="B3" s="1">
        <v>1</v>
      </c>
      <c r="C3" s="1">
        <v>1</v>
      </c>
      <c r="D3" s="1">
        <v>2.34</v>
      </c>
      <c r="E3" s="1">
        <v>55.5</v>
      </c>
      <c r="F3" s="1">
        <v>440</v>
      </c>
      <c r="G3" s="2">
        <f>H3/600*3600</f>
        <v>204.18</v>
      </c>
      <c r="H3" s="2">
        <v>34.03</v>
      </c>
      <c r="I3" s="2">
        <v>1825</v>
      </c>
      <c r="J3" s="2">
        <v>146</v>
      </c>
      <c r="K3" s="2">
        <v>1966</v>
      </c>
      <c r="L3" s="2">
        <v>122</v>
      </c>
      <c r="M3" s="2">
        <v>108</v>
      </c>
      <c r="N3" s="2">
        <v>7.17</v>
      </c>
      <c r="O3" s="2">
        <v>11.34</v>
      </c>
    </row>
    <row r="4" spans="1:15" ht="15.75" x14ac:dyDescent="0.25">
      <c r="A4" s="1">
        <v>-1</v>
      </c>
      <c r="B4" s="1">
        <v>0</v>
      </c>
      <c r="C4" s="1">
        <v>-1</v>
      </c>
      <c r="D4" s="1">
        <v>2.48</v>
      </c>
      <c r="E4" s="1">
        <v>57.4</v>
      </c>
      <c r="F4" s="1">
        <v>470</v>
      </c>
      <c r="G4" s="2">
        <f t="shared" ref="G4:G13" si="0">H4/600*3600</f>
        <v>214.86</v>
      </c>
      <c r="H4" s="2">
        <v>35.81</v>
      </c>
      <c r="I4" s="2">
        <v>1150</v>
      </c>
      <c r="J4" s="2">
        <v>66</v>
      </c>
      <c r="K4" s="2">
        <v>1200</v>
      </c>
      <c r="L4" s="2">
        <v>101</v>
      </c>
      <c r="M4" s="2">
        <v>86</v>
      </c>
      <c r="N4" s="2">
        <v>7.2</v>
      </c>
      <c r="O4" s="2">
        <v>11.32</v>
      </c>
    </row>
    <row r="5" spans="1:15" ht="15.75" x14ac:dyDescent="0.25">
      <c r="A5" s="1">
        <v>-1</v>
      </c>
      <c r="B5" s="1">
        <v>0</v>
      </c>
      <c r="C5" s="1">
        <v>1</v>
      </c>
      <c r="D5" s="1">
        <v>2.65</v>
      </c>
      <c r="E5" s="1">
        <v>59.5</v>
      </c>
      <c r="F5" s="1">
        <v>445</v>
      </c>
      <c r="G5" s="2">
        <f t="shared" si="0"/>
        <v>212.28000000000003</v>
      </c>
      <c r="H5" s="2">
        <v>35.380000000000003</v>
      </c>
      <c r="I5" s="2">
        <v>1100</v>
      </c>
      <c r="J5" s="2">
        <v>81</v>
      </c>
      <c r="K5" s="2">
        <v>1179</v>
      </c>
      <c r="L5" s="2">
        <v>109</v>
      </c>
      <c r="M5" s="2">
        <v>67</v>
      </c>
      <c r="N5" s="2">
        <v>6.76</v>
      </c>
      <c r="O5" s="2">
        <v>11.92</v>
      </c>
    </row>
    <row r="6" spans="1:15" ht="15.75" x14ac:dyDescent="0.25">
      <c r="A6" s="1">
        <v>0</v>
      </c>
      <c r="B6" s="1">
        <v>-1</v>
      </c>
      <c r="C6" s="1">
        <v>-1</v>
      </c>
      <c r="D6" s="1">
        <v>2.5499999999999998</v>
      </c>
      <c r="E6" s="1">
        <v>58.8</v>
      </c>
      <c r="F6" s="1">
        <v>471</v>
      </c>
      <c r="G6" s="2">
        <f t="shared" si="0"/>
        <v>217.62</v>
      </c>
      <c r="H6" s="2">
        <v>36.270000000000003</v>
      </c>
      <c r="I6" s="2">
        <v>1130</v>
      </c>
      <c r="J6" s="2">
        <v>56</v>
      </c>
      <c r="K6" s="2">
        <v>1190</v>
      </c>
      <c r="L6" s="2">
        <v>90</v>
      </c>
      <c r="M6" s="2">
        <v>76</v>
      </c>
      <c r="N6" s="2">
        <v>7.1</v>
      </c>
      <c r="O6" s="2">
        <v>11.4</v>
      </c>
    </row>
    <row r="7" spans="1:15" ht="15.75" x14ac:dyDescent="0.25">
      <c r="A7" s="1">
        <v>0</v>
      </c>
      <c r="B7" s="1">
        <v>-1</v>
      </c>
      <c r="C7" s="1">
        <v>1</v>
      </c>
      <c r="D7" s="1">
        <v>2.73</v>
      </c>
      <c r="E7" s="1">
        <v>61.2</v>
      </c>
      <c r="F7" s="1">
        <v>449</v>
      </c>
      <c r="G7" s="2">
        <f t="shared" si="0"/>
        <v>214.5</v>
      </c>
      <c r="H7" s="2">
        <v>35.75</v>
      </c>
      <c r="I7" s="2">
        <v>1000</v>
      </c>
      <c r="J7" s="2">
        <v>61</v>
      </c>
      <c r="K7" s="2">
        <v>1130</v>
      </c>
      <c r="L7" s="2">
        <v>101</v>
      </c>
      <c r="M7" s="2">
        <v>63</v>
      </c>
      <c r="N7" s="2">
        <v>6.7</v>
      </c>
      <c r="O7" s="2">
        <v>11.98</v>
      </c>
    </row>
    <row r="8" spans="1:15" ht="15.75" x14ac:dyDescent="0.25">
      <c r="A8" s="1">
        <v>-1</v>
      </c>
      <c r="B8" s="1">
        <v>-1</v>
      </c>
      <c r="C8" s="1">
        <v>0</v>
      </c>
      <c r="D8" s="1">
        <v>2.93</v>
      </c>
      <c r="E8" s="1">
        <v>63.7</v>
      </c>
      <c r="F8" s="1">
        <v>458</v>
      </c>
      <c r="G8" s="2">
        <f t="shared" si="0"/>
        <v>222.60000000000002</v>
      </c>
      <c r="H8" s="2">
        <v>37.1</v>
      </c>
      <c r="I8" s="2">
        <v>805</v>
      </c>
      <c r="J8" s="2">
        <v>39</v>
      </c>
      <c r="K8" s="2">
        <v>860</v>
      </c>
      <c r="L8" s="2">
        <v>91</v>
      </c>
      <c r="M8" s="2">
        <v>64.739999999999995</v>
      </c>
      <c r="N8" s="2">
        <v>6.6</v>
      </c>
      <c r="O8" s="2">
        <v>12.13</v>
      </c>
    </row>
    <row r="9" spans="1:15" ht="15.75" x14ac:dyDescent="0.25">
      <c r="A9" s="1">
        <v>1</v>
      </c>
      <c r="B9" s="1">
        <v>0</v>
      </c>
      <c r="C9" s="1">
        <v>-1</v>
      </c>
      <c r="D9" s="1">
        <v>2.23</v>
      </c>
      <c r="E9" s="1">
        <v>55.1</v>
      </c>
      <c r="F9" s="1">
        <v>465</v>
      </c>
      <c r="G9" s="2">
        <f t="shared" si="0"/>
        <v>208.32</v>
      </c>
      <c r="H9" s="2">
        <v>34.72</v>
      </c>
      <c r="I9" s="2">
        <v>1650</v>
      </c>
      <c r="J9" s="2">
        <v>130</v>
      </c>
      <c r="K9" s="2">
        <v>1770</v>
      </c>
      <c r="L9" s="2">
        <v>103</v>
      </c>
      <c r="M9" s="2">
        <v>112</v>
      </c>
      <c r="N9" s="2">
        <v>7.5</v>
      </c>
      <c r="O9" s="2">
        <v>10.83</v>
      </c>
    </row>
    <row r="10" spans="1:15" ht="15.75" x14ac:dyDescent="0.25">
      <c r="A10" s="1">
        <v>1</v>
      </c>
      <c r="B10" s="1">
        <v>0</v>
      </c>
      <c r="C10" s="1">
        <v>1</v>
      </c>
      <c r="D10" s="1">
        <v>2.41</v>
      </c>
      <c r="E10" s="1">
        <v>56.3</v>
      </c>
      <c r="F10" s="1">
        <v>440</v>
      </c>
      <c r="G10" s="2">
        <f t="shared" si="0"/>
        <v>206.45999999999998</v>
      </c>
      <c r="H10" s="2">
        <v>34.409999999999997</v>
      </c>
      <c r="I10" s="2">
        <v>1690</v>
      </c>
      <c r="J10" s="2">
        <v>138</v>
      </c>
      <c r="K10" s="2">
        <v>1835</v>
      </c>
      <c r="L10" s="2">
        <v>112</v>
      </c>
      <c r="M10" s="2">
        <v>84.6</v>
      </c>
      <c r="N10" s="2">
        <v>7.07</v>
      </c>
      <c r="O10" s="2">
        <v>11.49</v>
      </c>
    </row>
    <row r="11" spans="1:15" ht="15.75" x14ac:dyDescent="0.25">
      <c r="A11" s="1">
        <v>0</v>
      </c>
      <c r="B11" s="1">
        <v>0</v>
      </c>
      <c r="C11" s="1">
        <v>0</v>
      </c>
      <c r="D11" s="1">
        <v>2.4300000000000002</v>
      </c>
      <c r="E11" s="1">
        <v>57.6</v>
      </c>
      <c r="F11" s="1">
        <v>445</v>
      </c>
      <c r="G11" s="2">
        <f t="shared" si="0"/>
        <v>208.55999999999997</v>
      </c>
      <c r="H11" s="2">
        <v>34.76</v>
      </c>
      <c r="I11" s="2">
        <v>1415</v>
      </c>
      <c r="J11" s="2">
        <v>88</v>
      </c>
      <c r="K11" s="2">
        <v>1520</v>
      </c>
      <c r="L11" s="2">
        <v>109</v>
      </c>
      <c r="M11" s="2">
        <v>78.599999999999994</v>
      </c>
      <c r="N11" s="2">
        <v>7.08</v>
      </c>
      <c r="O11" s="2">
        <v>11.48</v>
      </c>
    </row>
    <row r="12" spans="1:15" ht="15.75" x14ac:dyDescent="0.25">
      <c r="A12" s="1">
        <v>1</v>
      </c>
      <c r="B12" s="1">
        <v>1</v>
      </c>
      <c r="C12" s="1">
        <v>0</v>
      </c>
      <c r="D12" s="1">
        <v>2.2400000000000002</v>
      </c>
      <c r="E12" s="1">
        <v>55.1</v>
      </c>
      <c r="F12" s="1">
        <v>448</v>
      </c>
      <c r="G12" s="2">
        <f t="shared" si="0"/>
        <v>204.6</v>
      </c>
      <c r="H12" s="2">
        <v>34.1</v>
      </c>
      <c r="I12" s="2">
        <v>2132</v>
      </c>
      <c r="J12" s="2">
        <v>195</v>
      </c>
      <c r="K12" s="2">
        <v>2300</v>
      </c>
      <c r="L12" s="2">
        <v>120</v>
      </c>
      <c r="M12" s="2">
        <v>126</v>
      </c>
      <c r="N12" s="2">
        <v>7.4</v>
      </c>
      <c r="O12" s="2">
        <v>10.99</v>
      </c>
    </row>
    <row r="13" spans="1:15" ht="15.75" x14ac:dyDescent="0.25">
      <c r="A13" s="1">
        <v>-1</v>
      </c>
      <c r="B13" s="1">
        <v>1</v>
      </c>
      <c r="C13" s="1">
        <v>0</v>
      </c>
      <c r="D13" s="1">
        <v>2.4</v>
      </c>
      <c r="E13" s="1">
        <v>56.5</v>
      </c>
      <c r="F13" s="1">
        <v>445</v>
      </c>
      <c r="G13" s="2">
        <f t="shared" si="0"/>
        <v>206.64</v>
      </c>
      <c r="H13" s="2">
        <v>34.44</v>
      </c>
      <c r="I13" s="2">
        <v>1465</v>
      </c>
      <c r="J13" s="2">
        <v>103</v>
      </c>
      <c r="K13" s="2">
        <v>1570</v>
      </c>
      <c r="L13" s="2">
        <v>117</v>
      </c>
      <c r="M13" s="2">
        <v>94.66</v>
      </c>
      <c r="N13" s="2">
        <v>7.12</v>
      </c>
      <c r="O13" s="2">
        <v>11.44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G29" sqref="G29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1">
        <v>3.55</v>
      </c>
      <c r="E1" s="1">
        <v>43.7</v>
      </c>
      <c r="F1" s="1">
        <v>453</v>
      </c>
      <c r="G1" s="2">
        <f t="shared" ref="G1:G10" si="0">H1/800*3600</f>
        <v>204.79500000000002</v>
      </c>
      <c r="H1" s="2">
        <v>45.51</v>
      </c>
      <c r="I1" s="2">
        <v>1355</v>
      </c>
      <c r="J1" s="2">
        <v>100</v>
      </c>
      <c r="K1" s="2">
        <v>1450</v>
      </c>
      <c r="L1" s="2">
        <v>91</v>
      </c>
      <c r="M1" s="2">
        <v>66</v>
      </c>
      <c r="N1" s="2">
        <v>6.87</v>
      </c>
      <c r="O1" s="2">
        <v>11.78</v>
      </c>
    </row>
    <row r="2" spans="1:15" ht="15.75" x14ac:dyDescent="0.25">
      <c r="A2" s="1">
        <v>0</v>
      </c>
      <c r="B2" s="1">
        <v>1</v>
      </c>
      <c r="C2" s="1">
        <v>-1</v>
      </c>
      <c r="D2" s="1">
        <v>3.36</v>
      </c>
      <c r="E2" s="1">
        <v>42.7</v>
      </c>
      <c r="F2" s="1">
        <v>454</v>
      </c>
      <c r="G2" s="2">
        <f t="shared" si="0"/>
        <v>201.46500000000003</v>
      </c>
      <c r="H2" s="2">
        <v>44.77</v>
      </c>
      <c r="I2" s="2">
        <v>1542</v>
      </c>
      <c r="J2" s="2">
        <v>127</v>
      </c>
      <c r="K2" s="2">
        <v>1677</v>
      </c>
      <c r="L2" s="2">
        <v>96</v>
      </c>
      <c r="M2" s="2">
        <v>69</v>
      </c>
      <c r="N2" s="2">
        <v>7.06</v>
      </c>
      <c r="O2" s="2">
        <v>11.53</v>
      </c>
    </row>
    <row r="3" spans="1:15" ht="15.75" x14ac:dyDescent="0.25">
      <c r="A3" s="1">
        <v>0</v>
      </c>
      <c r="B3" s="1">
        <v>1</v>
      </c>
      <c r="C3" s="1">
        <v>1</v>
      </c>
      <c r="D3" s="1">
        <v>3.5</v>
      </c>
      <c r="E3" s="1">
        <v>42.8</v>
      </c>
      <c r="F3" s="1">
        <v>437</v>
      </c>
      <c r="G3" s="2">
        <f t="shared" si="0"/>
        <v>199.755</v>
      </c>
      <c r="H3" s="2">
        <v>44.39</v>
      </c>
      <c r="I3" s="2">
        <v>1540</v>
      </c>
      <c r="J3" s="2">
        <v>135</v>
      </c>
      <c r="K3" s="2">
        <v>1673</v>
      </c>
      <c r="L3" s="2">
        <v>98</v>
      </c>
      <c r="M3" s="2">
        <v>63</v>
      </c>
      <c r="N3" s="2">
        <v>6.7</v>
      </c>
      <c r="O3" s="2">
        <v>11.89</v>
      </c>
    </row>
    <row r="4" spans="1:15" ht="15.75" x14ac:dyDescent="0.25">
      <c r="A4" s="1">
        <v>-1</v>
      </c>
      <c r="B4" s="1">
        <v>0</v>
      </c>
      <c r="C4" s="1">
        <v>-1</v>
      </c>
      <c r="D4" s="1">
        <v>3.58</v>
      </c>
      <c r="E4" s="1">
        <v>44</v>
      </c>
      <c r="F4" s="1">
        <v>462</v>
      </c>
      <c r="G4" s="2">
        <f t="shared" si="0"/>
        <v>207.85499999999999</v>
      </c>
      <c r="H4" s="2">
        <v>46.19</v>
      </c>
      <c r="I4" s="2">
        <v>1149</v>
      </c>
      <c r="J4" s="2">
        <v>75</v>
      </c>
      <c r="K4" s="2">
        <v>1231</v>
      </c>
      <c r="L4" s="2">
        <v>90</v>
      </c>
      <c r="M4" s="2">
        <v>65.5</v>
      </c>
      <c r="N4" s="2">
        <v>6.92</v>
      </c>
      <c r="O4" s="2">
        <v>11.71</v>
      </c>
    </row>
    <row r="5" spans="1:15" ht="15.75" x14ac:dyDescent="0.25">
      <c r="A5" s="1">
        <v>-1</v>
      </c>
      <c r="B5" s="1">
        <v>0</v>
      </c>
      <c r="C5" s="1">
        <v>1</v>
      </c>
      <c r="D5" s="1">
        <v>3.69</v>
      </c>
      <c r="E5" s="1">
        <v>44.3</v>
      </c>
      <c r="F5" s="1">
        <v>448</v>
      </c>
      <c r="G5" s="2">
        <f t="shared" si="0"/>
        <v>206.05499999999998</v>
      </c>
      <c r="H5" s="2">
        <v>45.79</v>
      </c>
      <c r="I5" s="2">
        <v>1145</v>
      </c>
      <c r="J5" s="2">
        <v>81</v>
      </c>
      <c r="K5" s="2">
        <v>1238</v>
      </c>
      <c r="L5" s="2">
        <v>95</v>
      </c>
      <c r="M5" s="2">
        <v>59</v>
      </c>
      <c r="N5" s="2">
        <v>6.6</v>
      </c>
      <c r="O5" s="2">
        <v>12.06</v>
      </c>
    </row>
    <row r="6" spans="1:15" ht="15.75" x14ac:dyDescent="0.25">
      <c r="A6" s="1">
        <v>0</v>
      </c>
      <c r="B6" s="1">
        <v>-1</v>
      </c>
      <c r="C6" s="1">
        <v>-1</v>
      </c>
      <c r="D6" s="1">
        <v>3.57</v>
      </c>
      <c r="E6" s="1">
        <v>44.2</v>
      </c>
      <c r="F6" s="1">
        <v>464</v>
      </c>
      <c r="G6" s="2">
        <f t="shared" si="0"/>
        <v>208.17</v>
      </c>
      <c r="H6" s="2">
        <v>46.26</v>
      </c>
      <c r="I6" s="2">
        <v>1165</v>
      </c>
      <c r="J6" s="2">
        <v>85</v>
      </c>
      <c r="K6" s="2">
        <v>1252</v>
      </c>
      <c r="L6" s="2">
        <v>89</v>
      </c>
      <c r="M6" s="2">
        <v>66.2</v>
      </c>
      <c r="N6" s="2">
        <v>6.93</v>
      </c>
      <c r="O6" s="2">
        <v>11.71</v>
      </c>
    </row>
    <row r="7" spans="1:15" ht="15.75" x14ac:dyDescent="0.25">
      <c r="A7" s="1">
        <v>0</v>
      </c>
      <c r="B7" s="1">
        <v>-1</v>
      </c>
      <c r="C7" s="1">
        <v>1</v>
      </c>
      <c r="D7" s="1">
        <v>3.7</v>
      </c>
      <c r="E7" s="1">
        <v>44.5</v>
      </c>
      <c r="F7" s="1">
        <v>449</v>
      </c>
      <c r="G7" s="2">
        <f t="shared" si="0"/>
        <v>206.82</v>
      </c>
      <c r="H7" s="2">
        <v>45.96</v>
      </c>
      <c r="I7" s="2">
        <v>1156</v>
      </c>
      <c r="J7" s="2">
        <v>86</v>
      </c>
      <c r="K7" s="2">
        <v>1247</v>
      </c>
      <c r="L7" s="2">
        <v>93</v>
      </c>
      <c r="M7" s="2">
        <v>58</v>
      </c>
      <c r="N7" s="2">
        <v>6.6</v>
      </c>
      <c r="O7" s="2">
        <v>12.04</v>
      </c>
    </row>
    <row r="8" spans="1:15" ht="15.75" x14ac:dyDescent="0.25">
      <c r="A8" s="1">
        <v>-1</v>
      </c>
      <c r="B8" s="1">
        <v>-1</v>
      </c>
      <c r="C8" s="1">
        <v>0</v>
      </c>
      <c r="D8" s="1">
        <v>3.77</v>
      </c>
      <c r="E8" s="1">
        <v>45.3</v>
      </c>
      <c r="F8" s="1">
        <v>466</v>
      </c>
      <c r="G8" s="2">
        <f t="shared" si="0"/>
        <v>212.04</v>
      </c>
      <c r="H8" s="2">
        <v>47.12</v>
      </c>
      <c r="I8" s="2">
        <v>989</v>
      </c>
      <c r="J8" s="2">
        <v>61</v>
      </c>
      <c r="K8" s="2">
        <v>1047</v>
      </c>
      <c r="L8" s="2">
        <v>91</v>
      </c>
      <c r="M8" s="2">
        <v>61</v>
      </c>
      <c r="N8" s="2">
        <v>6.78</v>
      </c>
      <c r="O8" s="2">
        <v>11.92</v>
      </c>
    </row>
    <row r="9" spans="1:15" ht="15.75" x14ac:dyDescent="0.25">
      <c r="A9" s="1">
        <v>1</v>
      </c>
      <c r="B9" s="1">
        <v>0</v>
      </c>
      <c r="C9" s="1">
        <v>-1</v>
      </c>
      <c r="D9" s="1">
        <v>3.38</v>
      </c>
      <c r="E9" s="1">
        <v>42.7</v>
      </c>
      <c r="F9" s="1">
        <v>454</v>
      </c>
      <c r="G9" s="2">
        <f t="shared" si="0"/>
        <v>201.78</v>
      </c>
      <c r="H9" s="2">
        <v>44.84</v>
      </c>
      <c r="I9" s="2">
        <v>1553</v>
      </c>
      <c r="J9" s="2">
        <v>124</v>
      </c>
      <c r="K9" s="2">
        <v>1679</v>
      </c>
      <c r="L9" s="2">
        <v>96</v>
      </c>
      <c r="M9" s="2">
        <v>71</v>
      </c>
      <c r="N9" s="2">
        <v>7.03</v>
      </c>
      <c r="O9" s="2">
        <v>11.57</v>
      </c>
    </row>
    <row r="10" spans="1:15" ht="15.75" x14ac:dyDescent="0.25">
      <c r="A10" s="1">
        <v>1</v>
      </c>
      <c r="B10" s="1">
        <v>0</v>
      </c>
      <c r="C10" s="1">
        <v>1</v>
      </c>
      <c r="D10" s="1">
        <v>3.51</v>
      </c>
      <c r="E10" s="1">
        <v>43.1</v>
      </c>
      <c r="F10" s="1">
        <v>439</v>
      </c>
      <c r="G10" s="2">
        <f t="shared" si="0"/>
        <v>200.16</v>
      </c>
      <c r="H10" s="2">
        <v>44.48</v>
      </c>
      <c r="I10" s="2">
        <v>1543</v>
      </c>
      <c r="J10" s="2">
        <v>133</v>
      </c>
      <c r="K10" s="2">
        <v>1684</v>
      </c>
      <c r="L10" s="2">
        <v>98</v>
      </c>
      <c r="M10" s="2">
        <v>65</v>
      </c>
      <c r="N10" s="2">
        <v>6.8</v>
      </c>
      <c r="O10" s="2">
        <v>11.87</v>
      </c>
    </row>
    <row r="11" spans="1:15" ht="15.75" x14ac:dyDescent="0.25">
      <c r="A11" s="1">
        <v>0</v>
      </c>
      <c r="B11" s="1">
        <v>0</v>
      </c>
      <c r="C11" s="1">
        <v>0</v>
      </c>
      <c r="D11" s="1">
        <v>3.53</v>
      </c>
      <c r="E11" s="1">
        <v>43.5</v>
      </c>
      <c r="F11" s="1">
        <v>452</v>
      </c>
      <c r="G11" s="2">
        <f>H11/800*3600</f>
        <v>204.21</v>
      </c>
      <c r="H11" s="2">
        <v>45.38</v>
      </c>
      <c r="I11" s="2">
        <v>1369</v>
      </c>
      <c r="J11" s="2">
        <v>97.6</v>
      </c>
      <c r="K11" s="2">
        <v>1468</v>
      </c>
      <c r="L11" s="2">
        <v>98</v>
      </c>
      <c r="M11" s="2">
        <v>68</v>
      </c>
      <c r="N11" s="2">
        <v>6.88</v>
      </c>
      <c r="O11" s="2">
        <v>11.75</v>
      </c>
    </row>
    <row r="12" spans="1:15" ht="15.75" x14ac:dyDescent="0.25">
      <c r="A12" s="1">
        <v>1</v>
      </c>
      <c r="B12" s="1">
        <v>1</v>
      </c>
      <c r="C12" s="1">
        <v>0</v>
      </c>
      <c r="D12" s="1">
        <v>3.35</v>
      </c>
      <c r="E12" s="1">
        <v>42.2</v>
      </c>
      <c r="F12" s="1">
        <v>446</v>
      </c>
      <c r="G12" s="2">
        <f>H12/800*3600</f>
        <v>199.39500000000001</v>
      </c>
      <c r="H12" s="2">
        <v>44.31</v>
      </c>
      <c r="I12" s="2">
        <v>1786</v>
      </c>
      <c r="J12" s="2">
        <v>150</v>
      </c>
      <c r="K12" s="2">
        <v>1941</v>
      </c>
      <c r="L12" s="2">
        <v>101</v>
      </c>
      <c r="M12" s="2">
        <v>69</v>
      </c>
      <c r="N12" s="2">
        <v>7.02</v>
      </c>
      <c r="O12" s="2">
        <v>11.57</v>
      </c>
    </row>
    <row r="13" spans="1:15" ht="15.75" x14ac:dyDescent="0.25">
      <c r="A13" s="1">
        <v>-1</v>
      </c>
      <c r="B13" s="1">
        <v>1</v>
      </c>
      <c r="C13" s="1">
        <v>0</v>
      </c>
      <c r="D13" s="1">
        <v>3.52</v>
      </c>
      <c r="E13" s="1">
        <v>43.5</v>
      </c>
      <c r="F13" s="1">
        <v>451</v>
      </c>
      <c r="G13" s="2">
        <f>H13/800*3600</f>
        <v>203.625</v>
      </c>
      <c r="H13" s="2">
        <v>45.25</v>
      </c>
      <c r="I13" s="2">
        <v>1345</v>
      </c>
      <c r="J13" s="2">
        <v>99</v>
      </c>
      <c r="K13" s="2">
        <v>1460</v>
      </c>
      <c r="L13" s="2">
        <v>100</v>
      </c>
      <c r="M13" s="2">
        <v>68</v>
      </c>
      <c r="N13" s="2">
        <v>6.85</v>
      </c>
      <c r="O13" s="2">
        <v>11.8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0.32</v>
      </c>
      <c r="E1" s="2">
        <v>35.299999999999997</v>
      </c>
      <c r="F1" s="2">
        <v>303</v>
      </c>
      <c r="G1" s="2">
        <f>H1/100*3600</f>
        <v>294.83999999999997</v>
      </c>
      <c r="H1" s="2">
        <v>8.19</v>
      </c>
      <c r="I1" s="2">
        <v>525</v>
      </c>
      <c r="J1" s="2">
        <v>29</v>
      </c>
      <c r="K1" s="2">
        <v>555</v>
      </c>
      <c r="L1" s="2">
        <v>167</v>
      </c>
      <c r="M1" s="2">
        <v>92</v>
      </c>
      <c r="N1" s="2">
        <v>4.5999999999999996</v>
      </c>
      <c r="O1" s="2">
        <v>14.79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0.2</v>
      </c>
      <c r="E2" s="2">
        <v>35.1</v>
      </c>
      <c r="F2" s="2">
        <v>316</v>
      </c>
      <c r="G2" s="2">
        <f>H2/100*3600</f>
        <v>289.08</v>
      </c>
      <c r="H2" s="2">
        <v>8.0299999999999994</v>
      </c>
      <c r="I2" s="2">
        <v>801</v>
      </c>
      <c r="J2" s="2">
        <v>61</v>
      </c>
      <c r="K2" s="2">
        <v>861</v>
      </c>
      <c r="L2" s="2">
        <v>198</v>
      </c>
      <c r="M2" s="2">
        <v>111</v>
      </c>
      <c r="N2" s="2">
        <v>5.4</v>
      </c>
      <c r="O2" s="2">
        <v>13.68</v>
      </c>
    </row>
    <row r="3" spans="1:15" ht="15.75" x14ac:dyDescent="0.25">
      <c r="A3" s="1">
        <v>0</v>
      </c>
      <c r="B3" s="1">
        <v>1</v>
      </c>
      <c r="C3" s="1">
        <v>1</v>
      </c>
      <c r="D3" s="2">
        <v>0.33</v>
      </c>
      <c r="E3" s="2">
        <v>35.1</v>
      </c>
      <c r="F3" s="2">
        <v>280</v>
      </c>
      <c r="G3" s="2">
        <f t="shared" ref="G3:G13" si="0">H3/100*3600</f>
        <v>282.60000000000002</v>
      </c>
      <c r="H3" s="2">
        <v>7.85</v>
      </c>
      <c r="I3" s="2">
        <v>755</v>
      </c>
      <c r="J3" s="2">
        <v>50</v>
      </c>
      <c r="K3" s="2">
        <v>802</v>
      </c>
      <c r="L3" s="2">
        <v>164</v>
      </c>
      <c r="M3" s="2">
        <v>74.260000000000005</v>
      </c>
      <c r="N3" s="2">
        <v>4.5</v>
      </c>
      <c r="O3" s="2">
        <v>15.03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0.23</v>
      </c>
      <c r="E4" s="2">
        <v>35</v>
      </c>
      <c r="F4" s="2">
        <v>331</v>
      </c>
      <c r="G4" s="2">
        <f t="shared" si="0"/>
        <v>302.40000000000003</v>
      </c>
      <c r="H4" s="2">
        <v>8.4</v>
      </c>
      <c r="I4" s="2">
        <v>485</v>
      </c>
      <c r="J4" s="2">
        <v>28</v>
      </c>
      <c r="K4" s="2">
        <v>515</v>
      </c>
      <c r="L4" s="2">
        <v>186</v>
      </c>
      <c r="M4" s="2">
        <v>233</v>
      </c>
      <c r="N4" s="2">
        <v>5.32</v>
      </c>
      <c r="O4" s="2">
        <v>13.83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0.37</v>
      </c>
      <c r="E5" s="2">
        <v>35.1</v>
      </c>
      <c r="F5" s="2">
        <v>289</v>
      </c>
      <c r="G5" s="2">
        <f t="shared" si="0"/>
        <v>294.12</v>
      </c>
      <c r="H5" s="2">
        <v>8.17</v>
      </c>
      <c r="I5" s="2">
        <v>431</v>
      </c>
      <c r="J5" s="2">
        <v>25</v>
      </c>
      <c r="K5" s="2">
        <v>463</v>
      </c>
      <c r="L5" s="2">
        <v>161</v>
      </c>
      <c r="M5" s="2">
        <v>99</v>
      </c>
      <c r="N5" s="2">
        <v>4.3</v>
      </c>
      <c r="O5" s="2">
        <v>15.16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0.24</v>
      </c>
      <c r="E6" s="2">
        <v>35</v>
      </c>
      <c r="F6" s="2">
        <v>334</v>
      </c>
      <c r="G6" s="2">
        <f t="shared" si="0"/>
        <v>303.12</v>
      </c>
      <c r="H6" s="2">
        <v>8.42</v>
      </c>
      <c r="I6" s="2">
        <v>492</v>
      </c>
      <c r="J6" s="2">
        <v>22</v>
      </c>
      <c r="K6" s="2">
        <v>520</v>
      </c>
      <c r="L6" s="2">
        <v>182</v>
      </c>
      <c r="M6" s="2">
        <v>142</v>
      </c>
      <c r="N6" s="2">
        <v>5.3</v>
      </c>
      <c r="O6" s="2">
        <v>13.9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0.38</v>
      </c>
      <c r="E7" s="2">
        <v>35.299999999999997</v>
      </c>
      <c r="F7" s="2">
        <v>295</v>
      </c>
      <c r="G7" s="2">
        <f t="shared" si="0"/>
        <v>295.92</v>
      </c>
      <c r="H7" s="2">
        <v>8.2200000000000006</v>
      </c>
      <c r="I7" s="2">
        <v>428</v>
      </c>
      <c r="J7" s="2">
        <v>24</v>
      </c>
      <c r="K7" s="2">
        <v>449</v>
      </c>
      <c r="L7" s="2">
        <v>161</v>
      </c>
      <c r="M7" s="2">
        <v>76.2</v>
      </c>
      <c r="N7" s="2">
        <v>4.3</v>
      </c>
      <c r="O7" s="2">
        <v>15.2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0.35</v>
      </c>
      <c r="E8" s="2">
        <v>35.4</v>
      </c>
      <c r="F8" s="2">
        <v>318</v>
      </c>
      <c r="G8" s="2">
        <f t="shared" si="0"/>
        <v>302.40000000000003</v>
      </c>
      <c r="H8" s="2">
        <v>8.4</v>
      </c>
      <c r="I8" s="2">
        <v>365</v>
      </c>
      <c r="J8" s="2">
        <v>20</v>
      </c>
      <c r="K8" s="2">
        <v>384</v>
      </c>
      <c r="L8" s="2">
        <v>159</v>
      </c>
      <c r="M8" s="2">
        <v>73</v>
      </c>
      <c r="N8" s="2">
        <v>4.55</v>
      </c>
      <c r="O8" s="2">
        <v>14.9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0.22</v>
      </c>
      <c r="E9" s="2">
        <v>35.1</v>
      </c>
      <c r="F9" s="2">
        <v>319</v>
      </c>
      <c r="G9" s="2">
        <f t="shared" si="0"/>
        <v>294.48</v>
      </c>
      <c r="H9" s="2">
        <v>8.18</v>
      </c>
      <c r="I9" s="2">
        <v>705</v>
      </c>
      <c r="J9" s="2">
        <v>35</v>
      </c>
      <c r="K9" s="2">
        <v>742</v>
      </c>
      <c r="L9" s="2">
        <v>180</v>
      </c>
      <c r="M9" s="2">
        <v>105</v>
      </c>
      <c r="N9" s="2">
        <v>5.3</v>
      </c>
      <c r="O9" s="2">
        <v>13.83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0.34</v>
      </c>
      <c r="E10" s="2">
        <v>35.200000000000003</v>
      </c>
      <c r="F10" s="2">
        <v>278</v>
      </c>
      <c r="G10" s="2">
        <f t="shared" si="0"/>
        <v>287.28000000000003</v>
      </c>
      <c r="H10" s="2">
        <v>7.98</v>
      </c>
      <c r="I10" s="2">
        <v>638</v>
      </c>
      <c r="J10" s="2">
        <v>38</v>
      </c>
      <c r="K10" s="2">
        <v>683</v>
      </c>
      <c r="L10" s="2">
        <v>164</v>
      </c>
      <c r="M10" s="2">
        <v>78</v>
      </c>
      <c r="N10" s="2">
        <v>4.4000000000000004</v>
      </c>
      <c r="O10" s="2">
        <v>15.07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0.31</v>
      </c>
      <c r="E11" s="2">
        <v>35.1</v>
      </c>
      <c r="F11" s="2">
        <v>295</v>
      </c>
      <c r="G11" s="2">
        <f t="shared" si="0"/>
        <v>292.32</v>
      </c>
      <c r="H11" s="2">
        <v>8.1199999999999992</v>
      </c>
      <c r="I11" s="2">
        <v>562</v>
      </c>
      <c r="J11" s="2">
        <v>32</v>
      </c>
      <c r="K11" s="2">
        <v>591</v>
      </c>
      <c r="L11" s="2">
        <v>169</v>
      </c>
      <c r="M11" s="2">
        <v>98</v>
      </c>
      <c r="N11" s="2">
        <v>4.5999999999999996</v>
      </c>
      <c r="O11" s="2">
        <v>14.77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0.28000000000000003</v>
      </c>
      <c r="E12" s="2">
        <v>35.299999999999997</v>
      </c>
      <c r="F12" s="2">
        <v>290</v>
      </c>
      <c r="G12" s="2">
        <f t="shared" si="0"/>
        <v>283.68</v>
      </c>
      <c r="H12" s="2">
        <v>7.88</v>
      </c>
      <c r="I12" s="2">
        <v>919</v>
      </c>
      <c r="J12" s="2">
        <v>65</v>
      </c>
      <c r="K12" s="2">
        <v>982</v>
      </c>
      <c r="L12" s="2">
        <v>168</v>
      </c>
      <c r="M12" s="2">
        <v>74</v>
      </c>
      <c r="N12" s="2">
        <v>4.76</v>
      </c>
      <c r="O12" s="2">
        <v>14.63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0.3</v>
      </c>
      <c r="E13" s="2">
        <v>35.299999999999997</v>
      </c>
      <c r="F13" s="2">
        <v>293</v>
      </c>
      <c r="G13" s="2">
        <f t="shared" si="0"/>
        <v>289.08</v>
      </c>
      <c r="H13" s="2">
        <v>8.0299999999999994</v>
      </c>
      <c r="I13" s="2">
        <v>620</v>
      </c>
      <c r="J13" s="2">
        <v>38</v>
      </c>
      <c r="K13" s="2">
        <v>660</v>
      </c>
      <c r="L13" s="2">
        <v>164</v>
      </c>
      <c r="M13" s="2">
        <v>98</v>
      </c>
      <c r="N13" s="2">
        <v>4.7</v>
      </c>
      <c r="O13" s="2">
        <v>14.73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0.57999999999999996</v>
      </c>
      <c r="E1" s="2">
        <v>35.5</v>
      </c>
      <c r="F1" s="2">
        <v>375</v>
      </c>
      <c r="G1" s="2">
        <f>H1/200*3600</f>
        <v>248.04000000000002</v>
      </c>
      <c r="H1" s="2">
        <v>13.78</v>
      </c>
      <c r="I1" s="2">
        <v>873</v>
      </c>
      <c r="J1" s="2">
        <v>34</v>
      </c>
      <c r="K1" s="2">
        <v>910</v>
      </c>
      <c r="L1" s="2">
        <v>148</v>
      </c>
      <c r="M1" s="2">
        <v>77</v>
      </c>
      <c r="N1" s="2">
        <v>6.04</v>
      </c>
      <c r="O1" s="2">
        <v>12.88</v>
      </c>
    </row>
    <row r="2" spans="1:15" ht="15.75" x14ac:dyDescent="0.25">
      <c r="A2" s="1">
        <v>0</v>
      </c>
      <c r="B2" s="1">
        <v>1</v>
      </c>
      <c r="C2" s="1">
        <v>-1</v>
      </c>
      <c r="D2" s="2">
        <v>0.39</v>
      </c>
      <c r="E2" s="2">
        <v>34.799999999999997</v>
      </c>
      <c r="F2" s="2">
        <v>413</v>
      </c>
      <c r="G2" s="2">
        <f>H2/200*3600</f>
        <v>246.96000000000004</v>
      </c>
      <c r="H2" s="2">
        <v>13.72</v>
      </c>
      <c r="I2" s="2">
        <v>1126</v>
      </c>
      <c r="J2" s="2">
        <v>51</v>
      </c>
      <c r="K2" s="2">
        <v>1175</v>
      </c>
      <c r="L2" s="2">
        <v>184</v>
      </c>
      <c r="M2" s="2">
        <v>132</v>
      </c>
      <c r="N2" s="2">
        <v>7.24</v>
      </c>
      <c r="O2" s="2">
        <v>11.23</v>
      </c>
    </row>
    <row r="3" spans="1:15" ht="15.75" x14ac:dyDescent="0.25">
      <c r="A3" s="1">
        <v>0</v>
      </c>
      <c r="B3" s="1">
        <v>1</v>
      </c>
      <c r="C3" s="1">
        <v>1</v>
      </c>
      <c r="D3" s="2">
        <v>0.66</v>
      </c>
      <c r="E3" s="2">
        <v>35.200000000000003</v>
      </c>
      <c r="F3" s="2">
        <v>327</v>
      </c>
      <c r="G3" s="2">
        <f t="shared" ref="G3:G13" si="0">H3/200*3600</f>
        <v>233.28000000000003</v>
      </c>
      <c r="H3" s="2">
        <v>12.96</v>
      </c>
      <c r="I3" s="2">
        <v>960</v>
      </c>
      <c r="J3" s="2">
        <v>53</v>
      </c>
      <c r="K3" s="2">
        <v>1011</v>
      </c>
      <c r="L3" s="2">
        <v>151</v>
      </c>
      <c r="M3" s="2">
        <v>64.180000000000007</v>
      </c>
      <c r="N3" s="2">
        <v>5.37</v>
      </c>
      <c r="O3" s="2">
        <v>13.81</v>
      </c>
    </row>
    <row r="4" spans="1:15" ht="15.75" x14ac:dyDescent="0.25">
      <c r="A4" s="1">
        <v>-1</v>
      </c>
      <c r="B4" s="1">
        <v>0</v>
      </c>
      <c r="C4" s="1">
        <v>-1</v>
      </c>
      <c r="D4" s="2">
        <v>0.45</v>
      </c>
      <c r="E4" s="2">
        <v>35.200000000000003</v>
      </c>
      <c r="F4" s="2">
        <v>425</v>
      </c>
      <c r="G4" s="2">
        <f t="shared" si="0"/>
        <v>254.52</v>
      </c>
      <c r="H4" s="2">
        <v>14.14</v>
      </c>
      <c r="I4" s="2">
        <v>773</v>
      </c>
      <c r="J4" s="2">
        <v>25</v>
      </c>
      <c r="K4" s="2">
        <v>800</v>
      </c>
      <c r="L4" s="2">
        <v>136</v>
      </c>
      <c r="M4" s="2">
        <v>283</v>
      </c>
      <c r="N4" s="2">
        <v>7.09</v>
      </c>
      <c r="O4" s="2">
        <v>11.44</v>
      </c>
    </row>
    <row r="5" spans="1:15" ht="15.75" x14ac:dyDescent="0.25">
      <c r="A5" s="1">
        <v>-1</v>
      </c>
      <c r="B5" s="1">
        <v>0</v>
      </c>
      <c r="C5" s="1">
        <v>1</v>
      </c>
      <c r="D5" s="2">
        <v>0.75</v>
      </c>
      <c r="E5" s="2">
        <v>35.299999999999997</v>
      </c>
      <c r="F5" s="2">
        <v>335</v>
      </c>
      <c r="G5" s="2">
        <f t="shared" si="0"/>
        <v>241.92</v>
      </c>
      <c r="H5" s="2">
        <v>13.44</v>
      </c>
      <c r="I5" s="2">
        <v>648</v>
      </c>
      <c r="J5" s="2">
        <v>26</v>
      </c>
      <c r="K5" s="2">
        <v>670</v>
      </c>
      <c r="L5" s="2">
        <v>150</v>
      </c>
      <c r="M5" s="2">
        <v>75.400000000000006</v>
      </c>
      <c r="N5" s="2">
        <v>5.17</v>
      </c>
      <c r="O5" s="2">
        <v>14.07</v>
      </c>
    </row>
    <row r="6" spans="1:15" ht="15.75" x14ac:dyDescent="0.25">
      <c r="A6" s="1">
        <v>0</v>
      </c>
      <c r="B6" s="1">
        <v>-1</v>
      </c>
      <c r="C6" s="1">
        <v>-1</v>
      </c>
      <c r="D6" s="2">
        <v>0.45</v>
      </c>
      <c r="E6" s="2">
        <v>35.299999999999997</v>
      </c>
      <c r="F6" s="2">
        <v>430</v>
      </c>
      <c r="G6" s="2">
        <f t="shared" si="0"/>
        <v>255.59999999999997</v>
      </c>
      <c r="H6" s="2">
        <v>14.2</v>
      </c>
      <c r="I6" s="2">
        <v>865</v>
      </c>
      <c r="J6" s="2">
        <v>29</v>
      </c>
      <c r="K6" s="2">
        <v>902</v>
      </c>
      <c r="L6" s="2">
        <v>143</v>
      </c>
      <c r="M6" s="2">
        <v>120</v>
      </c>
      <c r="N6" s="2">
        <v>7.08</v>
      </c>
      <c r="O6" s="2">
        <v>11.48</v>
      </c>
    </row>
    <row r="7" spans="1:15" ht="15.75" x14ac:dyDescent="0.25">
      <c r="A7" s="1">
        <v>0</v>
      </c>
      <c r="B7" s="1">
        <v>-1</v>
      </c>
      <c r="C7" s="1">
        <v>1</v>
      </c>
      <c r="D7" s="2">
        <v>0.79</v>
      </c>
      <c r="E7" s="2">
        <v>35.9</v>
      </c>
      <c r="F7" s="2">
        <v>334</v>
      </c>
      <c r="G7" s="2">
        <f t="shared" si="0"/>
        <v>243.54000000000002</v>
      </c>
      <c r="H7" s="2">
        <v>13.53</v>
      </c>
      <c r="I7" s="2">
        <v>667</v>
      </c>
      <c r="J7" s="2">
        <v>26</v>
      </c>
      <c r="K7" s="2">
        <v>692</v>
      </c>
      <c r="L7" s="2">
        <v>135</v>
      </c>
      <c r="M7" s="2">
        <v>57</v>
      </c>
      <c r="N7" s="2">
        <v>5.08</v>
      </c>
      <c r="O7" s="2">
        <v>14.18</v>
      </c>
    </row>
    <row r="8" spans="1:15" ht="15.75" x14ac:dyDescent="0.25">
      <c r="A8" s="1">
        <v>-1</v>
      </c>
      <c r="B8" s="1">
        <v>-1</v>
      </c>
      <c r="C8" s="1">
        <v>0</v>
      </c>
      <c r="D8" s="2">
        <v>0.65</v>
      </c>
      <c r="E8" s="2">
        <v>35.700000000000003</v>
      </c>
      <c r="F8" s="2">
        <v>390</v>
      </c>
      <c r="G8" s="2">
        <f t="shared" si="0"/>
        <v>254.16</v>
      </c>
      <c r="H8" s="2">
        <v>14.12</v>
      </c>
      <c r="I8" s="2">
        <v>629</v>
      </c>
      <c r="J8" s="2">
        <v>20</v>
      </c>
      <c r="K8" s="2">
        <v>650</v>
      </c>
      <c r="L8" s="2">
        <v>148</v>
      </c>
      <c r="M8" s="2">
        <v>64</v>
      </c>
      <c r="N8" s="2">
        <v>5.9</v>
      </c>
      <c r="O8" s="2">
        <v>13.08</v>
      </c>
    </row>
    <row r="9" spans="1:15" ht="15.75" x14ac:dyDescent="0.25">
      <c r="A9" s="1">
        <v>1</v>
      </c>
      <c r="B9" s="1">
        <v>0</v>
      </c>
      <c r="C9" s="1">
        <v>-1</v>
      </c>
      <c r="D9" s="2">
        <v>0.42</v>
      </c>
      <c r="E9" s="2">
        <v>35.4</v>
      </c>
      <c r="F9" s="2">
        <v>419</v>
      </c>
      <c r="G9" s="2">
        <f t="shared" si="0"/>
        <v>247.85999999999999</v>
      </c>
      <c r="H9" s="2">
        <v>13.77</v>
      </c>
      <c r="I9" s="2">
        <v>1000</v>
      </c>
      <c r="J9" s="2">
        <v>39</v>
      </c>
      <c r="K9" s="2">
        <v>1041</v>
      </c>
      <c r="L9" s="2">
        <v>153</v>
      </c>
      <c r="M9" s="2">
        <v>178</v>
      </c>
      <c r="N9" s="2">
        <v>7.17</v>
      </c>
      <c r="O9" s="2">
        <v>11.32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0.69</v>
      </c>
      <c r="E10" s="2">
        <v>35.4</v>
      </c>
      <c r="F10" s="2">
        <v>331</v>
      </c>
      <c r="G10" s="2">
        <f t="shared" si="0"/>
        <v>237.96</v>
      </c>
      <c r="H10" s="2">
        <v>13.22</v>
      </c>
      <c r="I10" s="2">
        <v>860</v>
      </c>
      <c r="J10" s="2">
        <v>40</v>
      </c>
      <c r="K10" s="2">
        <v>902</v>
      </c>
      <c r="L10" s="2">
        <v>149</v>
      </c>
      <c r="M10" s="2">
        <v>64.599999999999994</v>
      </c>
      <c r="N10" s="2">
        <v>5.3</v>
      </c>
      <c r="O10" s="2">
        <v>13.88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0.56999999999999995</v>
      </c>
      <c r="E11" s="2">
        <v>35.700000000000003</v>
      </c>
      <c r="F11" s="2">
        <v>372</v>
      </c>
      <c r="G11" s="2">
        <f t="shared" si="0"/>
        <v>244.8</v>
      </c>
      <c r="H11" s="2">
        <v>13.6</v>
      </c>
      <c r="I11" s="2">
        <v>823</v>
      </c>
      <c r="J11" s="2">
        <v>30</v>
      </c>
      <c r="K11" s="2">
        <v>851</v>
      </c>
      <c r="L11" s="2">
        <v>158</v>
      </c>
      <c r="M11" s="2">
        <v>130</v>
      </c>
      <c r="N11" s="2">
        <v>6.07</v>
      </c>
      <c r="O11" s="2">
        <v>12.84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0.51</v>
      </c>
      <c r="E12" s="2">
        <v>35.6</v>
      </c>
      <c r="F12" s="2">
        <v>368</v>
      </c>
      <c r="G12" s="2">
        <f t="shared" si="0"/>
        <v>238.32</v>
      </c>
      <c r="H12" s="2">
        <v>13.24</v>
      </c>
      <c r="I12" s="2">
        <v>1251</v>
      </c>
      <c r="J12" s="2">
        <v>62</v>
      </c>
      <c r="K12" s="2">
        <v>1318</v>
      </c>
      <c r="L12" s="2">
        <v>162</v>
      </c>
      <c r="M12" s="2">
        <v>69.7</v>
      </c>
      <c r="N12" s="2">
        <v>6.23</v>
      </c>
      <c r="O12" s="2">
        <v>12.63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0.54</v>
      </c>
      <c r="E13" s="2">
        <v>35.700000000000003</v>
      </c>
      <c r="F13" s="2">
        <v>371</v>
      </c>
      <c r="G13" s="2">
        <f t="shared" si="0"/>
        <v>241.92</v>
      </c>
      <c r="H13" s="2">
        <v>13.44</v>
      </c>
      <c r="I13" s="2">
        <v>860</v>
      </c>
      <c r="J13" s="2">
        <v>33</v>
      </c>
      <c r="K13" s="2">
        <v>896</v>
      </c>
      <c r="L13" s="2">
        <v>166</v>
      </c>
      <c r="M13" s="2">
        <v>145</v>
      </c>
      <c r="N13" s="2">
        <v>6.12</v>
      </c>
      <c r="O13" s="2">
        <v>12.76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defaultRowHeight="15" x14ac:dyDescent="0.25"/>
  <sheetData>
    <row r="1" spans="1:15" ht="15.75" x14ac:dyDescent="0.25">
      <c r="A1" s="1">
        <v>1</v>
      </c>
      <c r="B1" s="1">
        <v>-1</v>
      </c>
      <c r="C1" s="1">
        <v>0</v>
      </c>
      <c r="D1" s="2">
        <v>1.42</v>
      </c>
      <c r="E1" s="2">
        <v>36</v>
      </c>
      <c r="F1" s="2">
        <v>430</v>
      </c>
      <c r="G1" s="2">
        <f t="shared" ref="G1:G10" si="0">H1/400*3600</f>
        <v>220.04999999999998</v>
      </c>
      <c r="H1" s="2">
        <v>24.45</v>
      </c>
      <c r="I1" s="2">
        <v>1098</v>
      </c>
      <c r="J1" s="2">
        <v>48</v>
      </c>
      <c r="K1" s="2">
        <v>1159</v>
      </c>
      <c r="L1" s="2">
        <v>109</v>
      </c>
      <c r="M1" s="2">
        <v>101</v>
      </c>
      <c r="N1" s="2">
        <v>7.2</v>
      </c>
      <c r="O1" s="2">
        <v>11.22</v>
      </c>
    </row>
    <row r="2" spans="1:15" ht="15.75" x14ac:dyDescent="0.25">
      <c r="A2" s="1">
        <v>0</v>
      </c>
      <c r="B2" s="1">
        <v>1</v>
      </c>
      <c r="C2" s="1">
        <v>-1</v>
      </c>
      <c r="D2" s="2">
        <v>1.22</v>
      </c>
      <c r="E2" s="2">
        <v>35.700000000000003</v>
      </c>
      <c r="F2" s="2">
        <v>456</v>
      </c>
      <c r="G2" s="2">
        <f t="shared" si="0"/>
        <v>217.71</v>
      </c>
      <c r="H2" s="2">
        <v>24.19</v>
      </c>
      <c r="I2" s="2">
        <v>1213</v>
      </c>
      <c r="J2" s="2">
        <v>58</v>
      </c>
      <c r="K2" s="2">
        <v>1270</v>
      </c>
      <c r="L2" s="2">
        <v>112</v>
      </c>
      <c r="M2" s="2">
        <v>380</v>
      </c>
      <c r="N2" s="2">
        <v>7.99</v>
      </c>
      <c r="O2" s="2">
        <v>10.17</v>
      </c>
    </row>
    <row r="3" spans="1:15" ht="15.75" x14ac:dyDescent="0.25">
      <c r="A3" s="1">
        <v>0</v>
      </c>
      <c r="B3" s="1">
        <v>1</v>
      </c>
      <c r="C3" s="1">
        <v>1</v>
      </c>
      <c r="D3" s="2">
        <v>1.42</v>
      </c>
      <c r="E3" s="2">
        <v>35.9</v>
      </c>
      <c r="F3" s="2">
        <v>398</v>
      </c>
      <c r="G3" s="2">
        <f t="shared" si="0"/>
        <v>210.42</v>
      </c>
      <c r="H3" s="2">
        <v>23.38</v>
      </c>
      <c r="I3" s="2">
        <v>1315</v>
      </c>
      <c r="J3" s="2">
        <v>90</v>
      </c>
      <c r="K3" s="2">
        <v>1400</v>
      </c>
      <c r="L3" s="2">
        <v>137</v>
      </c>
      <c r="M3" s="2">
        <v>152</v>
      </c>
      <c r="N3" s="2">
        <v>6.9</v>
      </c>
      <c r="O3" s="2">
        <v>11.63</v>
      </c>
    </row>
    <row r="4" spans="1:15" ht="15.75" x14ac:dyDescent="0.25">
      <c r="A4" s="1">
        <v>-1</v>
      </c>
      <c r="B4" s="1">
        <v>0</v>
      </c>
      <c r="C4" s="1">
        <v>-1</v>
      </c>
      <c r="D4" s="2">
        <v>1.37</v>
      </c>
      <c r="E4" s="2">
        <v>36</v>
      </c>
      <c r="F4" s="2">
        <v>457</v>
      </c>
      <c r="G4" s="2">
        <f t="shared" si="0"/>
        <v>225.27</v>
      </c>
      <c r="H4" s="2">
        <v>25.03</v>
      </c>
      <c r="I4" s="2">
        <v>842</v>
      </c>
      <c r="J4" s="2">
        <v>34</v>
      </c>
      <c r="K4" s="2">
        <v>869</v>
      </c>
      <c r="L4" s="2">
        <v>101</v>
      </c>
      <c r="M4" s="2">
        <v>153</v>
      </c>
      <c r="N4" s="2">
        <v>7.59</v>
      </c>
      <c r="O4" s="2">
        <v>10.75</v>
      </c>
    </row>
    <row r="5" spans="1:15" ht="15.75" x14ac:dyDescent="0.25">
      <c r="A5" s="1">
        <v>-1</v>
      </c>
      <c r="B5" s="1">
        <v>0</v>
      </c>
      <c r="C5" s="1">
        <v>1</v>
      </c>
      <c r="D5" s="2">
        <v>1.63</v>
      </c>
      <c r="E5" s="2">
        <v>36</v>
      </c>
      <c r="F5" s="2">
        <v>398</v>
      </c>
      <c r="G5" s="2">
        <f t="shared" si="0"/>
        <v>215.82000000000002</v>
      </c>
      <c r="H5" s="2">
        <v>23.98</v>
      </c>
      <c r="I5" s="2">
        <v>850</v>
      </c>
      <c r="J5" s="2">
        <v>46</v>
      </c>
      <c r="K5" s="2">
        <v>895</v>
      </c>
      <c r="L5" s="2">
        <v>122</v>
      </c>
      <c r="M5" s="2">
        <v>67</v>
      </c>
      <c r="N5" s="2">
        <v>6.4</v>
      </c>
      <c r="O5" s="2">
        <v>12.28</v>
      </c>
    </row>
    <row r="6" spans="1:15" ht="15.75" x14ac:dyDescent="0.25">
      <c r="A6" s="1">
        <v>0</v>
      </c>
      <c r="B6" s="1">
        <v>-1</v>
      </c>
      <c r="C6" s="1">
        <v>-1</v>
      </c>
      <c r="D6" s="2">
        <v>1.37</v>
      </c>
      <c r="E6" s="2">
        <v>36.299999999999997</v>
      </c>
      <c r="F6" s="2">
        <v>457</v>
      </c>
      <c r="G6" s="2">
        <f t="shared" si="0"/>
        <v>226.44</v>
      </c>
      <c r="H6" s="2">
        <v>25.16</v>
      </c>
      <c r="I6" s="2">
        <v>944</v>
      </c>
      <c r="J6" s="2">
        <v>38</v>
      </c>
      <c r="K6" s="2">
        <v>980</v>
      </c>
      <c r="L6" s="2">
        <v>99</v>
      </c>
      <c r="M6" s="2">
        <v>109</v>
      </c>
      <c r="N6" s="2">
        <v>7.6</v>
      </c>
      <c r="O6" s="2">
        <v>10.7</v>
      </c>
    </row>
    <row r="7" spans="1:15" ht="15.75" x14ac:dyDescent="0.25">
      <c r="A7" s="1">
        <v>0</v>
      </c>
      <c r="B7" s="1">
        <v>-1</v>
      </c>
      <c r="C7" s="1">
        <v>1</v>
      </c>
      <c r="D7" s="2">
        <v>1.66</v>
      </c>
      <c r="E7" s="2">
        <v>36.6</v>
      </c>
      <c r="F7" s="2">
        <v>399</v>
      </c>
      <c r="G7" s="2">
        <f t="shared" si="0"/>
        <v>218.34</v>
      </c>
      <c r="H7" s="2">
        <v>24.26</v>
      </c>
      <c r="I7" s="2">
        <v>920</v>
      </c>
      <c r="J7" s="2">
        <v>47</v>
      </c>
      <c r="K7" s="2">
        <v>970</v>
      </c>
      <c r="L7" s="2">
        <v>115</v>
      </c>
      <c r="M7" s="2">
        <v>60.1</v>
      </c>
      <c r="N7" s="2">
        <v>6.47</v>
      </c>
      <c r="O7" s="2">
        <v>12.26</v>
      </c>
    </row>
    <row r="8" spans="1:15" ht="15.75" x14ac:dyDescent="0.25">
      <c r="A8" s="1">
        <v>-1</v>
      </c>
      <c r="B8" s="1">
        <v>-1</v>
      </c>
      <c r="C8" s="1">
        <v>0</v>
      </c>
      <c r="D8" s="2">
        <v>1.67</v>
      </c>
      <c r="E8" s="2">
        <v>36.6</v>
      </c>
      <c r="F8" s="2">
        <v>435</v>
      </c>
      <c r="G8" s="2">
        <f t="shared" si="0"/>
        <v>230.13</v>
      </c>
      <c r="H8" s="2">
        <v>25.57</v>
      </c>
      <c r="I8" s="2">
        <v>690</v>
      </c>
      <c r="J8" s="2">
        <v>25</v>
      </c>
      <c r="K8" s="2">
        <v>715</v>
      </c>
      <c r="L8" s="2">
        <v>105</v>
      </c>
      <c r="M8" s="2">
        <v>89</v>
      </c>
      <c r="N8" s="2">
        <v>6.8</v>
      </c>
      <c r="O8" s="2">
        <v>11.81</v>
      </c>
    </row>
    <row r="9" spans="1:15" ht="15.75" x14ac:dyDescent="0.25">
      <c r="A9" s="1">
        <v>1</v>
      </c>
      <c r="B9" s="1">
        <v>0</v>
      </c>
      <c r="C9" s="1">
        <v>-1</v>
      </c>
      <c r="D9" s="2">
        <v>1.23</v>
      </c>
      <c r="E9" s="2">
        <v>35.700000000000003</v>
      </c>
      <c r="F9" s="2">
        <v>456</v>
      </c>
      <c r="G9" s="2">
        <f t="shared" si="0"/>
        <v>220.14000000000001</v>
      </c>
      <c r="H9" s="2">
        <v>24.46</v>
      </c>
      <c r="I9" s="2">
        <v>1160</v>
      </c>
      <c r="J9" s="2">
        <v>53</v>
      </c>
      <c r="K9" s="2">
        <v>1214</v>
      </c>
      <c r="L9" s="2">
        <v>107</v>
      </c>
      <c r="M9" s="2">
        <v>306</v>
      </c>
      <c r="N9" s="2">
        <v>7.95</v>
      </c>
      <c r="O9" s="2">
        <v>10.24</v>
      </c>
    </row>
    <row r="10" spans="1:15" ht="15.75" x14ac:dyDescent="0.25">
      <c r="A10" s="1">
        <v>1</v>
      </c>
      <c r="B10" s="1">
        <v>0</v>
      </c>
      <c r="C10" s="1">
        <v>1</v>
      </c>
      <c r="D10" s="2">
        <v>1.47</v>
      </c>
      <c r="E10" s="2">
        <v>35.799999999999997</v>
      </c>
      <c r="F10" s="2">
        <v>396</v>
      </c>
      <c r="G10" s="2">
        <f t="shared" si="0"/>
        <v>211.41</v>
      </c>
      <c r="H10" s="2">
        <v>23.49</v>
      </c>
      <c r="I10" s="2">
        <v>1250</v>
      </c>
      <c r="J10" s="2">
        <v>76</v>
      </c>
      <c r="K10" s="2">
        <v>1327</v>
      </c>
      <c r="L10" s="2">
        <v>132</v>
      </c>
      <c r="M10" s="2">
        <v>118</v>
      </c>
      <c r="N10" s="2">
        <v>6.8</v>
      </c>
      <c r="O10" s="2">
        <v>11.72</v>
      </c>
    </row>
    <row r="11" spans="1:15" ht="15.75" x14ac:dyDescent="0.25">
      <c r="A11" s="1">
        <v>0</v>
      </c>
      <c r="B11" s="1">
        <v>0</v>
      </c>
      <c r="C11" s="1">
        <v>0</v>
      </c>
      <c r="D11" s="2">
        <v>1.37</v>
      </c>
      <c r="E11" s="2">
        <v>35.799999999999997</v>
      </c>
      <c r="F11" s="2">
        <v>433</v>
      </c>
      <c r="G11" s="2">
        <f>H11/400*3600</f>
        <v>215.90999999999997</v>
      </c>
      <c r="H11" s="2">
        <v>23.99</v>
      </c>
      <c r="I11" s="2">
        <v>1026</v>
      </c>
      <c r="J11" s="2">
        <v>48</v>
      </c>
      <c r="K11" s="2">
        <v>1072</v>
      </c>
      <c r="L11" s="2">
        <v>116</v>
      </c>
      <c r="M11" s="2">
        <v>205</v>
      </c>
      <c r="N11" s="2">
        <v>7.3</v>
      </c>
      <c r="O11" s="2">
        <v>11.09</v>
      </c>
    </row>
    <row r="12" spans="1:15" ht="15.75" x14ac:dyDescent="0.25">
      <c r="A12" s="1">
        <v>1</v>
      </c>
      <c r="B12" s="1">
        <v>1</v>
      </c>
      <c r="C12" s="1">
        <v>0</v>
      </c>
      <c r="D12" s="2">
        <v>1.26</v>
      </c>
      <c r="E12" s="2">
        <v>35.799999999999997</v>
      </c>
      <c r="F12" s="2">
        <v>428</v>
      </c>
      <c r="G12" s="2">
        <f t="shared" ref="G12:G13" si="1">H12/400*3600</f>
        <v>213.48</v>
      </c>
      <c r="H12" s="2">
        <v>23.72</v>
      </c>
      <c r="I12" s="2">
        <v>1611</v>
      </c>
      <c r="J12" s="2">
        <v>98</v>
      </c>
      <c r="K12" s="2">
        <v>1715</v>
      </c>
      <c r="L12" s="2">
        <v>141</v>
      </c>
      <c r="M12" s="2">
        <v>190</v>
      </c>
      <c r="N12" s="2">
        <v>7.7</v>
      </c>
      <c r="O12" s="2">
        <v>10.61</v>
      </c>
    </row>
    <row r="13" spans="1:15" ht="15.75" x14ac:dyDescent="0.25">
      <c r="A13" s="1">
        <v>-1</v>
      </c>
      <c r="B13" s="1">
        <v>1</v>
      </c>
      <c r="C13" s="1">
        <v>0</v>
      </c>
      <c r="D13" s="2">
        <v>1.36</v>
      </c>
      <c r="E13" s="2">
        <v>36.200000000000003</v>
      </c>
      <c r="F13" s="2">
        <v>433</v>
      </c>
      <c r="G13" s="2">
        <f t="shared" si="1"/>
        <v>216.54</v>
      </c>
      <c r="H13" s="2">
        <v>24.06</v>
      </c>
      <c r="I13" s="2">
        <v>1003</v>
      </c>
      <c r="J13" s="2">
        <v>44</v>
      </c>
      <c r="K13" s="2">
        <v>1035</v>
      </c>
      <c r="L13" s="2">
        <v>115</v>
      </c>
      <c r="M13" s="2">
        <v>279</v>
      </c>
      <c r="N13" s="2">
        <v>7.33</v>
      </c>
      <c r="O13" s="2">
        <v>11.09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OP1</vt:lpstr>
      <vt:lpstr>OP2</vt:lpstr>
      <vt:lpstr>OP3</vt:lpstr>
      <vt:lpstr>OP4</vt:lpstr>
      <vt:lpstr>OP5</vt:lpstr>
      <vt:lpstr>OP6</vt:lpstr>
      <vt:lpstr>OP7</vt:lpstr>
      <vt:lpstr>OP8</vt:lpstr>
      <vt:lpstr>OP9</vt:lpstr>
      <vt:lpstr>OP10</vt:lpstr>
      <vt:lpstr>OP11</vt:lpstr>
      <vt:lpstr>OP12</vt:lpstr>
      <vt:lpstr>OP13</vt:lpstr>
      <vt:lpstr>OP14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Khac Hoang</dc:creator>
  <cp:lastModifiedBy>Nguyen Khac Hoang</cp:lastModifiedBy>
  <dcterms:created xsi:type="dcterms:W3CDTF">2018-04-22T20:19:28Z</dcterms:created>
  <dcterms:modified xsi:type="dcterms:W3CDTF">2018-04-25T05:24:09Z</dcterms:modified>
</cp:coreProperties>
</file>