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nk4\Downloads\PhD study folder\Wärtsila VEBIC test\MATLAB\3_var\"/>
    </mc:Choice>
  </mc:AlternateContent>
  <bookViews>
    <workbookView xWindow="0" yWindow="0" windowWidth="19200" windowHeight="9705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3" i="1"/>
  <c r="L6" i="1"/>
  <c r="H6" i="1"/>
  <c r="D6" i="1"/>
  <c r="L4" i="1"/>
  <c r="H4" i="1"/>
  <c r="D4" i="1"/>
  <c r="L5" i="1" l="1"/>
  <c r="L7" i="1"/>
  <c r="L8" i="1"/>
  <c r="L9" i="1"/>
  <c r="L10" i="1"/>
  <c r="L3" i="1"/>
  <c r="H5" i="1"/>
  <c r="H7" i="1"/>
  <c r="H8" i="1"/>
  <c r="H9" i="1"/>
  <c r="H10" i="1"/>
  <c r="H3" i="1"/>
  <c r="D5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<sst xmlns="http://schemas.openxmlformats.org/spreadsheetml/2006/main" count="22" uniqueCount="10">
  <si>
    <t>Speed (rpm)</t>
  </si>
  <si>
    <t>Load (kW)</t>
  </si>
  <si>
    <t>Nominal</t>
  </si>
  <si>
    <t>Unconstrained</t>
  </si>
  <si>
    <t>Fuel</t>
  </si>
  <si>
    <t>BSFC</t>
  </si>
  <si>
    <t>Nox</t>
  </si>
  <si>
    <t>Exh temp</t>
  </si>
  <si>
    <t>Low constrained</t>
  </si>
  <si>
    <t xml:space="preserve">High constrained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</si>
</sst>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topLeftCell="E1" workbookViewId="0">
      <selection activeCell="L14" sqref="L14"/>
    </sheetView>
  </sheetViews>
  <sheetFormatPr defaultRowHeight="15" x14ac:dyDescent="0.25"/>
  <cols>
    <col min="1" max="1" width="11.5703125" customWidth="1"/>
    <col min="2" max="2" width="12.140625" customWidth="1"/>
  </cols>
  <sheetData>
    <row r="1" spans="1:18" x14ac:dyDescent="0.25">
      <c r="A1" s="7" t="s">
        <v>0</v>
      </c>
      <c r="B1" s="7" t="s">
        <v>1</v>
      </c>
      <c r="C1" s="4" t="s">
        <v>2</v>
      </c>
      <c r="D1" s="5"/>
      <c r="E1" s="5"/>
      <c r="F1" s="6"/>
      <c r="G1" s="4" t="s">
        <v>9</v>
      </c>
      <c r="H1" s="5"/>
      <c r="I1" s="5"/>
      <c r="J1" s="6"/>
      <c r="K1" s="4" t="s">
        <v>3</v>
      </c>
      <c r="L1" s="5"/>
      <c r="M1" s="5"/>
      <c r="N1" s="6"/>
      <c r="O1" s="4" t="s">
        <v>8</v>
      </c>
      <c r="P1" s="5"/>
      <c r="Q1" s="5"/>
      <c r="R1" s="6"/>
    </row>
    <row r="2" spans="1:18" x14ac:dyDescent="0.25">
      <c r="A2" s="7"/>
      <c r="B2" s="7"/>
      <c r="C2" s="3" t="s">
        <v>4</v>
      </c>
      <c r="D2" s="3" t="s">
        <v>5</v>
      </c>
      <c r="E2" s="3" t="s">
        <v>6</v>
      </c>
      <c r="F2" s="3" t="s">
        <v>7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4</v>
      </c>
      <c r="L2" s="3" t="s">
        <v>5</v>
      </c>
      <c r="M2" s="3" t="s">
        <v>6</v>
      </c>
      <c r="N2" s="8" t="s">
        <v>7</v>
      </c>
      <c r="O2" s="3" t="s">
        <v>4</v>
      </c>
      <c r="P2" s="3" t="s">
        <v>5</v>
      </c>
      <c r="Q2" s="3" t="s">
        <v>6</v>
      </c>
      <c r="R2" s="8" t="s">
        <v>7</v>
      </c>
    </row>
    <row r="3" spans="1:18" x14ac:dyDescent="0.25">
      <c r="A3" s="1">
        <v>1000</v>
      </c>
      <c r="B3" s="1">
        <v>200</v>
      </c>
      <c r="C3" s="2">
        <v>14.19</v>
      </c>
      <c r="D3" s="2">
        <f>C3/B3*3600</f>
        <v>255.42</v>
      </c>
      <c r="E3" s="2">
        <v>764</v>
      </c>
      <c r="F3" s="2">
        <v>332</v>
      </c>
      <c r="G3" s="2">
        <v>14.76</v>
      </c>
      <c r="H3" s="2">
        <f>G3/B3*3600</f>
        <v>265.68</v>
      </c>
      <c r="I3" s="2">
        <v>500</v>
      </c>
      <c r="J3" s="2">
        <v>347</v>
      </c>
      <c r="K3" s="2">
        <v>13.81</v>
      </c>
      <c r="L3" s="2">
        <f>K3/B3*3600</f>
        <v>248.58</v>
      </c>
      <c r="M3" s="2">
        <v>1216</v>
      </c>
      <c r="N3" s="2">
        <v>326</v>
      </c>
      <c r="O3" s="2">
        <v>14.16</v>
      </c>
      <c r="P3" s="2">
        <f>O3/B3*3600</f>
        <v>254.88</v>
      </c>
      <c r="Q3" s="2">
        <v>650</v>
      </c>
      <c r="R3" s="2">
        <v>340</v>
      </c>
    </row>
    <row r="4" spans="1:18" x14ac:dyDescent="0.25">
      <c r="A4" s="1">
        <v>1000</v>
      </c>
      <c r="B4" s="1">
        <v>400</v>
      </c>
      <c r="C4" s="2">
        <v>24.21</v>
      </c>
      <c r="D4" s="2">
        <f>C4/B4*3600</f>
        <v>217.89000000000001</v>
      </c>
      <c r="E4" s="2">
        <v>1173</v>
      </c>
      <c r="F4" s="2">
        <v>388</v>
      </c>
      <c r="G4" s="2">
        <v>25.82</v>
      </c>
      <c r="H4" s="2">
        <f>G4/B4*3600</f>
        <v>232.38</v>
      </c>
      <c r="I4" s="2">
        <v>792</v>
      </c>
      <c r="J4" s="2">
        <v>436</v>
      </c>
      <c r="K4" s="2">
        <v>23.88</v>
      </c>
      <c r="L4" s="2">
        <f>K4/B4*3600</f>
        <v>214.92</v>
      </c>
      <c r="M4" s="2">
        <v>1675</v>
      </c>
      <c r="N4" s="2">
        <v>391</v>
      </c>
      <c r="O4" s="2">
        <v>24.28</v>
      </c>
      <c r="P4" s="2">
        <f t="shared" ref="P4:P10" si="0">O4/B4*3600</f>
        <v>218.52</v>
      </c>
      <c r="Q4" s="2">
        <v>989</v>
      </c>
      <c r="R4" s="2">
        <v>392</v>
      </c>
    </row>
    <row r="5" spans="1:18" x14ac:dyDescent="0.25">
      <c r="A5" s="1">
        <v>1000</v>
      </c>
      <c r="B5" s="1">
        <v>600</v>
      </c>
      <c r="C5" s="2">
        <v>34.25</v>
      </c>
      <c r="D5" s="2">
        <f t="shared" ref="D5:D6" si="1">C5/B5*3600</f>
        <v>205.5</v>
      </c>
      <c r="E5" s="2">
        <v>1475</v>
      </c>
      <c r="F5" s="2">
        <v>408</v>
      </c>
      <c r="G5" s="2">
        <v>36.450000000000003</v>
      </c>
      <c r="H5" s="2">
        <f>G5/B5*3600</f>
        <v>218.70000000000002</v>
      </c>
      <c r="I5" s="2">
        <v>748</v>
      </c>
      <c r="J5" s="2">
        <v>420</v>
      </c>
      <c r="K5" s="2">
        <v>33.700000000000003</v>
      </c>
      <c r="L5" s="2">
        <f>K5/B5*3600</f>
        <v>202.20000000000002</v>
      </c>
      <c r="M5" s="2">
        <v>2048</v>
      </c>
      <c r="N5" s="2">
        <v>408</v>
      </c>
      <c r="O5" s="2">
        <v>35.51</v>
      </c>
      <c r="P5" s="2">
        <f t="shared" si="0"/>
        <v>213.06</v>
      </c>
      <c r="Q5" s="2">
        <v>910</v>
      </c>
      <c r="R5" s="2">
        <v>416</v>
      </c>
    </row>
    <row r="6" spans="1:18" x14ac:dyDescent="0.25">
      <c r="A6" s="1">
        <v>900</v>
      </c>
      <c r="B6" s="1">
        <v>100</v>
      </c>
      <c r="C6" s="2">
        <v>8.25</v>
      </c>
      <c r="D6" s="2">
        <f t="shared" si="1"/>
        <v>297</v>
      </c>
      <c r="E6" s="2">
        <v>653</v>
      </c>
      <c r="F6" s="2">
        <v>290</v>
      </c>
      <c r="G6" s="2">
        <v>8.4700000000000006</v>
      </c>
      <c r="H6" s="2">
        <f>G6/B6*3600</f>
        <v>304.92</v>
      </c>
      <c r="I6" s="2">
        <v>405</v>
      </c>
      <c r="J6" s="2">
        <v>309</v>
      </c>
      <c r="K6" s="2">
        <v>8.15</v>
      </c>
      <c r="L6" s="2">
        <f>K6/B6*3600</f>
        <v>293.40000000000003</v>
      </c>
      <c r="M6" s="2">
        <v>966</v>
      </c>
      <c r="N6" s="2">
        <v>286</v>
      </c>
      <c r="O6" s="2">
        <v>8.3699999999999992</v>
      </c>
      <c r="P6" s="2">
        <f t="shared" si="0"/>
        <v>301.32</v>
      </c>
      <c r="Q6" s="2">
        <v>493</v>
      </c>
      <c r="R6" s="2">
        <v>296</v>
      </c>
    </row>
    <row r="7" spans="1:18" x14ac:dyDescent="0.25">
      <c r="A7" s="1">
        <v>900</v>
      </c>
      <c r="B7" s="1">
        <v>200</v>
      </c>
      <c r="C7" s="2">
        <v>13.3</v>
      </c>
      <c r="D7" s="2">
        <f>C7/B7*3600</f>
        <v>239.4</v>
      </c>
      <c r="E7" s="2">
        <v>891</v>
      </c>
      <c r="F7" s="2">
        <v>333</v>
      </c>
      <c r="G7" s="2">
        <v>13.68</v>
      </c>
      <c r="H7" s="2">
        <f>G7/B7*3600</f>
        <v>246.24</v>
      </c>
      <c r="I7" s="2">
        <v>640</v>
      </c>
      <c r="J7" s="2">
        <v>340</v>
      </c>
      <c r="K7" s="2">
        <v>12.98</v>
      </c>
      <c r="L7" s="2">
        <f>K7/B7*3600</f>
        <v>233.64</v>
      </c>
      <c r="M7" s="2">
        <v>1239</v>
      </c>
      <c r="N7" s="2">
        <v>327</v>
      </c>
      <c r="O7" s="2">
        <v>13.45</v>
      </c>
      <c r="P7" s="2">
        <f t="shared" si="0"/>
        <v>242.09999999999997</v>
      </c>
      <c r="Q7" s="2">
        <v>788</v>
      </c>
      <c r="R7" s="2">
        <v>337</v>
      </c>
    </row>
    <row r="8" spans="1:18" x14ac:dyDescent="0.25">
      <c r="A8" s="1">
        <v>800</v>
      </c>
      <c r="B8" s="1">
        <v>200</v>
      </c>
      <c r="C8" s="2">
        <v>12.92</v>
      </c>
      <c r="D8" s="2">
        <f>C8/B8*3600</f>
        <v>232.56000000000003</v>
      </c>
      <c r="E8" s="2">
        <v>944</v>
      </c>
      <c r="F8" s="2">
        <v>340</v>
      </c>
      <c r="G8" s="2">
        <v>13.01</v>
      </c>
      <c r="H8" s="2">
        <f>G8/B8*3600</f>
        <v>234.17999999999998</v>
      </c>
      <c r="I8" s="2">
        <v>889</v>
      </c>
      <c r="J8" s="2">
        <v>343</v>
      </c>
      <c r="K8" s="2">
        <v>12.66</v>
      </c>
      <c r="L8" s="2">
        <f>K8/B8*3600</f>
        <v>227.88</v>
      </c>
      <c r="M8" s="2">
        <v>1680</v>
      </c>
      <c r="N8" s="2">
        <v>334</v>
      </c>
      <c r="O8" s="2">
        <v>12.82</v>
      </c>
      <c r="P8" s="2">
        <f t="shared" si="0"/>
        <v>230.76000000000002</v>
      </c>
      <c r="Q8" s="2">
        <v>1085</v>
      </c>
      <c r="R8" s="2">
        <v>336</v>
      </c>
    </row>
    <row r="9" spans="1:18" x14ac:dyDescent="0.25">
      <c r="A9" s="1">
        <v>700</v>
      </c>
      <c r="B9" s="1">
        <v>200</v>
      </c>
      <c r="C9" s="2">
        <v>12.34</v>
      </c>
      <c r="D9" s="2">
        <f>C9/B9*3600</f>
        <v>222.12</v>
      </c>
      <c r="E9" s="2">
        <v>1300</v>
      </c>
      <c r="F9" s="2">
        <v>348</v>
      </c>
      <c r="G9" s="2">
        <v>12.71</v>
      </c>
      <c r="H9" s="2">
        <f>G9/B9*3600</f>
        <v>228.78000000000003</v>
      </c>
      <c r="I9" s="2">
        <v>988</v>
      </c>
      <c r="J9" s="2">
        <v>355</v>
      </c>
      <c r="K9" s="2">
        <v>12.25</v>
      </c>
      <c r="L9" s="2">
        <f>K9/B9*3600</f>
        <v>220.5</v>
      </c>
      <c r="M9" s="2">
        <v>1701</v>
      </c>
      <c r="N9" s="2">
        <v>342</v>
      </c>
      <c r="O9" s="2">
        <v>12.46</v>
      </c>
      <c r="P9" s="2">
        <f t="shared" si="0"/>
        <v>224.28</v>
      </c>
      <c r="Q9" s="2">
        <v>1117</v>
      </c>
      <c r="R9" s="2">
        <v>352</v>
      </c>
    </row>
    <row r="10" spans="1:18" x14ac:dyDescent="0.25">
      <c r="A10" s="1">
        <v>600</v>
      </c>
      <c r="B10" s="1">
        <v>150</v>
      </c>
      <c r="C10" s="2">
        <v>9.3000000000000007</v>
      </c>
      <c r="D10" s="2">
        <f>C10/B10*3600</f>
        <v>223.20000000000002</v>
      </c>
      <c r="E10" s="2">
        <v>1657</v>
      </c>
      <c r="F10" s="2">
        <v>340</v>
      </c>
      <c r="G10" s="2">
        <v>9.51</v>
      </c>
      <c r="H10" s="2">
        <f>G10/B10*3600</f>
        <v>228.23999999999998</v>
      </c>
      <c r="I10" s="2">
        <v>1172</v>
      </c>
      <c r="J10" s="2">
        <v>348</v>
      </c>
      <c r="K10" s="2">
        <v>9.34</v>
      </c>
      <c r="L10" s="2">
        <f>K10/B10*3600</f>
        <v>224.16</v>
      </c>
      <c r="M10" s="2">
        <v>2269</v>
      </c>
      <c r="N10" s="2">
        <v>339</v>
      </c>
      <c r="O10" s="2">
        <v>9.43</v>
      </c>
      <c r="P10" s="2">
        <f t="shared" si="0"/>
        <v>226.32</v>
      </c>
      <c r="Q10" s="2">
        <v>1398</v>
      </c>
      <c r="R10" s="2">
        <v>345</v>
      </c>
    </row>
  </sheetData>
  <mergeCells count="6">
    <mergeCell ref="O1:R1"/>
    <mergeCell ref="A1:A2"/>
    <mergeCell ref="B1:B2"/>
    <mergeCell ref="C1:F1"/>
    <mergeCell ref="G1:J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Aalto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Khac Hoang</dc:creator>
  <cp:lastModifiedBy>Nguyen Khac Hoang</cp:lastModifiedBy>
  <dcterms:created xsi:type="dcterms:W3CDTF">2018-04-24T19:49:59Z</dcterms:created>
  <dcterms:modified xsi:type="dcterms:W3CDTF">2018-04-25T10:54:58Z</dcterms:modified>
</cp:coreProperties>
</file>