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<sst xmlns="http://schemas.openxmlformats.org/spreadsheetml/2006/main" uniqueCount="32">
  <si/>
  <si>
    <t>Grasping Mechanism</t>
  </si>
  <si>
    <t>Full Bowl Grasp Test</t>
  </si>
  <si>
    <t>Continuous Grasp Test (no sweets replaced in bowl)</t>
  </si>
  <si>
    <t>Test Number</t>
  </si>
  <si>
    <t>Grasp from above</t>
  </si>
  <si>
    <t>Basic grab</t>
  </si>
  <si>
    <t>Attempt Number</t>
  </si>
  <si>
    <t>Number of sweets grasped</t>
  </si>
  <si>
    <t>Total Sweet Number</t>
  </si>
  <si>
    <r>
      <rPr>
        <sz val="10"/>
        <color indexed="8"/>
        <rFont val="Arial"/>
      </rPr>
      <t>2</t>
    </r>
    <r>
      <rPr>
        <vertAlign val="superscript"/>
        <sz val="10"/>
        <color indexed="8"/>
        <rFont val="Arial"/>
      </rPr>
      <t>nd</t>
    </r>
    <r>
      <rPr>
        <sz val="10"/>
        <color indexed="8"/>
        <rFont val="Arial"/>
      </rPr>
      <t xml:space="preserve"> smallest grip size</t>
    </r>
  </si>
  <si>
    <t>Grab improvements to be made</t>
  </si>
  <si>
    <t>Good random grasps however, comes in at sharp angles and crushes the sweets significantly – can get stuck on them too. Could work on a similar mechanism but coming in from the side.</t>
  </si>
  <si>
    <t>Can't seem to grasp any sweets after one area is empty. Maybe try a tilt mechanism to get round this.</t>
  </si>
  <si>
    <t>Seems to be luck on entry/grabbing – need more of a methodical approach.</t>
  </si>
  <si>
    <t>This method is good at a random grasp from a full bowl, but is inaccurate, gets stuck and crushes sweets in the process. Need a more delicate grasping approach.</t>
  </si>
  <si>
    <t>Tilt and grab from side 1</t>
  </si>
  <si>
    <t>Small tilt</t>
  </si>
  <si>
    <t>Basic grasp</t>
  </si>
  <si>
    <t>6 (1 knocked out)</t>
  </si>
  <si>
    <t>Sweets tend to fall out of the grasp of the right hand. Gripper size could be made smaller and the right hand could come further into the bowl.</t>
  </si>
  <si>
    <t>Sweets not bunched together enough after turn 2 so gets stuck for a while. Possibly increase the tilt or increase the grab distance/movement in the bowl. Impressive grab of three sweets at turn 1.</t>
  </si>
  <si>
    <t>Sweets keep falling out of grasp. Maybe reduce grip size on right hand. Right hand may not go far enough into the bowl? Not a reliable enough method overall. Promising signs but need to move sweets around more before grasp.</t>
  </si>
  <si>
    <r>
      <rPr>
        <sz val="10"/>
        <color indexed="8"/>
        <rFont val="Arial"/>
      </rPr>
      <t xml:space="preserve">For </t>
    </r>
    <r>
      <rPr>
        <b val="1"/>
        <sz val="10"/>
        <color indexed="8"/>
        <rFont val="Arial"/>
      </rPr>
      <t>tilt and grab 2</t>
    </r>
    <r>
      <rPr>
        <sz val="10"/>
        <color indexed="8"/>
        <rFont val="Arial"/>
      </rPr>
      <t>, use a smaller gripper size on the right hand and bring the right hand slightly further into the bowl upon grasping.</t>
    </r>
  </si>
  <si>
    <t>Tilt and grab from side 2</t>
  </si>
  <si>
    <t>Smallest grip size</t>
  </si>
  <si>
    <t xml:space="preserve">Right hand moves further </t>
  </si>
  <si>
    <t>into the bowl</t>
  </si>
  <si>
    <t xml:space="preserve">Reasonably reliable grasping over time. Has issues as it pushes the bowl too far sometimes or gets stuck on sweets. </t>
  </si>
  <si>
    <t>This grasp never grasps multiple sweets. Keep the gripper on the second size for more multi-grasp chances. Try a tilt and shake mechanism to make the sweets fall down more.</t>
  </si>
  <si>
    <t>Grasp and Shake</t>
  </si>
  <si>
    <t>Scoop from Side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</si>
</sst>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_);\(0.00\)"/>
  </numFmts>
  <fonts count="9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8"/>
      <color indexed="8"/>
      <name val="Cambria"/>
    </font>
    <font>
      <sz val="20"/>
      <color indexed="8"/>
      <name val="Cambria"/>
    </font>
    <font>
      <sz val="16"/>
      <color indexed="8"/>
      <name val="Cambria"/>
    </font>
    <font>
      <sz val="13"/>
      <color indexed="8"/>
      <name val="Arial"/>
    </font>
    <font>
      <b val="1"/>
      <sz val="10"/>
      <color indexed="8"/>
      <name val="Arial"/>
    </font>
    <font>
      <vertAlign val="superscript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2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4a7dbb"/>
      <rgbColor rgb="ffbe4b48"/>
      <rgbColor rgb="ff98b954"/>
      <rgbColor rgb="ff7c609f"/>
      <rgbColor rgb="fff9f9f9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000" u="none">
                <a:solidFill>
                  <a:srgbClr val="000000"/>
                </a:solidFill>
                <a:latin typeface="Cambria"/>
              </a:defRPr>
            </a:pPr>
            <a:r>
              <a:rPr b="0" i="0" strike="noStrike" sz="2000" u="none">
                <a:solidFill>
                  <a:srgbClr val="000000"/>
                </a:solidFill>
                <a:latin typeface="Cambria"/>
              </a:rPr>
              <a:t>Comparison of repeated grasps using different techniques over time</a:t>
            </a:r>
          </a:p>
        </c:rich>
      </c:tx>
      <c:layout>
        <c:manualLayout>
          <c:xMode val="edge"/>
          <c:yMode val="edge"/>
          <c:x val="0"/>
          <c:y val="0"/>
          <c:w val="0.959732"/>
          <c:h val="0.17108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6718"/>
          <c:y val="0.171089"/>
          <c:w val="0.554886"/>
          <c:h val="0.650334"/>
        </c:manualLayout>
      </c:layout>
      <c:lineChart>
        <c:grouping val="standard"/>
        <c:varyColors val="0"/>
        <c:ser>
          <c:idx val="0"/>
          <c:order val="0"/>
          <c:tx>
            <c:v> Grasp from above </c:v>
          </c:tx>
          <c:spPr>
            <a:solidFill>
              <a:schemeClr val="accent1"/>
            </a:solidFill>
            <a:ln w="4762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9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</c:strLit>
          </c:cat>
          <c:val>
            <c:numRef>
              <c:f>'Sheet1'!$H$6:$H$14</c:f>
              <c:numCache>
                <c:ptCount val="9"/>
                <c:pt idx="0">
                  <c:v>0.000000</c:v>
                </c:pt>
                <c:pt idx="1">
                  <c:v>1.000000</c:v>
                </c:pt>
                <c:pt idx="2">
                  <c:v>2.000000</c:v>
                </c:pt>
                <c:pt idx="3">
                  <c:v>2.333333</c:v>
                </c:pt>
                <c:pt idx="4">
                  <c:v>2.333333</c:v>
                </c:pt>
                <c:pt idx="5">
                  <c:v>2.333333</c:v>
                </c:pt>
                <c:pt idx="6">
                  <c:v>2.333333</c:v>
                </c:pt>
                <c:pt idx="7">
                  <c:v>2.666667</c:v>
                </c:pt>
                <c:pt idx="8">
                  <c:v>3.000000</c:v>
                </c:pt>
              </c:numCache>
            </c:numRef>
          </c:val>
          <c:smooth val="0"/>
        </c:ser>
        <c:ser>
          <c:idx val="1"/>
          <c:order val="1"/>
          <c:tx>
            <c:v> Grasp and shake </c:v>
          </c:tx>
          <c:spPr>
            <a:solidFill>
              <a:schemeClr val="accent2"/>
            </a:solidFill>
            <a:ln w="47625" cap="flat">
              <a:solidFill>
                <a:srgbClr val="BE4B48"/>
              </a:solidFill>
              <a:prstDash val="solid"/>
              <a:round/>
            </a:ln>
            <a:effectLst/>
          </c:spPr>
          <c:marker>
            <c:symbol val="none"/>
            <c:size val="6"/>
            <c:spPr>
              <a:solidFill>
                <a:schemeClr val="accent2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9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</c:strLit>
          </c:cat>
          <c:val>
            <c:numRef>
              <c:f>'Sheet1'!$H$49:$H$57</c:f>
              <c:numCache>
                <c:ptCount val="9"/>
                <c:pt idx="0">
                  <c:v>0.000000</c:v>
                </c:pt>
                <c:pt idx="1">
                  <c:v>0.333333</c:v>
                </c:pt>
                <c:pt idx="2">
                  <c:v>1.333333</c:v>
                </c:pt>
                <c:pt idx="3">
                  <c:v>1.666667</c:v>
                </c:pt>
                <c:pt idx="4">
                  <c:v>2.333333</c:v>
                </c:pt>
                <c:pt idx="5">
                  <c:v>2.333333</c:v>
                </c:pt>
                <c:pt idx="6">
                  <c:v>2.666667</c:v>
                </c:pt>
                <c:pt idx="7">
                  <c:v>2.666667</c:v>
                </c:pt>
                <c:pt idx="8">
                  <c:v>3.000000</c:v>
                </c:pt>
              </c:numCache>
            </c:numRef>
          </c:val>
          <c:smooth val="0"/>
        </c:ser>
        <c:ser>
          <c:idx val="2"/>
          <c:order val="2"/>
          <c:tx>
            <c:v> Scoop from side </c:v>
          </c:tx>
          <c:spPr>
            <a:solidFill>
              <a:schemeClr val="accent3"/>
            </a:solidFill>
            <a:ln w="47625" cap="flat">
              <a:solidFill>
                <a:srgbClr val="98B955"/>
              </a:solidFill>
              <a:prstDash val="solid"/>
              <a:round/>
            </a:ln>
            <a:effectLst/>
          </c:spPr>
          <c:marker>
            <c:symbol val="none"/>
            <c:size val="6"/>
            <c:spPr>
              <a:solidFill>
                <a:schemeClr val="accent3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9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</c:strLit>
          </c:cat>
          <c:val>
            <c:numRef>
              <c:f>'Sheet1'!$H$63:$H$71</c:f>
              <c:numCache>
                <c:ptCount val="9"/>
                <c:pt idx="0">
                  <c:v>0.000000</c:v>
                </c:pt>
                <c:pt idx="1">
                  <c:v>0.333333</c:v>
                </c:pt>
                <c:pt idx="2">
                  <c:v>0.666667</c:v>
                </c:pt>
                <c:pt idx="3">
                  <c:v>1.333333</c:v>
                </c:pt>
                <c:pt idx="4">
                  <c:v>2.000000</c:v>
                </c:pt>
                <c:pt idx="5">
                  <c:v>2.000000</c:v>
                </c:pt>
                <c:pt idx="6">
                  <c:v>2.000000</c:v>
                </c:pt>
                <c:pt idx="7">
                  <c:v>2.000000</c:v>
                </c:pt>
                <c:pt idx="8">
                  <c:v>2.000000</c:v>
                </c:pt>
              </c:numCache>
            </c:numRef>
          </c:val>
          <c:smooth val="0"/>
        </c:ser>
        <c:ser>
          <c:idx val="3"/>
          <c:order val="3"/>
          <c:tx>
            <c:v> Tilt and scoop </c:v>
          </c:tx>
          <c:spPr>
            <a:solidFill>
              <a:schemeClr val="accent4"/>
            </a:solidFill>
            <a:ln w="47625" cap="flat">
              <a:solidFill>
                <a:srgbClr val="7D60A0"/>
              </a:solidFill>
              <a:prstDash val="solid"/>
              <a:round/>
            </a:ln>
            <a:effectLst/>
          </c:spPr>
          <c:marker>
            <c:symbol val="none"/>
            <c:size val="6"/>
            <c:spPr>
              <a:solidFill>
                <a:schemeClr val="accent4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9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</c:strLit>
          </c:cat>
          <c:val>
            <c:numRef>
              <c:f>'Sheet1'!$H$34:$H$42</c:f>
              <c:numCache>
                <c:ptCount val="9"/>
                <c:pt idx="0">
                  <c:v>0.000000</c:v>
                </c:pt>
                <c:pt idx="1">
                  <c:v>1.000000</c:v>
                </c:pt>
                <c:pt idx="2">
                  <c:v>1.666667</c:v>
                </c:pt>
                <c:pt idx="3">
                  <c:v>2.333333</c:v>
                </c:pt>
                <c:pt idx="4">
                  <c:v>2.333333</c:v>
                </c:pt>
                <c:pt idx="5">
                  <c:v>3.000000</c:v>
                </c:pt>
                <c:pt idx="6">
                  <c:v>3.000000</c:v>
                </c:pt>
                <c:pt idx="7">
                  <c:v>3.333333</c:v>
                </c:pt>
                <c:pt idx="8">
                  <c:v>3.333333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20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2000" u="none">
                    <a:solidFill>
                      <a:srgbClr val="000000"/>
                    </a:solidFill>
                    <a:latin typeface="Cambria"/>
                  </a:rPr>
                  <a:t>Grasp Number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20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2000" u="none">
                    <a:solidFill>
                      <a:srgbClr val="000000"/>
                    </a:solidFill>
                    <a:latin typeface="Cambria"/>
                  </a:rPr>
                  <a:t>Number of Sweets Grasped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midCat"/>
        <c:majorUnit val="1"/>
        <c:minorUnit val="0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70463"/>
          <c:y val="0.17629"/>
          <c:w val="0.329537"/>
          <c:h val="0.67638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800" u="none">
              <a:solidFill>
                <a:srgbClr val="000000"/>
              </a:solidFill>
              <a:latin typeface="Cambria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Cambria"/>
              </a:rPr>
              <a:t>Comparison of the average sweets grasped from a full bowl</a:t>
            </a:r>
          </a:p>
        </c:rich>
      </c:tx>
      <c:layout>
        <c:manualLayout>
          <c:xMode val="edge"/>
          <c:yMode val="edge"/>
          <c:x val="0"/>
          <c:y val="0"/>
          <c:w val="0.845062"/>
          <c:h val="0.17766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9064"/>
          <c:y val="0.177666"/>
          <c:w val="0.553395"/>
          <c:h val="0.778137"/>
        </c:manualLayout>
      </c:layout>
      <c:barChart>
        <c:barDir val="col"/>
        <c:grouping val="clustered"/>
        <c:varyColors val="0"/>
        <c:ser>
          <c:idx val="0"/>
          <c:order val="0"/>
          <c:tx>
            <c:v> Grasp from above 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'Sheet1'!$D$15</c:f>
              <c:numCache>
                <c:ptCount val="1"/>
                <c:pt idx="0">
                  <c:v>1.000000</c:v>
                </c:pt>
              </c:numCache>
            </c:numRef>
          </c:val>
        </c:ser>
        <c:ser>
          <c:idx val="1"/>
          <c:order val="1"/>
          <c:tx>
            <c:v> Grasp and shake </c:v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'Sheet1'!$D$58</c:f>
              <c:numCache>
                <c:ptCount val="1"/>
                <c:pt idx="0">
                  <c:v>0.666667</c:v>
                </c:pt>
              </c:numCache>
            </c:numRef>
          </c:val>
        </c:ser>
        <c:ser>
          <c:idx val="2"/>
          <c:order val="2"/>
          <c:tx>
            <c:v> Scoop from side </c:v>
          </c:tx>
          <c:spPr>
            <a:solidFill>
              <a:schemeClr val="accent3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'Sheet1'!$D$72</c:f>
              <c:numCache>
                <c:ptCount val="1"/>
                <c:pt idx="0">
                  <c:v>0.555556</c:v>
                </c:pt>
              </c:numCache>
            </c:numRef>
          </c:val>
        </c:ser>
        <c:ser>
          <c:idx val="3"/>
          <c:order val="3"/>
          <c:tx>
            <c:v> Scoop and tilt </c:v>
          </c:tx>
          <c:spPr>
            <a:solidFill>
              <a:schemeClr val="accent4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'Sheet1'!$D$43</c:f>
              <c:numCache>
                <c:ptCount val="1"/>
                <c:pt idx="0">
                  <c:v>0.666667</c:v>
                </c:pt>
              </c:numCache>
            </c:numRef>
          </c:val>
        </c:ser>
        <c:gapWidth val="150"/>
        <c:overlap val="-2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mbria"/>
                  </a:rPr>
                  <a:t>Average Number of Sweets Grasped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7329"/>
          <c:y val="0.258949"/>
          <c:w val="0.32671"/>
          <c:h val="0.64143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600" u="none">
              <a:solidFill>
                <a:srgbClr val="000000"/>
              </a:solidFill>
              <a:latin typeface="Cambria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8</xdr:col>
      <xdr:colOff>808580</xdr:colOff>
      <xdr:row>0</xdr:row>
      <xdr:rowOff>1638326</xdr:rowOff>
    </xdr:from>
    <xdr:to>
      <xdr:col>17</xdr:col>
      <xdr:colOff>547313</xdr:colOff>
      <xdr:row>23</xdr:row>
      <xdr:rowOff>37758</xdr:rowOff>
    </xdr:to>
    <xdr:graphicFrame>
      <xdr:nvGraphicFramePr>
        <xdr:cNvPr id="2" name="Chart 2"/>
        <xdr:cNvGraphicFramePr/>
      </xdr:nvGraphicFramePr>
      <xdr:xfrm>
        <a:off x="12987523" y="1638326"/>
        <a:ext cx="7168234" cy="485360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571505</xdr:colOff>
      <xdr:row>24</xdr:row>
      <xdr:rowOff>68288</xdr:rowOff>
    </xdr:from>
    <xdr:to>
      <xdr:col>17</xdr:col>
      <xdr:colOff>420313</xdr:colOff>
      <xdr:row>43</xdr:row>
      <xdr:rowOff>48976</xdr:rowOff>
    </xdr:to>
    <xdr:graphicFrame>
      <xdr:nvGraphicFramePr>
        <xdr:cNvPr id="3" name="Chart 3"/>
        <xdr:cNvGraphicFramePr/>
      </xdr:nvGraphicFramePr>
      <xdr:xfrm>
        <a:off x="13575948" y="6696109"/>
        <a:ext cx="6452808" cy="439408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H72"/>
  <sheetViews>
    <sheetView workbookViewId="0" showGridLines="0" defaultGridColor="1"/>
  </sheetViews>
  <sheetFormatPr defaultColWidth="10.8333" defaultRowHeight="12.8" customHeight="1" outlineLevelRow="0" outlineLevelCol="0"/>
  <cols>
    <col min="1" max="1" width="2" style="1" customWidth="1"/>
    <col min="2" max="2" width="22.1719" style="1" customWidth="1"/>
    <col min="3" max="3" width="16.3516" style="1" customWidth="1"/>
    <col min="4" max="4" width="20.0156" style="1" customWidth="1"/>
    <col min="5" max="5" width="20.6719" style="1" customWidth="1"/>
    <col min="6" max="6" width="21" style="1" customWidth="1"/>
    <col min="7" max="7" width="28.8516" style="1" customWidth="1"/>
    <col min="8" max="8" width="28.8516" style="1" customWidth="1"/>
    <col min="9" max="256" width="10.8516" style="1" customWidth="1"/>
  </cols>
  <sheetData>
    <row r="1" ht="130.35" customHeight="1"/>
    <row r="2" ht="13.65" customHeight="1">
      <c r="B2" t="s" s="2">
        <v>1</v>
      </c>
      <c r="C2" s="3"/>
      <c r="D2" t="s" s="2">
        <v>2</v>
      </c>
      <c r="E2" t="s" s="2">
        <v>3</v>
      </c>
      <c r="F2" s="4"/>
      <c r="G2" s="4"/>
      <c r="H2" s="2"/>
    </row>
    <row r="3" ht="13.65" customHeight="1">
      <c r="B3" s="3"/>
      <c r="C3" s="3"/>
      <c r="D3" s="3"/>
      <c r="E3" t="s" s="2">
        <v>4</v>
      </c>
      <c r="F3" s="3"/>
      <c r="G3" s="3"/>
      <c r="H3" s="3"/>
    </row>
    <row r="4" ht="13.65" customHeight="1">
      <c r="B4" t="s" s="2">
        <v>5</v>
      </c>
      <c r="C4" s="3"/>
      <c r="D4" s="3"/>
      <c r="E4" s="5">
        <v>1</v>
      </c>
      <c r="F4" s="5">
        <v>2</v>
      </c>
      <c r="G4" s="3"/>
      <c r="H4" s="3"/>
    </row>
    <row r="5" ht="13.65" customHeight="1">
      <c r="B5" t="s" s="6">
        <v>6</v>
      </c>
      <c r="C5" t="s" s="2">
        <v>7</v>
      </c>
      <c r="D5" t="s" s="2">
        <v>8</v>
      </c>
      <c r="E5" t="s" s="2">
        <v>9</v>
      </c>
      <c r="F5" s="3"/>
      <c r="G5" s="3"/>
      <c r="H5" s="3"/>
    </row>
    <row r="6" ht="13.65" customHeight="1">
      <c r="B6" t="s" s="6">
        <v>10</v>
      </c>
      <c r="C6" s="5">
        <v>0</v>
      </c>
      <c r="D6" s="7">
        <v>2</v>
      </c>
      <c r="E6" s="5">
        <v>8</v>
      </c>
      <c r="F6" s="5">
        <v>8</v>
      </c>
      <c r="G6" s="8">
        <v>8</v>
      </c>
      <c r="H6" s="8">
        <f>8-AVERAGE(E6:G6)</f>
        <v>0</v>
      </c>
    </row>
    <row r="7" ht="13.65" customHeight="1">
      <c r="B7" s="3"/>
      <c r="C7" s="5">
        <v>1</v>
      </c>
      <c r="D7" s="5">
        <v>2</v>
      </c>
      <c r="E7" s="5">
        <v>7</v>
      </c>
      <c r="F7" s="5">
        <v>8</v>
      </c>
      <c r="G7" s="8">
        <v>6</v>
      </c>
      <c r="H7" s="8">
        <f>8-AVERAGE(E7:G7)</f>
        <v>1</v>
      </c>
    </row>
    <row r="8" ht="13.65" customHeight="1">
      <c r="B8" s="3"/>
      <c r="C8" s="5">
        <v>2</v>
      </c>
      <c r="D8" s="5">
        <v>0</v>
      </c>
      <c r="E8" s="5">
        <v>5</v>
      </c>
      <c r="F8" s="5">
        <v>7</v>
      </c>
      <c r="G8" s="8">
        <v>6</v>
      </c>
      <c r="H8" s="8">
        <f>8-AVERAGE(E8:G8)</f>
        <v>2</v>
      </c>
    </row>
    <row r="9" ht="13.65" customHeight="1">
      <c r="B9" s="3"/>
      <c r="C9" s="5">
        <v>3</v>
      </c>
      <c r="D9" s="5">
        <v>1</v>
      </c>
      <c r="E9" s="5">
        <v>5</v>
      </c>
      <c r="F9" s="5">
        <v>6</v>
      </c>
      <c r="G9" s="8">
        <v>6</v>
      </c>
      <c r="H9" s="8">
        <f>8-AVERAGE(E9:G9)</f>
        <v>2.333333333333333</v>
      </c>
    </row>
    <row r="10" ht="13.65" customHeight="1">
      <c r="B10" s="3"/>
      <c r="C10" s="5">
        <v>4</v>
      </c>
      <c r="D10" s="5">
        <v>1</v>
      </c>
      <c r="E10" s="5">
        <v>5</v>
      </c>
      <c r="F10" s="5">
        <v>6</v>
      </c>
      <c r="G10" s="8">
        <v>6</v>
      </c>
      <c r="H10" s="8">
        <f>8-AVERAGE(E10:G10)</f>
        <v>2.333333333333333</v>
      </c>
    </row>
    <row r="11" ht="13.65" customHeight="1">
      <c r="B11" s="3"/>
      <c r="C11" s="5">
        <v>5</v>
      </c>
      <c r="D11" s="5">
        <v>0</v>
      </c>
      <c r="E11" s="5">
        <v>5</v>
      </c>
      <c r="F11" s="5">
        <v>6</v>
      </c>
      <c r="G11" s="8">
        <v>6</v>
      </c>
      <c r="H11" s="8">
        <f>8-AVERAGE(E11:G11)</f>
        <v>2.333333333333333</v>
      </c>
    </row>
    <row r="12" ht="13.65" customHeight="1">
      <c r="B12" s="3"/>
      <c r="C12" s="5">
        <v>6</v>
      </c>
      <c r="D12" s="5">
        <v>1</v>
      </c>
      <c r="E12" s="5">
        <v>5</v>
      </c>
      <c r="F12" s="5">
        <v>6</v>
      </c>
      <c r="G12" s="8">
        <v>6</v>
      </c>
      <c r="H12" s="8">
        <f>8-AVERAGE(E12:G12)</f>
        <v>2.333333333333333</v>
      </c>
    </row>
    <row r="13" ht="13.65" customHeight="1">
      <c r="B13" s="3"/>
      <c r="C13" s="5">
        <v>7</v>
      </c>
      <c r="D13" s="5">
        <v>2</v>
      </c>
      <c r="E13" s="5">
        <v>5</v>
      </c>
      <c r="F13" s="5">
        <v>6</v>
      </c>
      <c r="G13" s="8">
        <v>5</v>
      </c>
      <c r="H13" s="8">
        <f>8-AVERAGE(E13:G13)</f>
        <v>2.666666666666667</v>
      </c>
    </row>
    <row r="14" ht="13.65" customHeight="1">
      <c r="B14" s="3"/>
      <c r="C14" s="5">
        <v>8</v>
      </c>
      <c r="D14" s="5">
        <v>0</v>
      </c>
      <c r="E14" s="5">
        <v>5</v>
      </c>
      <c r="F14" s="5">
        <v>5</v>
      </c>
      <c r="G14" s="8">
        <v>5</v>
      </c>
      <c r="H14" s="8">
        <f>8-AVERAGE(E14:G14)</f>
        <v>3</v>
      </c>
    </row>
    <row r="15" ht="13.65" customHeight="1">
      <c r="B15" s="3"/>
      <c r="C15" s="3"/>
      <c r="D15" s="9">
        <f>AVERAGE(D6:D14)</f>
        <v>1</v>
      </c>
      <c r="E15" s="3"/>
      <c r="F15" s="3"/>
      <c r="G15" t="s" s="2">
        <v>11</v>
      </c>
      <c r="H15" s="2"/>
    </row>
    <row r="16" ht="90.65" customHeight="1">
      <c r="B16" s="3"/>
      <c r="C16" s="3"/>
      <c r="D16" t="s" s="10">
        <v>12</v>
      </c>
      <c r="E16" t="s" s="10">
        <v>13</v>
      </c>
      <c r="F16" t="s" s="10">
        <v>14</v>
      </c>
      <c r="G16" t="s" s="11">
        <v>15</v>
      </c>
      <c r="H16" s="11"/>
    </row>
    <row r="17" ht="13.65" customHeight="1">
      <c r="B17" s="3"/>
      <c r="C17" s="3"/>
      <c r="D17" s="3"/>
      <c r="E17" t="s" s="2">
        <v>4</v>
      </c>
      <c r="F17" s="3"/>
      <c r="G17" s="3"/>
      <c r="H17" s="3"/>
    </row>
    <row r="18" ht="13.65" customHeight="1">
      <c r="B18" t="s" s="2">
        <v>16</v>
      </c>
      <c r="C18" s="3"/>
      <c r="D18" s="3"/>
      <c r="E18" s="5">
        <v>1</v>
      </c>
      <c r="F18" s="5">
        <v>2</v>
      </c>
      <c r="G18" s="3"/>
      <c r="H18" s="3"/>
    </row>
    <row r="19" ht="13.65" customHeight="1">
      <c r="B19" t="s" s="6">
        <v>10</v>
      </c>
      <c r="C19" t="s" s="2">
        <v>7</v>
      </c>
      <c r="D19" t="s" s="2">
        <v>8</v>
      </c>
      <c r="E19" t="s" s="2">
        <v>9</v>
      </c>
      <c r="F19" s="4"/>
      <c r="G19" s="3"/>
      <c r="H19" s="3"/>
    </row>
    <row r="20" ht="13.65" customHeight="1">
      <c r="B20" t="s" s="6">
        <v>17</v>
      </c>
      <c r="C20" s="5">
        <v>0</v>
      </c>
      <c r="D20" s="5">
        <v>0</v>
      </c>
      <c r="E20" s="5">
        <v>8</v>
      </c>
      <c r="F20" s="5">
        <v>8</v>
      </c>
      <c r="G20" s="8">
        <v>8</v>
      </c>
      <c r="H20" s="8">
        <f>8-AVERAGE(E20:G20)</f>
        <v>0</v>
      </c>
    </row>
    <row r="21" ht="13.65" customHeight="1">
      <c r="B21" t="s" s="6">
        <v>18</v>
      </c>
      <c r="C21" s="5">
        <v>1</v>
      </c>
      <c r="D21" s="5">
        <v>0</v>
      </c>
      <c r="E21" s="5">
        <v>7</v>
      </c>
      <c r="F21" s="5">
        <v>8</v>
      </c>
      <c r="G21" s="8">
        <v>7</v>
      </c>
      <c r="H21" s="8">
        <f>8-AVERAGE(E21:G21)</f>
        <v>0.666666666666667</v>
      </c>
    </row>
    <row r="22" ht="13.65" customHeight="1">
      <c r="B22" s="3"/>
      <c r="C22" s="5">
        <v>2</v>
      </c>
      <c r="D22" s="5">
        <v>0</v>
      </c>
      <c r="E22" s="5">
        <v>4</v>
      </c>
      <c r="F22" s="5">
        <v>8</v>
      </c>
      <c r="G22" s="8">
        <v>7</v>
      </c>
      <c r="H22" s="8">
        <f>8-AVERAGE(E22:G22)</f>
        <v>1.666666666666667</v>
      </c>
    </row>
    <row r="23" ht="13.65" customHeight="1">
      <c r="B23" s="3"/>
      <c r="C23" s="5">
        <v>3</v>
      </c>
      <c r="D23" s="5">
        <v>1</v>
      </c>
      <c r="E23" s="5">
        <v>4</v>
      </c>
      <c r="F23" s="5">
        <v>8</v>
      </c>
      <c r="G23" s="8">
        <v>6</v>
      </c>
      <c r="H23" s="8">
        <f>8-AVERAGE(E23:G23)</f>
        <v>2</v>
      </c>
    </row>
    <row r="24" ht="13.65" customHeight="1">
      <c r="B24" s="3"/>
      <c r="C24" s="5">
        <v>4</v>
      </c>
      <c r="D24" s="5">
        <v>0</v>
      </c>
      <c r="E24" s="5">
        <v>4</v>
      </c>
      <c r="F24" s="5">
        <v>7</v>
      </c>
      <c r="G24" s="8">
        <v>6</v>
      </c>
      <c r="H24" s="8">
        <f>8-AVERAGE(E24:G24)</f>
        <v>2.333333333333333</v>
      </c>
    </row>
    <row r="25" ht="13.65" customHeight="1">
      <c r="B25" s="3"/>
      <c r="C25" s="5">
        <v>5</v>
      </c>
      <c r="D25" s="5">
        <v>0</v>
      </c>
      <c r="E25" s="5">
        <v>4</v>
      </c>
      <c r="F25" s="5">
        <v>7</v>
      </c>
      <c r="G25" s="8">
        <v>4</v>
      </c>
      <c r="H25" s="8">
        <f>8-AVERAGE(E25:G25)</f>
        <v>3</v>
      </c>
    </row>
    <row r="26" ht="13.65" customHeight="1">
      <c r="B26" s="3"/>
      <c r="C26" s="5">
        <v>6</v>
      </c>
      <c r="D26" s="5">
        <v>1</v>
      </c>
      <c r="E26" s="5">
        <v>4</v>
      </c>
      <c r="F26" t="s" s="12">
        <v>19</v>
      </c>
      <c r="G26" s="8">
        <v>4</v>
      </c>
      <c r="H26" s="8">
        <f>8-AVERAGE(E26:G26)</f>
        <v>4</v>
      </c>
    </row>
    <row r="27" ht="13.65" customHeight="1">
      <c r="B27" s="3"/>
      <c r="C27" s="5">
        <v>7</v>
      </c>
      <c r="D27" s="5">
        <v>1</v>
      </c>
      <c r="E27" s="5">
        <v>3</v>
      </c>
      <c r="F27" s="5">
        <v>6</v>
      </c>
      <c r="G27" s="8">
        <v>4</v>
      </c>
      <c r="H27" s="8">
        <f>8-AVERAGE(E27:G27)</f>
        <v>3.666666666666667</v>
      </c>
    </row>
    <row r="28" ht="13.65" customHeight="1">
      <c r="B28" s="3"/>
      <c r="C28" s="5">
        <v>8</v>
      </c>
      <c r="D28" s="5">
        <v>0</v>
      </c>
      <c r="E28" s="5">
        <v>1</v>
      </c>
      <c r="F28" s="5">
        <v>6</v>
      </c>
      <c r="G28" s="8">
        <v>4</v>
      </c>
      <c r="H28" s="8">
        <f>8-AVERAGE(E28:G28)</f>
        <v>4.333333333333334</v>
      </c>
    </row>
    <row r="29" ht="13.65" customHeight="1">
      <c r="B29" s="3"/>
      <c r="C29" s="3"/>
      <c r="D29" s="13">
        <f>AVERAGE(D20:D28)</f>
        <v>0.3333333333333333</v>
      </c>
      <c r="E29" s="3"/>
      <c r="F29" s="3"/>
      <c r="G29" t="s" s="2">
        <v>11</v>
      </c>
      <c r="H29" s="2"/>
    </row>
    <row r="30" ht="101.65" customHeight="1">
      <c r="B30" s="3"/>
      <c r="C30" s="3"/>
      <c r="D30" t="s" s="10">
        <v>20</v>
      </c>
      <c r="E30" t="s" s="10">
        <v>21</v>
      </c>
      <c r="F30" t="s" s="10">
        <v>22</v>
      </c>
      <c r="G30" t="s" s="11">
        <v>23</v>
      </c>
      <c r="H30" s="11"/>
    </row>
    <row r="31" ht="13.65" customHeight="1">
      <c r="B31" s="3"/>
      <c r="C31" s="3"/>
      <c r="D31" s="3"/>
      <c r="E31" t="s" s="2">
        <v>4</v>
      </c>
      <c r="F31" s="3"/>
      <c r="G31" s="3"/>
      <c r="H31" s="3"/>
    </row>
    <row r="32" ht="13.65" customHeight="1">
      <c r="B32" t="s" s="2">
        <v>24</v>
      </c>
      <c r="C32" s="3"/>
      <c r="D32" s="3"/>
      <c r="E32" s="5">
        <v>1</v>
      </c>
      <c r="F32" s="5">
        <v>2</v>
      </c>
      <c r="G32" s="3"/>
      <c r="H32" s="3"/>
    </row>
    <row r="33" ht="13.65" customHeight="1">
      <c r="B33" t="s" s="6">
        <v>25</v>
      </c>
      <c r="C33" t="s" s="2">
        <v>7</v>
      </c>
      <c r="D33" t="s" s="2">
        <v>8</v>
      </c>
      <c r="E33" t="s" s="2">
        <v>9</v>
      </c>
      <c r="F33" s="4"/>
      <c r="G33" s="3"/>
      <c r="H33" s="3"/>
    </row>
    <row r="34" ht="13.65" customHeight="1">
      <c r="B34" t="s" s="6">
        <v>17</v>
      </c>
      <c r="C34" s="5">
        <v>0</v>
      </c>
      <c r="D34" s="8">
        <v>0</v>
      </c>
      <c r="E34" s="5">
        <v>8</v>
      </c>
      <c r="F34" s="8">
        <v>8</v>
      </c>
      <c r="G34" s="8">
        <v>8</v>
      </c>
      <c r="H34" s="8">
        <f>8-AVERAGE(E34:G34)</f>
        <v>0</v>
      </c>
    </row>
    <row r="35" ht="13.65" customHeight="1">
      <c r="B35" t="s" s="6">
        <v>18</v>
      </c>
      <c r="C35" s="5">
        <v>1</v>
      </c>
      <c r="D35" s="8">
        <v>1</v>
      </c>
      <c r="E35" s="7">
        <v>7</v>
      </c>
      <c r="F35" s="8">
        <v>7</v>
      </c>
      <c r="G35" s="8">
        <v>7</v>
      </c>
      <c r="H35" s="8">
        <f>8-AVERAGE(E35:G35)</f>
        <v>1</v>
      </c>
    </row>
    <row r="36" ht="13.4" customHeight="1">
      <c r="B36" t="s" s="6">
        <v>26</v>
      </c>
      <c r="C36" s="5">
        <v>2</v>
      </c>
      <c r="D36" s="8">
        <v>2</v>
      </c>
      <c r="E36" s="5">
        <v>6</v>
      </c>
      <c r="F36" s="8">
        <v>7</v>
      </c>
      <c r="G36" s="8">
        <v>6</v>
      </c>
      <c r="H36" s="8">
        <f>8-AVERAGE(E36:G36)</f>
        <v>1.666666666666667</v>
      </c>
    </row>
    <row r="37" ht="13.65" customHeight="1">
      <c r="B37" t="s" s="6">
        <v>27</v>
      </c>
      <c r="C37" s="5">
        <v>3</v>
      </c>
      <c r="D37" s="8">
        <v>0</v>
      </c>
      <c r="E37" s="5">
        <v>5</v>
      </c>
      <c r="F37" s="8">
        <v>6</v>
      </c>
      <c r="G37" s="8">
        <v>6</v>
      </c>
      <c r="H37" s="8">
        <f>8-AVERAGE(E37:G37)</f>
        <v>2.333333333333333</v>
      </c>
    </row>
    <row r="38" ht="13.65" customHeight="1">
      <c r="B38" s="3"/>
      <c r="C38" s="5">
        <v>4</v>
      </c>
      <c r="D38" s="8">
        <v>0</v>
      </c>
      <c r="E38" s="5">
        <v>5</v>
      </c>
      <c r="F38" s="8">
        <v>6</v>
      </c>
      <c r="G38" s="8">
        <v>6</v>
      </c>
      <c r="H38" s="8">
        <f>8-AVERAGE(E38:G38)</f>
        <v>2.333333333333333</v>
      </c>
    </row>
    <row r="39" ht="13.65" customHeight="1">
      <c r="B39" s="3"/>
      <c r="C39" s="5">
        <v>5</v>
      </c>
      <c r="D39" s="8">
        <v>1</v>
      </c>
      <c r="E39" s="5">
        <v>5</v>
      </c>
      <c r="F39" s="8">
        <v>5</v>
      </c>
      <c r="G39" s="8">
        <v>5</v>
      </c>
      <c r="H39" s="8">
        <f>8-AVERAGE(E39:G39)</f>
        <v>3</v>
      </c>
    </row>
    <row r="40" ht="13.65" customHeight="1">
      <c r="B40" s="3"/>
      <c r="C40" s="5">
        <v>6</v>
      </c>
      <c r="D40" s="8">
        <v>0</v>
      </c>
      <c r="E40" s="5">
        <v>5</v>
      </c>
      <c r="F40" s="7">
        <v>5</v>
      </c>
      <c r="G40" s="8">
        <v>5</v>
      </c>
      <c r="H40" s="8">
        <f>8-AVERAGE(E40:G40)</f>
        <v>3</v>
      </c>
    </row>
    <row r="41" ht="13.65" customHeight="1">
      <c r="B41" s="3"/>
      <c r="C41" s="5">
        <v>7</v>
      </c>
      <c r="D41" s="8">
        <v>1</v>
      </c>
      <c r="E41" s="5">
        <v>4</v>
      </c>
      <c r="F41" s="8">
        <v>5</v>
      </c>
      <c r="G41" s="8">
        <v>5</v>
      </c>
      <c r="H41" s="8">
        <f>8-AVERAGE(E41:G41)</f>
        <v>3.333333333333333</v>
      </c>
    </row>
    <row r="42" ht="13.65" customHeight="1">
      <c r="B42" s="3"/>
      <c r="C42" s="5">
        <v>8</v>
      </c>
      <c r="D42" s="8">
        <v>1</v>
      </c>
      <c r="E42" s="5">
        <v>4</v>
      </c>
      <c r="F42" s="8">
        <v>5</v>
      </c>
      <c r="G42" s="8">
        <v>5</v>
      </c>
      <c r="H42" s="8">
        <f>8-AVERAGE(E42:G42)</f>
        <v>3.333333333333333</v>
      </c>
    </row>
    <row r="43" ht="13.65" customHeight="1">
      <c r="B43" s="3"/>
      <c r="C43" s="3"/>
      <c r="D43" s="9">
        <f>AVERAGE(D34:D42)</f>
        <v>0.6666666666666666</v>
      </c>
      <c r="E43" s="5">
        <f>8-AVERAGE(E34:E42)</f>
        <v>2.555555555555555</v>
      </c>
      <c r="F43" s="3"/>
      <c r="G43" t="s" s="2">
        <v>11</v>
      </c>
      <c r="H43" s="2"/>
    </row>
    <row r="44" ht="68.65" customHeight="1">
      <c r="B44" s="3"/>
      <c r="C44" s="3"/>
      <c r="D44" s="14"/>
      <c r="E44" t="s" s="10">
        <v>28</v>
      </c>
      <c r="F44" s="14"/>
      <c r="G44" t="s" s="11">
        <v>29</v>
      </c>
      <c r="H44" s="11"/>
    </row>
    <row r="45" ht="13.65" customHeight="1">
      <c r="B45" t="s" s="2">
        <v>30</v>
      </c>
      <c r="C45" s="3"/>
      <c r="D45" s="3"/>
      <c r="E45" s="3"/>
      <c r="F45" s="3"/>
      <c r="G45" s="3"/>
      <c r="H45" s="3"/>
    </row>
    <row r="46" ht="13.65" customHeight="1">
      <c r="B46" s="2"/>
      <c r="C46" s="3"/>
      <c r="D46" s="3"/>
      <c r="E46" t="s" s="2">
        <v>4</v>
      </c>
      <c r="F46" s="3"/>
      <c r="G46" s="3"/>
      <c r="H46" s="3"/>
    </row>
    <row r="47" ht="13.65" customHeight="1">
      <c r="B47" s="2"/>
      <c r="C47" s="3"/>
      <c r="D47" s="3"/>
      <c r="E47" s="5">
        <v>1</v>
      </c>
      <c r="F47" s="5">
        <v>2</v>
      </c>
      <c r="G47" s="8">
        <v>3</v>
      </c>
      <c r="H47" s="3"/>
    </row>
    <row r="48" ht="13.65" customHeight="1">
      <c r="B48" s="2"/>
      <c r="C48" t="s" s="2">
        <v>7</v>
      </c>
      <c r="D48" t="s" s="2">
        <v>8</v>
      </c>
      <c r="E48" t="s" s="2">
        <v>9</v>
      </c>
      <c r="F48" s="4"/>
      <c r="G48" s="3"/>
      <c r="H48" s="3"/>
    </row>
    <row r="49" ht="13.65" customHeight="1">
      <c r="B49" s="2"/>
      <c r="C49" s="5">
        <v>0</v>
      </c>
      <c r="D49" s="7">
        <v>1</v>
      </c>
      <c r="E49" s="5">
        <v>8</v>
      </c>
      <c r="F49" s="5">
        <v>8</v>
      </c>
      <c r="G49" s="8">
        <v>8</v>
      </c>
      <c r="H49" s="8">
        <f>8-AVERAGE(E49:G49)</f>
        <v>0</v>
      </c>
    </row>
    <row r="50" ht="13.65" customHeight="1">
      <c r="B50" s="2"/>
      <c r="C50" s="5">
        <v>1</v>
      </c>
      <c r="D50" s="5">
        <v>0</v>
      </c>
      <c r="E50" s="5">
        <v>8</v>
      </c>
      <c r="F50" s="5">
        <v>8</v>
      </c>
      <c r="G50" s="8">
        <v>7</v>
      </c>
      <c r="H50" s="8">
        <f>8-AVERAGE(E50:G50)</f>
        <v>0.333333333333333</v>
      </c>
    </row>
    <row r="51" ht="13.65" customHeight="1">
      <c r="B51" s="2"/>
      <c r="C51" s="5">
        <v>2</v>
      </c>
      <c r="D51" s="5">
        <v>0</v>
      </c>
      <c r="E51" s="5">
        <v>7</v>
      </c>
      <c r="F51" s="5">
        <v>8</v>
      </c>
      <c r="G51" s="8">
        <v>5</v>
      </c>
      <c r="H51" s="8">
        <f>8-AVERAGE(E51:G51)</f>
        <v>1.333333333333333</v>
      </c>
    </row>
    <row r="52" ht="13.65" customHeight="1">
      <c r="B52" s="2"/>
      <c r="C52" s="5">
        <v>3</v>
      </c>
      <c r="D52" s="5">
        <v>1</v>
      </c>
      <c r="E52" s="5">
        <v>7</v>
      </c>
      <c r="F52" s="5">
        <v>7</v>
      </c>
      <c r="G52" s="8">
        <v>5</v>
      </c>
      <c r="H52" s="8">
        <f>8-AVERAGE(E52:G52)</f>
        <v>1.666666666666667</v>
      </c>
    </row>
    <row r="53" ht="13.65" customHeight="1">
      <c r="B53" s="2"/>
      <c r="C53" s="5">
        <v>4</v>
      </c>
      <c r="D53" s="5">
        <v>1</v>
      </c>
      <c r="E53" s="5">
        <v>6</v>
      </c>
      <c r="F53" s="5">
        <v>6</v>
      </c>
      <c r="G53" s="8">
        <v>5</v>
      </c>
      <c r="H53" s="8">
        <f>8-AVERAGE(E53:G53)</f>
        <v>2.333333333333333</v>
      </c>
    </row>
    <row r="54" ht="13.65" customHeight="1">
      <c r="B54" s="2"/>
      <c r="C54" s="5">
        <v>5</v>
      </c>
      <c r="D54" s="5">
        <v>0</v>
      </c>
      <c r="E54" s="5">
        <v>6</v>
      </c>
      <c r="F54" s="5">
        <v>6</v>
      </c>
      <c r="G54" s="8">
        <v>5</v>
      </c>
      <c r="H54" s="8">
        <f>8-AVERAGE(E54:G54)</f>
        <v>2.333333333333333</v>
      </c>
    </row>
    <row r="55" ht="13.65" customHeight="1">
      <c r="B55" s="2"/>
      <c r="C55" s="5">
        <v>6</v>
      </c>
      <c r="D55" s="5">
        <v>1</v>
      </c>
      <c r="E55" s="5">
        <v>6</v>
      </c>
      <c r="F55" s="5">
        <v>6</v>
      </c>
      <c r="G55" s="8">
        <v>4</v>
      </c>
      <c r="H55" s="8">
        <f>8-AVERAGE(E55:G55)</f>
        <v>2.666666666666667</v>
      </c>
    </row>
    <row r="56" ht="13.65" customHeight="1">
      <c r="B56" s="2"/>
      <c r="C56" s="5">
        <v>7</v>
      </c>
      <c r="D56" s="5">
        <v>2</v>
      </c>
      <c r="E56" s="5">
        <v>6</v>
      </c>
      <c r="F56" s="5">
        <v>6</v>
      </c>
      <c r="G56" s="8">
        <v>4</v>
      </c>
      <c r="H56" s="8">
        <f>8-AVERAGE(E56:G56)</f>
        <v>2.666666666666667</v>
      </c>
    </row>
    <row r="57" ht="13.65" customHeight="1">
      <c r="B57" s="2"/>
      <c r="C57" s="5">
        <v>8</v>
      </c>
      <c r="D57" s="5">
        <v>0</v>
      </c>
      <c r="E57" s="5">
        <v>6</v>
      </c>
      <c r="F57" s="5">
        <v>5</v>
      </c>
      <c r="G57" s="8">
        <v>4</v>
      </c>
      <c r="H57" s="8">
        <f>8-AVERAGE(E57:G57)</f>
        <v>3</v>
      </c>
    </row>
    <row r="58" ht="13.65" customHeight="1">
      <c r="B58" s="2"/>
      <c r="C58" s="5"/>
      <c r="D58" s="9">
        <f>AVERAGE(D49:D57)</f>
        <v>0.6666666666666666</v>
      </c>
      <c r="E58" s="5">
        <f>AVERAGE(E49:E57)</f>
        <v>6.666666666666667</v>
      </c>
      <c r="F58" s="5"/>
      <c r="G58" s="8"/>
      <c r="H58" s="8">
        <f>AVERAGE(E58:G58)</f>
        <v>6.666666666666667</v>
      </c>
    </row>
    <row r="59" ht="13.65" customHeight="1">
      <c r="B59" t="s" s="2">
        <v>31</v>
      </c>
      <c r="C59" s="3"/>
      <c r="D59" s="3"/>
      <c r="E59" s="5">
        <f>8-AVERAGE(E50:E58)</f>
        <v>1.481481481481482</v>
      </c>
      <c r="F59" s="3"/>
      <c r="G59" s="3"/>
      <c r="H59" s="3"/>
    </row>
    <row r="60" ht="13.65" customHeight="1">
      <c r="B60" s="2"/>
      <c r="C60" s="3"/>
      <c r="D60" s="3"/>
      <c r="E60" t="s" s="2">
        <v>4</v>
      </c>
      <c r="F60" s="3"/>
      <c r="G60" s="3"/>
      <c r="H60" s="3"/>
    </row>
    <row r="61" ht="13.65" customHeight="1">
      <c r="B61" s="2"/>
      <c r="C61" s="3"/>
      <c r="D61" s="3"/>
      <c r="E61" s="3"/>
      <c r="F61" s="5">
        <v>2</v>
      </c>
      <c r="G61" s="8">
        <v>3</v>
      </c>
      <c r="H61" s="3"/>
    </row>
    <row r="62" ht="13.65" customHeight="1">
      <c r="B62" s="2"/>
      <c r="C62" t="s" s="2">
        <v>7</v>
      </c>
      <c r="D62" t="s" s="2">
        <v>8</v>
      </c>
      <c r="E62" t="s" s="2">
        <v>9</v>
      </c>
      <c r="F62" s="4"/>
      <c r="G62" s="3"/>
      <c r="H62" s="3"/>
    </row>
    <row r="63" ht="13.65" customHeight="1">
      <c r="B63" s="2"/>
      <c r="C63" s="5">
        <v>0</v>
      </c>
      <c r="D63" s="8">
        <v>1</v>
      </c>
      <c r="E63" s="5">
        <v>8</v>
      </c>
      <c r="F63" s="5">
        <v>8</v>
      </c>
      <c r="G63" s="8">
        <v>8</v>
      </c>
      <c r="H63" s="8">
        <f>8-AVERAGE(E63:G63)</f>
        <v>0</v>
      </c>
    </row>
    <row r="64" ht="13.65" customHeight="1">
      <c r="B64" s="2"/>
      <c r="C64" s="5">
        <v>1</v>
      </c>
      <c r="D64" s="8">
        <v>0</v>
      </c>
      <c r="E64" s="5">
        <v>8</v>
      </c>
      <c r="F64" s="5">
        <v>8</v>
      </c>
      <c r="G64" s="8">
        <v>7</v>
      </c>
      <c r="H64" s="8">
        <f>8-AVERAGE(E64:G64)</f>
        <v>0.333333333333333</v>
      </c>
    </row>
    <row r="65" ht="13.65" customHeight="1">
      <c r="B65" s="2"/>
      <c r="C65" s="5">
        <v>2</v>
      </c>
      <c r="D65" s="8">
        <v>0</v>
      </c>
      <c r="E65" s="5">
        <v>7</v>
      </c>
      <c r="F65" s="5">
        <v>8</v>
      </c>
      <c r="G65" s="8">
        <v>7</v>
      </c>
      <c r="H65" s="8">
        <f>8-AVERAGE(E65:G65)</f>
        <v>0.666666666666667</v>
      </c>
    </row>
    <row r="66" ht="13.65" customHeight="1">
      <c r="B66" s="2"/>
      <c r="C66" s="5">
        <v>3</v>
      </c>
      <c r="D66" s="8">
        <v>1</v>
      </c>
      <c r="E66" s="5">
        <v>7</v>
      </c>
      <c r="F66" s="5">
        <v>7</v>
      </c>
      <c r="G66" s="8">
        <v>6</v>
      </c>
      <c r="H66" s="8">
        <f>8-AVERAGE(E66:G66)</f>
        <v>1.333333333333333</v>
      </c>
    </row>
    <row r="67" ht="13.65" customHeight="1">
      <c r="B67" s="2"/>
      <c r="C67" s="5">
        <v>4</v>
      </c>
      <c r="D67" s="8">
        <v>1</v>
      </c>
      <c r="E67" s="5">
        <v>6</v>
      </c>
      <c r="F67" s="5">
        <v>6</v>
      </c>
      <c r="G67" s="8">
        <v>6</v>
      </c>
      <c r="H67" s="8">
        <f>8-AVERAGE(E67:G67)</f>
        <v>2</v>
      </c>
    </row>
    <row r="68" ht="13.65" customHeight="1">
      <c r="B68" s="2"/>
      <c r="C68" s="5">
        <v>5</v>
      </c>
      <c r="D68" s="8">
        <v>1</v>
      </c>
      <c r="E68" s="5">
        <v>6</v>
      </c>
      <c r="F68" s="5">
        <v>6</v>
      </c>
      <c r="G68" s="8">
        <v>6</v>
      </c>
      <c r="H68" s="8">
        <f>8-AVERAGE(E68:G68)</f>
        <v>2</v>
      </c>
    </row>
    <row r="69" ht="13.65" customHeight="1">
      <c r="B69" s="2"/>
      <c r="C69" s="5">
        <v>6</v>
      </c>
      <c r="D69" s="8">
        <v>0</v>
      </c>
      <c r="E69" s="5">
        <v>6</v>
      </c>
      <c r="F69" s="5">
        <v>6</v>
      </c>
      <c r="G69" s="8">
        <v>6</v>
      </c>
      <c r="H69" s="8">
        <f>8-AVERAGE(E69:G69)</f>
        <v>2</v>
      </c>
    </row>
    <row r="70" ht="13.65" customHeight="1">
      <c r="B70" s="2"/>
      <c r="C70" s="5">
        <v>7</v>
      </c>
      <c r="D70" s="8">
        <v>1</v>
      </c>
      <c r="E70" s="5">
        <v>6</v>
      </c>
      <c r="F70" s="5">
        <v>6</v>
      </c>
      <c r="G70" s="8">
        <v>6</v>
      </c>
      <c r="H70" s="8">
        <f>8-AVERAGE(E70:G70)</f>
        <v>2</v>
      </c>
    </row>
    <row r="71" ht="13.65" customHeight="1">
      <c r="B71" s="2"/>
      <c r="C71" s="5">
        <v>8</v>
      </c>
      <c r="D71" s="8">
        <v>0</v>
      </c>
      <c r="E71" s="5">
        <v>6</v>
      </c>
      <c r="F71" s="5">
        <v>6</v>
      </c>
      <c r="G71" s="8">
        <v>6</v>
      </c>
      <c r="H71" s="8">
        <f>8-AVERAGE(E71:G71)</f>
        <v>2</v>
      </c>
    </row>
    <row r="72" ht="13.65" customHeight="1">
      <c r="B72" s="2"/>
      <c r="C72" s="5"/>
      <c r="D72" s="9">
        <f>AVERAGE(D63:D71)</f>
        <v>0.5555555555555556</v>
      </c>
      <c r="E72" s="5">
        <f>8-AVERAGE(E63:E71)</f>
        <v>1.333333333333333</v>
      </c>
      <c r="F72" s="5"/>
      <c r="G72" s="8"/>
      <c r="H72" s="8">
        <f>AVERAGE(E72:G72)</f>
        <v>1.333333333333333</v>
      </c>
    </row>
  </sheetData>
  <mergeCells count="1">
    <mergeCell ref="E2:G2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