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<sst xmlns="http://schemas.openxmlformats.org/spreadsheetml/2006/main" uniqueCount="9">
  <si/>
  <si>
    <t>Trial Number</t>
  </si>
  <si>
    <t>Red Sweets Correctly Detected</t>
  </si>
  <si>
    <t>Blue Sweets Correctly Detected</t>
  </si>
  <si>
    <t>Green Sweets Correctly Detected</t>
  </si>
  <si>
    <t>Percentage Correctly Detected</t>
  </si>
  <si>
    <t>HSV Masking</t>
  </si>
  <si>
    <t>Euclidean distance</t>
  </si>
  <si>
    <t>Neural network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</si>
</sst>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hadow val="1"/>
      <sz val="12"/>
      <color indexed="9"/>
      <name val="Helvetica"/>
    </font>
    <font>
      <sz val="14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51a7f9"/>
      <rgbColor rgb="ff0264c0"/>
      <rgbColor rgb="ff6fbf40"/>
      <rgbColor rgb="ff00872a"/>
      <rgbColor rgb="fffbe02b"/>
      <rgbColor rgb="ffbd9a1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000000"/>
                </a:solidFill>
                <a:latin typeface="Helvetica"/>
              </a:defRPr>
            </a:pPr>
            <a:r>
              <a:rPr b="0" i="0" strike="noStrike" sz="1400" u="none">
                <a:solidFill>
                  <a:srgbClr val="000000"/>
                </a:solidFill>
                <a:latin typeface="Helvetica"/>
              </a:rPr>
              <a:t>Graph to show the percentage efficiency of colour detection across multiple methods</a:t>
            </a:r>
          </a:p>
        </c:rich>
      </c:tx>
      <c:layout>
        <c:manualLayout>
          <c:xMode val="edge"/>
          <c:yMode val="edge"/>
          <c:x val="0"/>
          <c:y val="0"/>
          <c:w val="1"/>
          <c:h val="0.149351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582799"/>
          <c:y val="0.149351"/>
          <c:w val="0.706977"/>
          <c:h val="0.787825"/>
        </c:manualLayout>
      </c:layout>
      <c:barChart>
        <c:barDir val="col"/>
        <c:grouping val="clustered"/>
        <c:varyColors val="0"/>
        <c:ser>
          <c:idx val="0"/>
          <c:order val="0"/>
          <c:tx>
            <c:v> HSV Masking </c:v>
          </c:tx>
          <c:spPr>
            <a:gradFill flip="none" rotWithShape="1">
              <a:gsLst>
                <a:gs pos="0">
                  <a:srgbClr val="51A7F9"/>
                </a:gs>
                <a:gs pos="100000">
                  <a:srgbClr val="0365C0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8100" dir="5273901">
                        <a:srgbClr val="000000">
                          <a:alpha val="100000"/>
                        </a:srgbClr>
                      </a:outerShdw>
                    </a:effectLst>
                    <a:latin typeface="Helvetica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1'!$A$7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'Sheet 1'!$F$7</c:f>
              <c:numCache>
                <c:ptCount val="1"/>
                <c:pt idx="0">
                  <c:v>88.000000</c:v>
                </c:pt>
              </c:numCache>
            </c:numRef>
          </c:val>
        </c:ser>
        <c:ser>
          <c:idx val="1"/>
          <c:order val="1"/>
          <c:tx>
            <c:v> Euclidean  Distance </c:v>
          </c:tx>
          <c:spPr>
            <a:gradFill flip="none" rotWithShape="1">
              <a:gsLst>
                <a:gs pos="0">
                  <a:srgbClr val="70BF41"/>
                </a:gs>
                <a:gs pos="100000">
                  <a:srgbClr val="00882B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8100" dir="5273901">
                        <a:srgbClr val="000000">
                          <a:alpha val="100000"/>
                        </a:srgbClr>
                      </a:outerShdw>
                    </a:effectLst>
                    <a:latin typeface="Helvetica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1'!$A$7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'Sheet 1'!$F$13</c:f>
              <c:numCache>
                <c:ptCount val="1"/>
                <c:pt idx="0">
                  <c:v>82.666667</c:v>
                </c:pt>
              </c:numCache>
            </c:numRef>
          </c:val>
        </c:ser>
        <c:ser>
          <c:idx val="2"/>
          <c:order val="2"/>
          <c:tx>
            <c:v> Neural Network </c:v>
          </c:tx>
          <c:spPr>
            <a:gradFill flip="none" rotWithShape="1">
              <a:gsLst>
                <a:gs pos="0">
                  <a:srgbClr val="FBE12B"/>
                </a:gs>
                <a:gs pos="100000">
                  <a:srgbClr val="BE9A1A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8100" dir="5273901">
                        <a:srgbClr val="000000">
                          <a:alpha val="100000"/>
                        </a:srgbClr>
                      </a:outerShdw>
                    </a:effectLst>
                    <a:latin typeface="Helvetica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1'!$A$7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'Sheet 1'!$F$19</c:f>
              <c:numCache>
                <c:ptCount val="1"/>
                <c:pt idx="0">
                  <c:v>97.333333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2"/>
        <c:crosses val="autoZero"/>
        <c:crossBetween val="between"/>
        <c:majorUnit val="12.5"/>
        <c:minorUnit val="6.2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45552"/>
          <c:y val="0.217776"/>
          <c:w val="0.254448"/>
          <c:h val="0.68733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400" u="none">
              <a:solidFill>
                <a:srgbClr val="000000"/>
              </a:solidFill>
              <a:latin typeface="Helvetica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0571536"/>
          <c:y val="0.0437956"/>
          <c:w val="0.693315"/>
          <c:h val="0.887135"/>
        </c:manualLayout>
      </c:layout>
      <c:barChart>
        <c:barDir val="col"/>
        <c:grouping val="clustered"/>
        <c:varyColors val="0"/>
        <c:ser>
          <c:idx val="0"/>
          <c:order val="0"/>
          <c:tx>
            <c:v> HSV Masking </c:v>
          </c:tx>
          <c:spPr>
            <a:gradFill flip="none" rotWithShape="1">
              <a:gsLst>
                <a:gs pos="0">
                  <a:srgbClr val="51A7F9"/>
                </a:gs>
                <a:gs pos="100000">
                  <a:srgbClr val="0365C0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8100" dir="5273901">
                        <a:srgbClr val="000000">
                          <a:alpha val="100000"/>
                        </a:srgbClr>
                      </a:outerShdw>
                    </a:effectLst>
                    <a:latin typeface="Helvetica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1'!$A$7,'Sheet 1'!$A$13,'Sheet 1'!$A$19</c:f>
              <c:strCach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strCache>
            </c:strRef>
          </c:cat>
          <c:val>
            <c:numRef>
              <c:f>'Sheet 1'!$C$7,'Sheet 1'!$D$7,'Sheet 1'!$E$7</c:f>
              <c:numCache>
                <c:ptCount val="3"/>
                <c:pt idx="0">
                  <c:v>92.000000</c:v>
                </c:pt>
                <c:pt idx="1">
                  <c:v>84.000000</c:v>
                </c:pt>
                <c:pt idx="2">
                  <c:v>88.000000</c:v>
                </c:pt>
              </c:numCache>
            </c:numRef>
          </c:val>
        </c:ser>
        <c:ser>
          <c:idx val="1"/>
          <c:order val="1"/>
          <c:tx>
            <c:v> Euclidean Distance </c:v>
          </c:tx>
          <c:spPr>
            <a:gradFill flip="none" rotWithShape="1">
              <a:gsLst>
                <a:gs pos="0">
                  <a:srgbClr val="70BF41"/>
                </a:gs>
                <a:gs pos="100000">
                  <a:srgbClr val="00882B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8100" dir="5273901">
                        <a:srgbClr val="000000">
                          <a:alpha val="100000"/>
                        </a:srgbClr>
                      </a:outerShdw>
                    </a:effectLst>
                    <a:latin typeface="Helvetica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1'!$A$7,'Sheet 1'!$A$13,'Sheet 1'!$A$19</c:f>
              <c:strCach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strCache>
            </c:strRef>
          </c:cat>
          <c:val>
            <c:numRef>
              <c:f>'Sheet 1'!$C$13,'Sheet 1'!$D$13,'Sheet 1'!$E$13</c:f>
              <c:numCache>
                <c:ptCount val="3"/>
                <c:pt idx="0">
                  <c:v>92.000000</c:v>
                </c:pt>
                <c:pt idx="1">
                  <c:v>84.000000</c:v>
                </c:pt>
                <c:pt idx="2">
                  <c:v>72.000000</c:v>
                </c:pt>
              </c:numCache>
            </c:numRef>
          </c:val>
        </c:ser>
        <c:ser>
          <c:idx val="2"/>
          <c:order val="2"/>
          <c:tx>
            <c:v> Neural Network </c:v>
          </c:tx>
          <c:spPr>
            <a:gradFill flip="none" rotWithShape="1">
              <a:gsLst>
                <a:gs pos="0">
                  <a:srgbClr val="FBE12B"/>
                </a:gs>
                <a:gs pos="100000">
                  <a:srgbClr val="BE9A1A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8100" dir="5273901">
                        <a:srgbClr val="000000">
                          <a:alpha val="100000"/>
                        </a:srgbClr>
                      </a:outerShdw>
                    </a:effectLst>
                    <a:latin typeface="Helvetica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1'!$A$7,'Sheet 1'!$A$13,'Sheet 1'!$A$19</c:f>
              <c:strCach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strCache>
            </c:strRef>
          </c:cat>
          <c:val>
            <c:numRef>
              <c:f>'Sheet 1'!$C$19,'Sheet 1'!$D$19,'Sheet 1'!$E$19</c:f>
              <c:numCache>
                <c:ptCount val="3"/>
                <c:pt idx="0">
                  <c:v>100.000000</c:v>
                </c:pt>
                <c:pt idx="1">
                  <c:v>100.000000</c:v>
                </c:pt>
                <c:pt idx="2">
                  <c:v>92.000000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</a:p>
        </c:txPr>
        <c:crossAx val="2094734552"/>
        <c:crosses val="autoZero"/>
        <c:crossBetween val="between"/>
        <c:majorUnit val="12.5"/>
        <c:minorUnit val="6.2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50469"/>
          <c:y val="0.121487"/>
          <c:w val="0.249531"/>
          <c:h val="0.76952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400" u="none">
              <a:solidFill>
                <a:srgbClr val="000000"/>
              </a:solidFill>
              <a:latin typeface="Helvetica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429260</xdr:colOff>
      <xdr:row>24</xdr:row>
      <xdr:rowOff>43813</xdr:rowOff>
    </xdr:from>
    <xdr:to>
      <xdr:col>5</xdr:col>
      <xdr:colOff>844550</xdr:colOff>
      <xdr:row>41</xdr:row>
      <xdr:rowOff>69213</xdr:rowOff>
    </xdr:to>
    <xdr:graphicFrame>
      <xdr:nvGraphicFramePr>
        <xdr:cNvPr id="2" name="Chart 2"/>
        <xdr:cNvGraphicFramePr/>
      </xdr:nvGraphicFramePr>
      <xdr:xfrm>
        <a:off x="429260" y="6496684"/>
        <a:ext cx="6638290" cy="39116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6</xdr:col>
      <xdr:colOff>1000360</xdr:colOff>
      <xdr:row>24</xdr:row>
      <xdr:rowOff>43813</xdr:rowOff>
    </xdr:from>
    <xdr:to>
      <xdr:col>12</xdr:col>
      <xdr:colOff>301860</xdr:colOff>
      <xdr:row>39</xdr:row>
      <xdr:rowOff>94613</xdr:rowOff>
    </xdr:to>
    <xdr:graphicFrame>
      <xdr:nvGraphicFramePr>
        <xdr:cNvPr id="3" name="Chart 3"/>
        <xdr:cNvGraphicFramePr/>
      </xdr:nvGraphicFramePr>
      <xdr:xfrm>
        <a:off x="8467960" y="6496684"/>
        <a:ext cx="6769101" cy="34798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6.3516" style="1" customWidth="1"/>
  </cols>
  <sheetData>
    <row r="1" ht="32.55" customHeight="1">
      <c r="A1" s="2"/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2"/>
      <c r="H1" s="3"/>
      <c r="I1" s="3"/>
      <c r="J1" s="3"/>
      <c r="K1" s="3"/>
      <c r="L1" s="3"/>
      <c r="M1" s="3"/>
      <c r="N1" s="3"/>
    </row>
    <row r="2" ht="20.55" customHeight="1">
      <c r="A2" t="s" s="4">
        <v>6</v>
      </c>
      <c r="B2" s="5">
        <v>1</v>
      </c>
      <c r="C2" s="6">
        <v>5</v>
      </c>
      <c r="D2" s="6">
        <v>3</v>
      </c>
      <c r="E2" s="6">
        <v>3</v>
      </c>
      <c r="F2" s="6">
        <f>(C2+D2+E2)/15*100</f>
        <v>73.33333333333333</v>
      </c>
      <c r="G2" s="7"/>
      <c r="H2" s="7"/>
      <c r="I2" s="7"/>
      <c r="J2" s="7"/>
      <c r="K2" s="7"/>
      <c r="L2" s="7"/>
      <c r="M2" s="7"/>
      <c r="N2" s="7"/>
    </row>
    <row r="3" ht="20.35" customHeight="1">
      <c r="A3" s="8"/>
      <c r="B3" s="9">
        <v>2</v>
      </c>
      <c r="C3" s="10">
        <v>4</v>
      </c>
      <c r="D3" s="10">
        <v>4</v>
      </c>
      <c r="E3" s="10">
        <v>5</v>
      </c>
      <c r="F3" s="10">
        <f>(C3+D3+E3)/15*100</f>
        <v>86.66666666666667</v>
      </c>
      <c r="G3" s="11"/>
      <c r="H3" s="11"/>
      <c r="I3" s="11"/>
      <c r="J3" s="11"/>
      <c r="K3" s="11"/>
      <c r="L3" s="11"/>
      <c r="M3" s="11"/>
      <c r="N3" s="11"/>
    </row>
    <row r="4" ht="20.35" customHeight="1">
      <c r="A4" s="8"/>
      <c r="B4" s="9">
        <v>3</v>
      </c>
      <c r="C4" s="10">
        <v>5</v>
      </c>
      <c r="D4" s="10">
        <v>4</v>
      </c>
      <c r="E4" s="10">
        <v>5</v>
      </c>
      <c r="F4" s="10">
        <f>(C4+D4+E4)/15*100</f>
        <v>93.33333333333333</v>
      </c>
      <c r="G4" s="11"/>
      <c r="H4" s="11"/>
      <c r="I4" s="11"/>
      <c r="J4" s="11"/>
      <c r="K4" s="11"/>
      <c r="L4" s="11"/>
      <c r="M4" s="11"/>
      <c r="N4" s="11"/>
    </row>
    <row r="5" ht="20.35" customHeight="1">
      <c r="A5" s="8"/>
      <c r="B5" s="9">
        <v>4</v>
      </c>
      <c r="C5" s="10">
        <v>5</v>
      </c>
      <c r="D5" s="10">
        <v>5</v>
      </c>
      <c r="E5" s="10">
        <v>5</v>
      </c>
      <c r="F5" s="10">
        <f>(C5+D5+E5)/15*100</f>
        <v>100</v>
      </c>
      <c r="G5" s="11"/>
      <c r="H5" s="11"/>
      <c r="I5" s="11"/>
      <c r="J5" s="11"/>
      <c r="K5" s="11"/>
      <c r="L5" s="11"/>
      <c r="M5" s="11"/>
      <c r="N5" s="11"/>
    </row>
    <row r="6" ht="20.35" customHeight="1">
      <c r="A6" s="8"/>
      <c r="B6" s="9">
        <v>5</v>
      </c>
      <c r="C6" s="10">
        <v>4</v>
      </c>
      <c r="D6" s="10">
        <v>5</v>
      </c>
      <c r="E6" s="10">
        <v>4</v>
      </c>
      <c r="F6" s="10">
        <f>(C6+D6+E6)/15*100</f>
        <v>86.66666666666667</v>
      </c>
      <c r="G6" s="11"/>
      <c r="H6" s="11"/>
      <c r="I6" s="11"/>
      <c r="J6" s="11"/>
      <c r="K6" s="11"/>
      <c r="L6" s="11"/>
      <c r="M6" s="11"/>
      <c r="N6" s="11"/>
    </row>
    <row r="7" ht="20.35" customHeight="1">
      <c r="A7" s="8"/>
      <c r="B7" s="12"/>
      <c r="C7" s="10">
        <f>((C2+C3+C4+C5+C6)/5)/5*100</f>
        <v>92</v>
      </c>
      <c r="D7" s="10">
        <f>((D2+D3+D4+D5+D6)/5)/5*100</f>
        <v>84.00000000000001</v>
      </c>
      <c r="E7" s="10">
        <f>((E2+E3+E4+E5+E6)/5)/5*100</f>
        <v>88.00000000000001</v>
      </c>
      <c r="F7" s="10">
        <f>(F2+F3+F4+F5+F6)/5</f>
        <v>88</v>
      </c>
      <c r="G7" s="11"/>
      <c r="H7" s="11"/>
      <c r="I7" s="11"/>
      <c r="J7" s="11"/>
      <c r="K7" s="11"/>
      <c r="L7" s="11"/>
      <c r="M7" s="11"/>
      <c r="N7" s="11"/>
    </row>
    <row r="8" ht="32.35" customHeight="1">
      <c r="A8" t="s" s="13">
        <v>7</v>
      </c>
      <c r="B8" s="9">
        <v>1</v>
      </c>
      <c r="C8" s="10">
        <v>4</v>
      </c>
      <c r="D8" s="10">
        <v>4</v>
      </c>
      <c r="E8" s="10">
        <v>4</v>
      </c>
      <c r="F8" s="10">
        <f>(C8+D8+E8)/15*100</f>
        <v>80</v>
      </c>
      <c r="G8" s="11"/>
      <c r="H8" s="11"/>
      <c r="I8" s="11"/>
      <c r="J8" s="11"/>
      <c r="K8" s="11"/>
      <c r="L8" s="11"/>
      <c r="M8" s="11"/>
      <c r="N8" s="11"/>
    </row>
    <row r="9" ht="20.35" customHeight="1">
      <c r="A9" s="8"/>
      <c r="B9" s="9">
        <v>2</v>
      </c>
      <c r="C9" s="10">
        <v>4</v>
      </c>
      <c r="D9" s="10">
        <v>3</v>
      </c>
      <c r="E9" s="10">
        <v>4</v>
      </c>
      <c r="F9" s="10">
        <f>(C9+D9+E9)/15*100</f>
        <v>73.33333333333333</v>
      </c>
      <c r="G9" s="11"/>
      <c r="H9" s="11"/>
      <c r="I9" s="11"/>
      <c r="J9" s="11"/>
      <c r="K9" s="11"/>
      <c r="L9" s="11"/>
      <c r="M9" s="11"/>
      <c r="N9" s="11"/>
    </row>
    <row r="10" ht="20.35" customHeight="1">
      <c r="A10" s="8"/>
      <c r="B10" s="9">
        <v>3</v>
      </c>
      <c r="C10" s="10">
        <v>5</v>
      </c>
      <c r="D10" s="10">
        <v>4</v>
      </c>
      <c r="E10" s="10">
        <v>3</v>
      </c>
      <c r="F10" s="10">
        <f>(C10+D10+E10)/15*100</f>
        <v>80</v>
      </c>
      <c r="G10" s="11"/>
      <c r="H10" s="11"/>
      <c r="I10" s="11"/>
      <c r="J10" s="11"/>
      <c r="K10" s="11"/>
      <c r="L10" s="11"/>
      <c r="M10" s="11"/>
      <c r="N10" s="11"/>
    </row>
    <row r="11" ht="20.35" customHeight="1">
      <c r="A11" s="8"/>
      <c r="B11" s="9">
        <v>4</v>
      </c>
      <c r="C11" s="10">
        <v>5</v>
      </c>
      <c r="D11" s="10">
        <v>5</v>
      </c>
      <c r="E11" s="10">
        <v>4</v>
      </c>
      <c r="F11" s="10">
        <f>(C11+D11+E11)/15*100</f>
        <v>93.33333333333333</v>
      </c>
      <c r="G11" s="11"/>
      <c r="H11" s="11"/>
      <c r="I11" s="11"/>
      <c r="J11" s="11"/>
      <c r="K11" s="11"/>
      <c r="L11" s="11"/>
      <c r="M11" s="11"/>
      <c r="N11" s="11"/>
    </row>
    <row r="12" ht="20.35" customHeight="1">
      <c r="A12" s="8"/>
      <c r="B12" s="9">
        <v>5</v>
      </c>
      <c r="C12" s="10">
        <v>5</v>
      </c>
      <c r="D12" s="10">
        <v>5</v>
      </c>
      <c r="E12" s="10">
        <v>3</v>
      </c>
      <c r="F12" s="10">
        <f>(C12+D12+E12)/15*100</f>
        <v>86.66666666666667</v>
      </c>
      <c r="G12" s="11"/>
      <c r="H12" s="11"/>
      <c r="I12" s="11"/>
      <c r="J12" s="11"/>
      <c r="K12" s="11"/>
      <c r="L12" s="11"/>
      <c r="M12" s="11"/>
      <c r="N12" s="11"/>
    </row>
    <row r="13" ht="20.35" customHeight="1">
      <c r="A13" s="8"/>
      <c r="B13" s="12"/>
      <c r="C13" s="10">
        <f>((C8+C9+C10+C11+C12)/5)/5*100</f>
        <v>92</v>
      </c>
      <c r="D13" s="10">
        <f>((D8+D9+D10+D11+D12)/5)/5*100</f>
        <v>84.00000000000001</v>
      </c>
      <c r="E13" s="10">
        <f>((E8+E9+E10+E11+E12)/5)/5*100</f>
        <v>72</v>
      </c>
      <c r="F13" s="10">
        <f>(F8+F9+F10+F11+F12)/5</f>
        <v>82.66666666666666</v>
      </c>
      <c r="G13" s="11"/>
      <c r="H13" s="11"/>
      <c r="I13" s="11"/>
      <c r="J13" s="11"/>
      <c r="K13" s="11"/>
      <c r="L13" s="11"/>
      <c r="M13" s="11"/>
      <c r="N13" s="11"/>
    </row>
    <row r="14" ht="20.35" customHeight="1">
      <c r="A14" t="s" s="13">
        <v>8</v>
      </c>
      <c r="B14" s="9">
        <v>1</v>
      </c>
      <c r="C14" s="10">
        <v>5</v>
      </c>
      <c r="D14" s="10">
        <v>5</v>
      </c>
      <c r="E14" s="10">
        <v>5</v>
      </c>
      <c r="F14" s="10">
        <f>(C14+D14+E14)/15*100</f>
        <v>100</v>
      </c>
      <c r="G14" s="11"/>
      <c r="H14" s="11"/>
      <c r="I14" s="11"/>
      <c r="J14" s="11"/>
      <c r="K14" s="11"/>
      <c r="L14" s="11"/>
      <c r="M14" s="11"/>
      <c r="N14" s="11"/>
    </row>
    <row r="15" ht="20.35" customHeight="1">
      <c r="A15" s="8"/>
      <c r="B15" s="9">
        <v>2</v>
      </c>
      <c r="C15" s="10">
        <v>5</v>
      </c>
      <c r="D15" s="10">
        <v>5</v>
      </c>
      <c r="E15" s="10">
        <v>5</v>
      </c>
      <c r="F15" s="10">
        <f>(C15+D15+E15)/15*100</f>
        <v>100</v>
      </c>
      <c r="G15" s="11"/>
      <c r="H15" s="11"/>
      <c r="I15" s="11"/>
      <c r="J15" s="11"/>
      <c r="K15" s="11"/>
      <c r="L15" s="11"/>
      <c r="M15" s="11"/>
      <c r="N15" s="11"/>
    </row>
    <row r="16" ht="20.35" customHeight="1">
      <c r="A16" s="8"/>
      <c r="B16" s="9">
        <v>3</v>
      </c>
      <c r="C16" s="10">
        <v>5</v>
      </c>
      <c r="D16" s="10">
        <v>5</v>
      </c>
      <c r="E16" s="10">
        <v>4</v>
      </c>
      <c r="F16" s="10">
        <f>(C16+D16+E16)/15*100</f>
        <v>93.33333333333333</v>
      </c>
      <c r="G16" s="11"/>
      <c r="H16" s="11"/>
      <c r="I16" s="11"/>
      <c r="J16" s="11"/>
      <c r="K16" s="11"/>
      <c r="L16" s="11"/>
      <c r="M16" s="11"/>
      <c r="N16" s="11"/>
    </row>
    <row r="17" ht="20.35" customHeight="1">
      <c r="A17" s="8"/>
      <c r="B17" s="9">
        <v>4</v>
      </c>
      <c r="C17" s="10">
        <v>5</v>
      </c>
      <c r="D17" s="10">
        <v>5</v>
      </c>
      <c r="E17" s="10">
        <v>5</v>
      </c>
      <c r="F17" s="10">
        <f>(C17+D17+E17)/15*100</f>
        <v>100</v>
      </c>
      <c r="G17" s="11"/>
      <c r="H17" s="11"/>
      <c r="I17" s="11"/>
      <c r="J17" s="11"/>
      <c r="K17" s="11"/>
      <c r="L17" s="11"/>
      <c r="M17" s="11"/>
      <c r="N17" s="11"/>
    </row>
    <row r="18" ht="20.35" customHeight="1">
      <c r="A18" s="8"/>
      <c r="B18" s="9">
        <v>5</v>
      </c>
      <c r="C18" s="10">
        <v>5</v>
      </c>
      <c r="D18" s="10">
        <v>5</v>
      </c>
      <c r="E18" s="10">
        <v>4</v>
      </c>
      <c r="F18" s="10">
        <f>(C18+D18+E18)/15*100</f>
        <v>93.33333333333333</v>
      </c>
      <c r="G18" s="11"/>
      <c r="H18" s="11"/>
      <c r="I18" s="11"/>
      <c r="J18" s="11"/>
      <c r="K18" s="11"/>
      <c r="L18" s="11"/>
      <c r="M18" s="11"/>
      <c r="N18" s="11"/>
    </row>
    <row r="19" ht="20.35" customHeight="1">
      <c r="A19" s="8"/>
      <c r="B19" s="12"/>
      <c r="C19" s="10">
        <f>((C14+C15+C16+C17+C18)/5)/5*100</f>
        <v>100</v>
      </c>
      <c r="D19" s="10">
        <f>((D14+D15+D16+D17+D18)/5)/5*100</f>
        <v>100</v>
      </c>
      <c r="E19" s="10">
        <f>((E14+E15+E16+E17+E18)/5)/5*100</f>
        <v>92</v>
      </c>
      <c r="F19" s="10">
        <f>(F14+F15+F16+F17+F18)/5</f>
        <v>97.33333333333333</v>
      </c>
      <c r="G19" s="11"/>
      <c r="H19" s="11"/>
      <c r="I19" s="11"/>
      <c r="J19" s="11"/>
      <c r="K19" s="11"/>
      <c r="L19" s="11"/>
      <c r="M19" s="11"/>
      <c r="N19" s="11"/>
    </row>
    <row r="20" ht="20.35" customHeight="1">
      <c r="A20" s="8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20.35" customHeight="1">
      <c r="A21" s="8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20.35" customHeight="1">
      <c r="A22" s="8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