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54.bin" ContentType="application/vnd.ms-office.activeX"/>
  <Override PartName="/xl/activeX/activeX148.xml" ContentType="application/vnd.ms-office.activeX+xml"/>
  <Override PartName="/xl/activeX/activeX195.xml" ContentType="application/vnd.ms-office.activeX+xml"/>
  <Override PartName="/xl/activeX/activeX211.xml" ContentType="application/vnd.ms-office.activeX+xml"/>
  <Override PartName="/xl/styles.xml" ContentType="application/vnd.openxmlformats-officedocument.spreadsheetml.styles+xml"/>
  <Override PartName="/xl/activeX/activeX32.bin" ContentType="application/vnd.ms-office.activeX"/>
  <Override PartName="/xl/activeX/activeX77.xml" ContentType="application/vnd.ms-office.activeX+xml"/>
  <Override PartName="/xl/activeX/activeX103.bin" ContentType="application/vnd.ms-office.activeX"/>
  <Override PartName="/xl/activeX/activeX150.bin" ContentType="application/vnd.ms-office.activeX"/>
  <Override PartName="/xl/activeX/activeX5.xml" ContentType="application/vnd.ms-office.activeX+xml"/>
  <Override PartName="/xl/activeX/activeX55.xml" ContentType="application/vnd.ms-office.activeX+xml"/>
  <Override PartName="/xl/activeX/activeX126.xml" ContentType="application/vnd.ms-office.activeX+xml"/>
  <Override PartName="/xl/activeX/activeX173.xml" ContentType="application/vnd.ms-office.activeX+xml"/>
  <Override PartName="/xl/activeX/activeX226.bin" ContentType="application/vnd.ms-office.activeX"/>
  <Default Extension="xml" ContentType="application/xml"/>
  <Override PartName="/xl/activeX/activeX10.bin" ContentType="application/vnd.ms-office.activeX"/>
  <Override PartName="/xl/activeX/activeX104.xml" ContentType="application/vnd.ms-office.activeX+xml"/>
  <Override PartName="/xl/activeX/activeX151.xml" ContentType="application/vnd.ms-office.activeX+xml"/>
  <Override PartName="/xl/activeX/activeX204.bin" ContentType="application/vnd.ms-office.activeX"/>
  <Override PartName="/xl/activeX/activeX33.xml" ContentType="application/vnd.ms-office.activeX+xml"/>
  <Override PartName="/xl/activeX/activeX80.xml" ContentType="application/vnd.ms-office.activeX+xml"/>
  <Override PartName="/xl/activeX/activeX188.bin" ContentType="application/vnd.ms-office.activeX"/>
  <Override PartName="/xl/activeX/activeX227.xml" ContentType="application/vnd.ms-office.activeX+xml"/>
  <Override PartName="/xl/activeX/activeX11.xml" ContentType="application/vnd.ms-office.activeX+xml"/>
  <Override PartName="/xl/activeX/activeX48.bin" ContentType="application/vnd.ms-office.activeX"/>
  <Override PartName="/xl/activeX/activeX95.bin" ContentType="application/vnd.ms-office.activeX"/>
  <Override PartName="/xl/activeX/activeX119.bin" ContentType="application/vnd.ms-office.activeX"/>
  <Override PartName="/xl/activeX/activeX166.bin" ContentType="application/vnd.ms-office.activeX"/>
  <Override PartName="/xl/activeX/activeX205.xml" ContentType="application/vnd.ms-office.activeX+xml"/>
  <Override PartName="/xl/activeX/activeX144.bin" ContentType="application/vnd.ms-office.activeX"/>
  <Override PartName="/xl/activeX/activeX189.xml" ContentType="application/vnd.ms-office.activeX+xml"/>
  <Override PartName="/xl/activeX/activeX191.bin" ContentType="application/vnd.ms-office.activeX"/>
  <Override PartName="/xl/activeX/activeX230.xml" ContentType="application/vnd.ms-office.activeX+xml"/>
  <Override PartName="/xl/activeX/activeX26.bin" ContentType="application/vnd.ms-office.activeX"/>
  <Override PartName="/xl/activeX/activeX73.bin" ContentType="application/vnd.ms-office.activeX"/>
  <Override PartName="/xl/activeX/activeX167.xml" ContentType="application/vnd.ms-office.activeX+xml"/>
  <Override PartName="/xl/activeX/activeX1.bin" ContentType="application/vnd.ms-office.activeX"/>
  <Override PartName="/xl/activeX/activeX49.xml" ContentType="application/vnd.ms-office.activeX+xml"/>
  <Override PartName="/xl/activeX/activeX51.bin" ContentType="application/vnd.ms-office.activeX"/>
  <Override PartName="/xl/activeX/activeX96.xml" ContentType="application/vnd.ms-office.activeX+xml"/>
  <Override PartName="/xl/activeX/activeX122.bin" ContentType="application/vnd.ms-office.activeX"/>
  <Override PartName="/xl/activeX/activeX27.xml" ContentType="application/vnd.ms-office.activeX+xml"/>
  <Override PartName="/xl/activeX/activeX74.xml" ContentType="application/vnd.ms-office.activeX+xml"/>
  <Override PartName="/xl/activeX/activeX100.bin" ContentType="application/vnd.ms-office.activeX"/>
  <Override PartName="/xl/activeX/activeX145.xml" ContentType="application/vnd.ms-office.activeX+xml"/>
  <Override PartName="/xl/activeX/activeX192.xml" ContentType="application/vnd.ms-office.activeX+xml"/>
  <Default Extension="emf" ContentType="image/x-emf"/>
  <Override PartName="/xl/activeX/activeX2.xml" ContentType="application/vnd.ms-office.activeX+xml"/>
  <Override PartName="/xl/activeX/activeX123.xml" ContentType="application/vnd.ms-office.activeX+xml"/>
  <Override PartName="/xl/activeX/activeX170.xml" ContentType="application/vnd.ms-office.activeX+xml"/>
  <Override PartName="/xl/activeX/activeX223.bin" ContentType="application/vnd.ms-office.activeX"/>
  <Override PartName="/xl/activeX/activeX52.xml" ContentType="application/vnd.ms-office.activeX+xml"/>
  <Override PartName="/xl/activeX/activeX89.bin" ContentType="application/vnd.ms-office.activeX"/>
  <Override PartName="/xl/activeX/activeX30.xml" ContentType="application/vnd.ms-office.activeX+xml"/>
  <Override PartName="/xl/activeX/activeX101.xml" ContentType="application/vnd.ms-office.activeX+xml"/>
  <Override PartName="/xl/activeX/activeX138.bin" ContentType="application/vnd.ms-office.activeX"/>
  <Override PartName="/xl/activeX/activeX185.bin" ContentType="application/vnd.ms-office.activeX"/>
  <Override PartName="/xl/activeX/activeX201.bin" ContentType="application/vnd.ms-office.activeX"/>
  <Override PartName="/xl/calcChain.xml" ContentType="application/vnd.openxmlformats-officedocument.spreadsheetml.calcChain+xml"/>
  <Override PartName="/xl/activeX/activeX67.bin" ContentType="application/vnd.ms-office.activeX"/>
  <Override PartName="/xl/activeX/activeX224.xml" ContentType="application/vnd.ms-office.activeX+xml"/>
  <Override PartName="/xl/activeX/activeX45.bin" ContentType="application/vnd.ms-office.activeX"/>
  <Override PartName="/xl/activeX/activeX92.bin" ContentType="application/vnd.ms-office.activeX"/>
  <Override PartName="/xl/activeX/activeX116.bin" ContentType="application/vnd.ms-office.activeX"/>
  <Override PartName="/xl/activeX/activeX163.bin" ContentType="application/vnd.ms-office.activeX"/>
  <Override PartName="/xl/activeX/activeX202.xml" ContentType="application/vnd.ms-office.activeX+xml"/>
  <Override PartName="/xl/activeX/activeX68.xml" ContentType="application/vnd.ms-office.activeX+xml"/>
  <Override PartName="/xl/activeX/activeX139.xml" ContentType="application/vnd.ms-office.activeX+xml"/>
  <Override PartName="/xl/activeX/activeX186.xml" ContentType="application/vnd.ms-office.activeX+xml"/>
  <Override PartName="/xl/activeX/activeX239.bin" ContentType="application/vnd.ms-office.activeX"/>
  <Override PartName="/xl/activeX/activeX23.bin" ContentType="application/vnd.ms-office.activeX"/>
  <Override PartName="/xl/activeX/activeX70.bin" ContentType="application/vnd.ms-office.activeX"/>
  <Override PartName="/xl/activeX/activeX141.bin" ContentType="application/vnd.ms-office.activeX"/>
  <Override PartName="/xl/activeX/activeX46.xml" ContentType="application/vnd.ms-office.activeX+xml"/>
  <Override PartName="/xl/activeX/activeX93.xml" ContentType="application/vnd.ms-office.activeX+xml"/>
  <Override PartName="/xl/activeX/activeX117.xml" ContentType="application/vnd.ms-office.activeX+xml"/>
  <Override PartName="/xl/activeX/activeX164.xml" ContentType="application/vnd.ms-office.activeX+xml"/>
  <Override PartName="/xl/activeX/activeX217.bin" ContentType="application/vnd.ms-office.activeX"/>
  <Override PartName="/xl/activeX/activeX24.xml" ContentType="application/vnd.ms-office.activeX+xml"/>
  <Override PartName="/xl/activeX/activeX35.xml" ContentType="application/vnd.ms-office.activeX+xml"/>
  <Override PartName="/xl/activeX/activeX82.xml" ContentType="application/vnd.ms-office.activeX+xml"/>
  <Override PartName="/xl/activeX/activeX142.xml" ContentType="application/vnd.ms-office.activeX+xml"/>
  <Override PartName="/xl/activeX/activeX229.xml" ContentType="application/vnd.ms-office.activeX+xml"/>
  <Override PartName="/xl/activeX/activeX13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activeX/activeX131.xml" ContentType="application/vnd.ms-office.activeX+xml"/>
  <Override PartName="/xl/activeX/activeX179.bin" ContentType="application/vnd.ms-office.activeX"/>
  <Override PartName="/xl/activeX/activeX218.xml" ContentType="application/vnd.ms-office.activeX+xml"/>
  <Override PartName="/xl/activeX/activeX231.bin" ContentType="application/vnd.ms-office.activeX"/>
  <Override PartName="/xl/activeX/activeX97.bin" ContentType="application/vnd.ms-office.activeX"/>
  <Override PartName="/xl/activeX/activeX120.xml" ContentType="application/vnd.ms-office.activeX+xml"/>
  <Override PartName="/xl/activeX/activeX157.bin" ContentType="application/vnd.ms-office.activeX"/>
  <Override PartName="/xl/activeX/activeX168.bin" ContentType="application/vnd.ms-office.activeX"/>
  <Override PartName="/xl/activeX/activeX207.xml" ContentType="application/vnd.ms-office.activeX+xml"/>
  <Override PartName="/xl/activeX/activeX220.bin" ContentType="application/vnd.ms-office.activeX"/>
  <Override PartName="/xl/activeX/activeX39.bin" ContentType="application/vnd.ms-office.activeX"/>
  <Override PartName="/xl/activeX/activeX86.bin" ContentType="application/vnd.ms-office.activeX"/>
  <Override PartName="/xl/activeX/activeX146.bin" ContentType="application/vnd.ms-office.activeX"/>
  <Override PartName="/xl/activeX/activeX193.bin" ContentType="application/vnd.ms-office.activeX"/>
  <Override PartName="/xl/activeX/activeX232.xml" ContentType="application/vnd.ms-office.activeX+xml"/>
  <Override PartName="/xl/activeX/activeX17.bin" ContentType="application/vnd.ms-office.activeX"/>
  <Override PartName="/xl/activeX/activeX28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135.bin" ContentType="application/vnd.ms-office.activeX"/>
  <Override PartName="/xl/activeX/activeX169.xml" ContentType="application/vnd.ms-office.activeX+xml"/>
  <Override PartName="/xl/activeX/activeX182.bin" ContentType="application/vnd.ms-office.activeX"/>
  <Override PartName="/xl/activeX/activeX221.xml" ContentType="application/vnd.ms-office.activeX+xml"/>
  <Override PartName="/xl/activeX/activeX3.bin" ContentType="application/vnd.ms-office.activeX"/>
  <Override PartName="/xl/activeX/activeX53.bin" ContentType="application/vnd.ms-office.activeX"/>
  <Override PartName="/xl/activeX/activeX87.xml" ContentType="application/vnd.ms-office.activeX+xml"/>
  <Override PartName="/xl/activeX/activeX98.xml" ContentType="application/vnd.ms-office.activeX+xml"/>
  <Override PartName="/xl/activeX/activeX113.bin" ContentType="application/vnd.ms-office.activeX"/>
  <Override PartName="/xl/activeX/activeX124.bin" ContentType="application/vnd.ms-office.activeX"/>
  <Override PartName="/xl/activeX/activeX158.xml" ContentType="application/vnd.ms-office.activeX+xml"/>
  <Override PartName="/xl/activeX/activeX160.bin" ContentType="application/vnd.ms-office.activeX"/>
  <Override PartName="/xl/activeX/activeX171.bin" ContentType="application/vnd.ms-office.activeX"/>
  <Override PartName="/xl/activeX/activeX210.xml" ContentType="application/vnd.ms-office.activeX+xml"/>
  <Override PartName="/xl/activeX/activeX29.xml" ContentType="application/vnd.ms-office.activeX+xml"/>
  <Override PartName="/xl/activeX/activeX42.bin" ContentType="application/vnd.ms-office.activeX"/>
  <Override PartName="/xl/activeX/activeX76.xml" ContentType="application/vnd.ms-office.activeX+xml"/>
  <Override PartName="/xl/activeX/activeX102.bin" ContentType="application/vnd.ms-office.activeX"/>
  <Override PartName="/xl/activeX/activeX136.xml" ContentType="application/vnd.ms-office.activeX+xml"/>
  <Override PartName="/xl/activeX/activeX147.xml" ContentType="application/vnd.ms-office.activeX+xml"/>
  <Override PartName="/xl/activeX/activeX183.xml" ContentType="application/vnd.ms-office.activeX+xml"/>
  <Override PartName="/xl/activeX/activeX194.xml" ContentType="application/vnd.ms-office.activeX+xml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activeX/activeX65.xml" ContentType="application/vnd.ms-office.activeX+xml"/>
  <Override PartName="/xl/activeX/activeX125.xml" ContentType="application/vnd.ms-office.activeX+xml"/>
  <Override PartName="/xl/activeX/activeX172.xml" ContentType="application/vnd.ms-office.activeX+xml"/>
  <Override PartName="/xl/activeX/activeX225.bin" ContentType="application/vnd.ms-office.activeX"/>
  <Override PartName="/xl/activeX/activeX236.bin" ContentType="application/vnd.ms-office.activeX"/>
  <Override PartName="/xl/activeX/activeX4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90.xml" ContentType="application/vnd.ms-office.activeX+xml"/>
  <Override PartName="/xl/activeX/activeX114.xml" ContentType="application/vnd.ms-office.activeX+xml"/>
  <Override PartName="/xl/activeX/activeX161.xml" ContentType="application/vnd.ms-office.activeX+xml"/>
  <Override PartName="/xl/activeX/activeX214.bin" ContentType="application/vnd.ms-office.activeX"/>
  <Override PartName="/xl/worksheets/sheet2.xml" ContentType="application/vnd.openxmlformats-officedocument.spreadsheetml.worksheet+xml"/>
  <Override PartName="/xl/activeX/activeX32.xml" ContentType="application/vnd.ms-office.activeX+xml"/>
  <Override PartName="/xl/activeX/activeX103.xml" ContentType="application/vnd.ms-office.activeX+xml"/>
  <Override PartName="/xl/activeX/activeX150.xml" ContentType="application/vnd.ms-office.activeX+xml"/>
  <Override PartName="/xl/activeX/activeX198.bin" ContentType="application/vnd.ms-office.activeX"/>
  <Override PartName="/xl/activeX/activeX203.bin" ContentType="application/vnd.ms-office.activeX"/>
  <Override PartName="/xl/activeX/activeX237.xml" ContentType="application/vnd.ms-office.activeX+xml"/>
  <Override PartName="/xl/activeX/activeX21.xml" ContentType="application/vnd.ms-office.activeX+xml"/>
  <Override PartName="/xl/activeX/activeX69.bin" ContentType="application/vnd.ms-office.activeX"/>
  <Override PartName="/xl/activeX/activeX129.bin" ContentType="application/vnd.ms-office.activeX"/>
  <Override PartName="/xl/activeX/activeX176.bin" ContentType="application/vnd.ms-office.activeX"/>
  <Override PartName="/xl/activeX/activeX187.bin" ContentType="application/vnd.ms-office.activeX"/>
  <Override PartName="/xl/activeX/activeX226.xml" ContentType="application/vnd.ms-office.activeX+xml"/>
  <Override PartName="/xl/activeX/activeX8.bin" ContentType="application/vnd.ms-office.activeX"/>
  <Override PartName="/xl/activeX/activeX10.xml" ContentType="application/vnd.ms-office.activeX+xml"/>
  <Override PartName="/xl/activeX/activeX58.bin" ContentType="application/vnd.ms-office.activeX"/>
  <Override PartName="/xl/activeX/activeX118.bin" ContentType="application/vnd.ms-office.activeX"/>
  <Override PartName="/xl/activeX/activeX165.bin" ContentType="application/vnd.ms-office.activeX"/>
  <Override PartName="/xl/activeX/activeX199.xml" ContentType="application/vnd.ms-office.activeX+xml"/>
  <Override PartName="/xl/activeX/activeX204.xml" ContentType="application/vnd.ms-office.activeX+xml"/>
  <Override PartName="/xl/activeX/activeX215.xml" ContentType="application/vnd.ms-office.activeX+xml"/>
  <Override PartName="/xl/activeX/activeX36.bin" ContentType="application/vnd.ms-office.activeX"/>
  <Override PartName="/xl/activeX/activeX47.bin" ContentType="application/vnd.ms-office.activeX"/>
  <Override PartName="/xl/activeX/activeX83.bin" ContentType="application/vnd.ms-office.activeX"/>
  <Override PartName="/xl/activeX/activeX94.bin" ContentType="application/vnd.ms-office.activeX"/>
  <Override PartName="/xl/activeX/activeX107.bin" ContentType="application/vnd.ms-office.activeX"/>
  <Override PartName="/xl/activeX/activeX154.bin" ContentType="application/vnd.ms-office.activeX"/>
  <Override PartName="/xl/activeX/activeX188.xml" ContentType="application/vnd.ms-office.activeX+xml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32.bin" ContentType="application/vnd.ms-office.activeX"/>
  <Override PartName="/xl/activeX/activeX143.bin" ContentType="application/vnd.ms-office.activeX"/>
  <Override PartName="/xl/activeX/activeX177.xml" ContentType="application/vnd.ms-office.activeX+xml"/>
  <Override PartName="/xl/activeX/activeX190.bin" ContentType="application/vnd.ms-office.activeX"/>
  <Override PartName="/xl/activeX/activeX14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95.xml" ContentType="application/vnd.ms-office.activeX+xml"/>
  <Override PartName="/xl/activeX/activeX108.xml" ContentType="application/vnd.ms-office.activeX+xml"/>
  <Override PartName="/xl/activeX/activeX119.xml" ContentType="application/vnd.ms-office.activeX+xml"/>
  <Override PartName="/xl/activeX/activeX121.bin" ContentType="application/vnd.ms-office.activeX"/>
  <Override PartName="/xl/activeX/activeX155.xml" ContentType="application/vnd.ms-office.activeX+xml"/>
  <Override PartName="/xl/activeX/activeX166.xml" ContentType="application/vnd.ms-office.activeX+xml"/>
  <Override PartName="/xl/activeX/activeX208.bin" ContentType="application/vnd.ms-office.activeX"/>
  <Override PartName="/xl/activeX/activeX219.bin" ContentType="application/vnd.ms-office.activeX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  <Override PartName="/xl/activeX/activeX110.bin" ContentType="application/vnd.ms-office.activeX"/>
  <Override PartName="/xl/activeX/activeX144.xml" ContentType="application/vnd.ms-office.activeX+xml"/>
  <Override PartName="/xl/activeX/activeX191.xml" ContentType="application/vnd.ms-office.activeX+xml"/>
  <Override PartName="/xl/activeX/activeX15.xml" ContentType="application/vnd.ms-office.activeX+xml"/>
  <Override PartName="/xl/activeX/activeX26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133.xml" ContentType="application/vnd.ms-office.activeX+xml"/>
  <Override PartName="/xl/activeX/activeX180.xml" ContentType="application/vnd.ms-office.activeX+xml"/>
  <Override PartName="/xl/activeX/activeX233.bin" ContentType="application/vnd.ms-office.activeX"/>
  <Override PartName="/xl/activeX/activeX1.xml" ContentType="application/vnd.ms-office.activeX+xml"/>
  <Override PartName="/xl/activeX/activeX51.xml" ContentType="application/vnd.ms-office.activeX+xml"/>
  <Override PartName="/xl/activeX/activeX99.bin" ContentType="application/vnd.ms-office.activeX"/>
  <Override PartName="/xl/activeX/activeX111.xml" ContentType="application/vnd.ms-office.activeX+xml"/>
  <Override PartName="/xl/activeX/activeX122.xml" ContentType="application/vnd.ms-office.activeX+xml"/>
  <Override PartName="/xl/activeX/activeX159.bin" ContentType="application/vnd.ms-office.activeX"/>
  <Override PartName="/xl/activeX/activeX209.xml" ContentType="application/vnd.ms-office.activeX+xml"/>
  <Override PartName="/xl/activeX/activeX222.bin" ContentType="application/vnd.ms-office.activeX"/>
  <Override PartName="/xl/activeX/activeX40.xml" ContentType="application/vnd.ms-office.activeX+xml"/>
  <Override PartName="/xl/activeX/activeX88.bin" ContentType="application/vnd.ms-office.activeX"/>
  <Override PartName="/xl/activeX/activeX100.xml" ContentType="application/vnd.ms-office.activeX+xml"/>
  <Override PartName="/xl/activeX/activeX148.bin" ContentType="application/vnd.ms-office.activeX"/>
  <Override PartName="/xl/activeX/activeX195.bin" ContentType="application/vnd.ms-office.activeX"/>
  <Override PartName="/xl/activeX/activeX200.bin" ContentType="application/vnd.ms-office.activeX"/>
  <Override PartName="/xl/activeX/activeX211.bin" ContentType="application/vnd.ms-office.activeX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137.bin" ContentType="application/vnd.ms-office.activeX"/>
  <Override PartName="/xl/activeX/activeX184.bin" ContentType="application/vnd.ms-office.activeX"/>
  <Override PartName="/xl/activeX/activeX223.xml" ContentType="application/vnd.ms-office.activeX+xml"/>
  <Override PartName="/xl/activeX/activeX234.xml" ContentType="application/vnd.ms-office.activeX+xml"/>
  <Override PartName="/xl/activeX/activeX5.bin" ContentType="application/vnd.ms-office.activeX"/>
  <Override PartName="/xl/activeX/activeX55.bin" ContentType="application/vnd.ms-office.activeX"/>
  <Override PartName="/xl/activeX/activeX89.xml" ContentType="application/vnd.ms-office.activeX+xml"/>
  <Override PartName="/xl/activeX/activeX115.bin" ContentType="application/vnd.ms-office.activeX"/>
  <Override PartName="/xl/activeX/activeX126.bin" ContentType="application/vnd.ms-office.activeX"/>
  <Override PartName="/xl/activeX/activeX162.bin" ContentType="application/vnd.ms-office.activeX"/>
  <Override PartName="/xl/activeX/activeX173.bin" ContentType="application/vnd.ms-office.activeX"/>
  <Override PartName="/xl/activeX/activeX212.xml" ContentType="application/vnd.ms-office.activeX+xml"/>
  <Default Extension="bin" ContentType="application/vnd.openxmlformats-officedocument.spreadsheetml.printerSettings"/>
  <Override PartName="/xl/activeX/activeX44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04.bin" ContentType="application/vnd.ms-office.activeX"/>
  <Override PartName="/xl/activeX/activeX138.xml" ContentType="application/vnd.ms-office.activeX+xml"/>
  <Override PartName="/xl/activeX/activeX149.xml" ContentType="application/vnd.ms-office.activeX+xml"/>
  <Override PartName="/xl/activeX/activeX151.bin" ContentType="application/vnd.ms-office.activeX"/>
  <Override PartName="/xl/activeX/activeX185.xml" ContentType="application/vnd.ms-office.activeX+xml"/>
  <Override PartName="/xl/activeX/activeX196.xml" ContentType="application/vnd.ms-office.activeX+xml"/>
  <Override PartName="/xl/activeX/activeX201.xml" ContentType="application/vnd.ms-office.activeX+xml"/>
  <Override PartName="/xl/activeX/activeX22.bin" ContentType="application/vnd.ms-office.activeX"/>
  <Override PartName="/xl/activeX/activeX33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127.xml" ContentType="application/vnd.ms-office.activeX+xml"/>
  <Override PartName="/xl/activeX/activeX140.bin" ContentType="application/vnd.ms-office.activeX"/>
  <Override PartName="/xl/activeX/activeX174.xml" ContentType="application/vnd.ms-office.activeX+xml"/>
  <Override PartName="/xl/activeX/activeX227.bin" ContentType="application/vnd.ms-office.activeX"/>
  <Override PartName="/xl/activeX/activeX238.bin" ContentType="application/vnd.ms-office.activeX"/>
  <Override PartName="/xl/activeX/activeX6.xml" ContentType="application/vnd.ms-office.activeX+xml"/>
  <Override PartName="/xl/activeX/activeX11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92.xml" ContentType="application/vnd.ms-office.activeX+xml"/>
  <Override PartName="/xl/activeX/activeX116.xml" ContentType="application/vnd.ms-office.activeX+xml"/>
  <Override PartName="/xl/activeX/activeX163.xml" ContentType="application/vnd.ms-office.activeX+xml"/>
  <Override PartName="/xl/activeX/activeX216.bin" ContentType="application/vnd.ms-office.activeX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activeX/activeX34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xl/activeX/activeX152.xml" ContentType="application/vnd.ms-office.activeX+xml"/>
  <Override PartName="/xl/activeX/activeX205.bin" ContentType="application/vnd.ms-office.activeX"/>
  <Override PartName="/xl/activeX/activeX239.xml" ContentType="application/vnd.ms-office.activeX+xml"/>
  <Override PartName="/xl/activeX/activeX23.xml" ContentType="application/vnd.ms-office.activeX+xml"/>
  <Override PartName="/xl/activeX/activeX70.xml" ContentType="application/vnd.ms-office.activeX+xml"/>
  <Override PartName="/xl/activeX/activeX130.xml" ContentType="application/vnd.ms-office.activeX+xml"/>
  <Override PartName="/xl/activeX/activeX141.xml" ContentType="application/vnd.ms-office.activeX+xml"/>
  <Override PartName="/xl/activeX/activeX178.bin" ContentType="application/vnd.ms-office.activeX"/>
  <Override PartName="/xl/activeX/activeX189.bin" ContentType="application/vnd.ms-office.activeX"/>
  <Override PartName="/xl/activeX/activeX228.xml" ContentType="application/vnd.ms-office.activeX+xml"/>
  <Override PartName="/xl/activeX/activeX230.bin" ContentType="application/vnd.ms-office.activeX"/>
  <Default Extension="vml" ContentType="application/vnd.openxmlformats-officedocument.vmlDrawing"/>
  <Override PartName="/xl/activeX/activeX12.xml" ContentType="application/vnd.ms-office.activeX+xml"/>
  <Override PartName="/xl/activeX/activeX167.bin" ContentType="application/vnd.ms-office.activeX"/>
  <Override PartName="/xl/activeX/activeX206.xml" ContentType="application/vnd.ms-office.activeX+xml"/>
  <Override PartName="/xl/activeX/activeX217.xml" ContentType="application/vnd.ms-office.activeX+xml"/>
  <Override PartName="/xl/activeX/activeX38.bin" ContentType="application/vnd.ms-office.activeX"/>
  <Override PartName="/xl/activeX/activeX49.bin" ContentType="application/vnd.ms-office.activeX"/>
  <Override PartName="/xl/activeX/activeX85.bin" ContentType="application/vnd.ms-office.activeX"/>
  <Override PartName="/xl/activeX/activeX96.bin" ContentType="application/vnd.ms-office.activeX"/>
  <Override PartName="/xl/activeX/activeX109.bin" ContentType="application/vnd.ms-office.activeX"/>
  <Override PartName="/xl/activeX/activeX156.bin" ContentType="application/vnd.ms-office.activeX"/>
  <Override PartName="/xl/activeX/activeX27.bin" ContentType="application/vnd.ms-office.activeX"/>
  <Override PartName="/xl/activeX/activeX74.bin" ContentType="application/vnd.ms-office.activeX"/>
  <Override PartName="/xl/activeX/activeX134.bin" ContentType="application/vnd.ms-office.activeX"/>
  <Override PartName="/xl/activeX/activeX145.bin" ContentType="application/vnd.ms-office.activeX"/>
  <Override PartName="/xl/activeX/activeX179.xml" ContentType="application/vnd.ms-office.activeX+xml"/>
  <Override PartName="/xl/activeX/activeX181.bin" ContentType="application/vnd.ms-office.activeX"/>
  <Override PartName="/xl/activeX/activeX192.bin" ContentType="application/vnd.ms-office.activeX"/>
  <Override PartName="/xl/activeX/activeX231.xml" ContentType="application/vnd.ms-office.activeX+xml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63.bin" ContentType="application/vnd.ms-office.activeX"/>
  <Override PartName="/xl/activeX/activeX97.xml" ContentType="application/vnd.ms-office.activeX+xml"/>
  <Override PartName="/xl/activeX/activeX123.bin" ContentType="application/vnd.ms-office.activeX"/>
  <Override PartName="/xl/activeX/activeX157.xml" ContentType="application/vnd.ms-office.activeX+xml"/>
  <Override PartName="/xl/activeX/activeX168.xml" ContentType="application/vnd.ms-office.activeX+xml"/>
  <Override PartName="/xl/activeX/activeX170.bin" ContentType="application/vnd.ms-office.activeX"/>
  <Override PartName="/xl/activeX/activeX220.xml" ContentType="application/vnd.ms-office.activeX+xml"/>
  <Override PartName="/xl/theme/theme1.xml" ContentType="application/vnd.openxmlformats-officedocument.theme+xml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86.xml" ContentType="application/vnd.ms-office.activeX+xml"/>
  <Override PartName="/xl/activeX/activeX112.bin" ContentType="application/vnd.ms-office.activeX"/>
  <Override PartName="/xl/activeX/activeX146.xml" ContentType="application/vnd.ms-office.activeX+xml"/>
  <Override PartName="/xl/activeX/activeX193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64.xml" ContentType="application/vnd.ms-office.activeX+xml"/>
  <Override PartName="/xl/activeX/activeX75.xml" ContentType="application/vnd.ms-office.activeX+xml"/>
  <Override PartName="/xl/activeX/activeX101.bin" ContentType="application/vnd.ms-office.activeX"/>
  <Override PartName="/xl/activeX/activeX135.xml" ContentType="application/vnd.ms-office.activeX+xml"/>
  <Override PartName="/xl/activeX/activeX182.xml" ContentType="application/vnd.ms-office.activeX+xml"/>
  <Override PartName="/xl/activeX/activeX235.bin" ContentType="application/vnd.ms-office.activeX"/>
  <Default Extension="rels" ContentType="application/vnd.openxmlformats-package.relationships+xml"/>
  <Override PartName="/xl/activeX/activeX3.xml" ContentType="application/vnd.ms-office.activeX+xml"/>
  <Override PartName="/xl/activeX/activeX53.xml" ContentType="application/vnd.ms-office.activeX+xml"/>
  <Override PartName="/xl/activeX/activeX113.xml" ContentType="application/vnd.ms-office.activeX+xml"/>
  <Override PartName="/xl/activeX/activeX124.xml" ContentType="application/vnd.ms-office.activeX+xml"/>
  <Override PartName="/xl/activeX/activeX160.xml" ContentType="application/vnd.ms-office.activeX+xml"/>
  <Override PartName="/xl/activeX/activeX171.xml" ContentType="application/vnd.ms-office.activeX+xml"/>
  <Override PartName="/xl/activeX/activeX224.bin" ContentType="application/vnd.ms-office.activeX"/>
  <Override PartName="/xl/activeX/activeX42.xml" ContentType="application/vnd.ms-office.activeX+xml"/>
  <Override PartName="/xl/activeX/activeX102.xml" ContentType="application/vnd.ms-office.activeX+xml"/>
  <Override PartName="/xl/activeX/activeX197.bin" ContentType="application/vnd.ms-office.activeX"/>
  <Override PartName="/xl/activeX/activeX202.bin" ContentType="application/vnd.ms-office.activeX"/>
  <Override PartName="/xl/activeX/activeX213.bin" ContentType="application/vnd.ms-office.activeX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139.bin" ContentType="application/vnd.ms-office.activeX"/>
  <Override PartName="/xl/activeX/activeX186.bin" ContentType="application/vnd.ms-office.activeX"/>
  <Override PartName="/xl/activeX/activeX225.xml" ContentType="application/vnd.ms-office.activeX+xml"/>
  <Override PartName="/xl/activeX/activeX236.xml" ContentType="application/vnd.ms-office.activeX+xml"/>
  <Override PartName="/xl/activeX/activeX7.bin" ContentType="application/vnd.ms-office.activeX"/>
  <Override PartName="/xl/activeX/activeX57.bin" ContentType="application/vnd.ms-office.activeX"/>
  <Override PartName="/xl/activeX/activeX128.bin" ContentType="application/vnd.ms-office.activeX"/>
  <Override PartName="/xl/activeX/activeX175.bin" ContentType="application/vnd.ms-office.activeX"/>
  <Override PartName="/xl/activeX/activeX214.xml" ContentType="application/vnd.ms-office.activeX+xml"/>
  <Override PartName="/xl/activeX/activeX46.bin" ContentType="application/vnd.ms-office.activeX"/>
  <Override PartName="/xl/activeX/activeX93.bin" ContentType="application/vnd.ms-office.activeX"/>
  <Override PartName="/xl/activeX/activeX106.bin" ContentType="application/vnd.ms-office.activeX"/>
  <Override PartName="/xl/activeX/activeX117.bin" ContentType="application/vnd.ms-office.activeX"/>
  <Override PartName="/xl/activeX/activeX153.bin" ContentType="application/vnd.ms-office.activeX"/>
  <Override PartName="/xl/activeX/activeX164.bin" ContentType="application/vnd.ms-office.activeX"/>
  <Override PartName="/xl/activeX/activeX198.xml" ContentType="application/vnd.ms-office.activeX+xml"/>
  <Override PartName="/xl/activeX/activeX203.xml" ContentType="application/vnd.ms-office.activeX+xml"/>
  <Override PartName="/xl/activeX/activeX35.bin" ContentType="application/vnd.ms-office.activeX"/>
  <Override PartName="/xl/activeX/activeX69.xml" ContentType="application/vnd.ms-office.activeX+xml"/>
  <Override PartName="/xl/activeX/activeX82.bin" ContentType="application/vnd.ms-office.activeX"/>
  <Override PartName="/xl/activeX/activeX129.xml" ContentType="application/vnd.ms-office.activeX+xml"/>
  <Override PartName="/xl/activeX/activeX142.bin" ContentType="application/vnd.ms-office.activeX"/>
  <Override PartName="/xl/activeX/activeX176.xml" ContentType="application/vnd.ms-office.activeX+xml"/>
  <Override PartName="/xl/activeX/activeX187.xml" ContentType="application/vnd.ms-office.activeX+xml"/>
  <Override PartName="/xl/activeX/activeX229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118.xml" ContentType="application/vnd.ms-office.activeX+xml"/>
  <Override PartName="/xl/activeX/activeX131.bin" ContentType="application/vnd.ms-office.activeX"/>
  <Override PartName="/xl/activeX/activeX165.xml" ContentType="application/vnd.ms-office.activeX+xml"/>
  <Override PartName="/xl/activeX/activeX218.bin" ContentType="application/vnd.ms-office.activeX"/>
  <Override PartName="/xl/activeX/activeX36.xml" ContentType="application/vnd.ms-office.activeX+xml"/>
  <Override PartName="/xl/activeX/activeX83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120.bin" ContentType="application/vnd.ms-office.activeX"/>
  <Override PartName="/xl/activeX/activeX154.xml" ContentType="application/vnd.ms-office.activeX+xml"/>
  <Override PartName="/xl/activeX/activeX207.bin" ContentType="application/vnd.ms-office.activeX"/>
  <Override PartName="/xl/activeX/activeX25.xml" ContentType="application/vnd.ms-office.activeX+xml"/>
  <Override PartName="/xl/activeX/activeX72.xml" ContentType="application/vnd.ms-office.activeX+xml"/>
  <Override PartName="/xl/activeX/activeX132.xml" ContentType="application/vnd.ms-office.activeX+xml"/>
  <Override PartName="/xl/activeX/activeX143.xml" ContentType="application/vnd.ms-office.activeX+xml"/>
  <Override PartName="/xl/activeX/activeX190.xml" ContentType="application/vnd.ms-office.activeX+xml"/>
  <Override PartName="/xl/activeX/activeX14.xml" ContentType="application/vnd.ms-office.activeX+xml"/>
  <Override PartName="/xl/activeX/activeX61.xml" ContentType="application/vnd.ms-office.activeX+xml"/>
  <Override PartName="/xl/activeX/activeX121.xml" ContentType="application/vnd.ms-office.activeX+xml"/>
  <Override PartName="/xl/activeX/activeX169.bin" ContentType="application/vnd.ms-office.activeX"/>
  <Override PartName="/xl/activeX/activeX208.xml" ContentType="application/vnd.ms-office.activeX+xml"/>
  <Override PartName="/xl/activeX/activeX219.xml" ContentType="application/vnd.ms-office.activeX+xml"/>
  <Override PartName="/xl/activeX/activeX221.bin" ContentType="application/vnd.ms-office.activeX"/>
  <Override PartName="/xl/activeX/activeX232.bin" ContentType="application/vnd.ms-office.activeX"/>
  <Override PartName="/xl/activeX/activeX50.xml" ContentType="application/vnd.ms-office.activeX+xml"/>
  <Override PartName="/xl/activeX/activeX87.bin" ContentType="application/vnd.ms-office.activeX"/>
  <Override PartName="/xl/activeX/activeX98.bin" ContentType="application/vnd.ms-office.activeX"/>
  <Override PartName="/xl/activeX/activeX110.xml" ContentType="application/vnd.ms-office.activeX+xml"/>
  <Override PartName="/xl/activeX/activeX158.bin" ContentType="application/vnd.ms-office.activeX"/>
  <Override PartName="/xl/activeX/activeX210.bin" ContentType="application/vnd.ms-office.activeX"/>
  <Override PartName="/xl/activeX/activeX29.bin" ContentType="application/vnd.ms-office.activeX"/>
  <Override PartName="/xl/activeX/activeX76.bin" ContentType="application/vnd.ms-office.activeX"/>
  <Override PartName="/xl/activeX/activeX136.bin" ContentType="application/vnd.ms-office.activeX"/>
  <Override PartName="/xl/activeX/activeX147.bin" ContentType="application/vnd.ms-office.activeX"/>
  <Override PartName="/xl/activeX/activeX183.bin" ContentType="application/vnd.ms-office.activeX"/>
  <Override PartName="/xl/activeX/activeX194.bin" ContentType="application/vnd.ms-office.activeX"/>
  <Override PartName="/xl/activeX/activeX233.xml" ContentType="application/vnd.ms-office.activeX+xml"/>
  <Override PartName="/xl/activeX/activeX18.bin" ContentType="application/vnd.ms-office.activeX"/>
  <Override PartName="/xl/activeX/activeX65.bin" ContentType="application/vnd.ms-office.activeX"/>
  <Override PartName="/xl/activeX/activeX99.xml" ContentType="application/vnd.ms-office.activeX+xml"/>
  <Override PartName="/xl/activeX/activeX125.bin" ContentType="application/vnd.ms-office.activeX"/>
  <Override PartName="/xl/activeX/activeX159.xml" ContentType="application/vnd.ms-office.activeX+xml"/>
  <Override PartName="/xl/activeX/activeX172.bin" ContentType="application/vnd.ms-office.activeX"/>
  <Override PartName="/xl/activeX/activeX222.xml" ContentType="application/vnd.ms-office.activeX+xml"/>
  <Override PartName="/xl/activeX/activeX43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activeX/activeX114.bin" ContentType="application/vnd.ms-office.activeX"/>
  <Override PartName="/xl/activeX/activeX161.bin" ContentType="application/vnd.ms-office.activeX"/>
  <Override PartName="/xl/activeX/activeX200.xml" ContentType="application/vnd.ms-office.activeX+xml"/>
  <Override PartName="/xl/activeX/activeX19.xml" ContentType="application/vnd.ms-office.activeX+xml"/>
  <Override PartName="/xl/activeX/activeX66.xml" ContentType="application/vnd.ms-office.activeX+xml"/>
  <Override PartName="/xl/activeX/activeX137.xml" ContentType="application/vnd.ms-office.activeX+xml"/>
  <Override PartName="/xl/activeX/activeX184.xml" ContentType="application/vnd.ms-office.activeX+xml"/>
  <Override PartName="/xl/activeX/activeX237.bin" ContentType="application/vnd.ms-office.activeX"/>
  <Override PartName="/xl/activeX/activeX21.bin" ContentType="application/vnd.ms-office.activeX"/>
  <Override PartName="/xl/activeX/activeX115.xml" ContentType="application/vnd.ms-office.activeX+xml"/>
  <Override PartName="/xl/activeX/activeX162.xml" ContentType="application/vnd.ms-office.activeX+xml"/>
  <Override PartName="/xl/activeX/activeX44.xml" ContentType="application/vnd.ms-office.activeX+xml"/>
  <Override PartName="/xl/activeX/activeX91.xml" ContentType="application/vnd.ms-office.activeX+xml"/>
  <Override PartName="/xl/activeX/activeX199.bin" ContentType="application/vnd.ms-office.activeX"/>
  <Override PartName="/xl/activeX/activeX215.bin" ContentType="application/vnd.ms-office.activeX"/>
  <Override PartName="/xl/worksheets/sheet3.xml" ContentType="application/vnd.openxmlformats-officedocument.spreadsheetml.worksheet+xml"/>
  <Override PartName="/xl/activeX/activeX22.xml" ContentType="application/vnd.ms-office.activeX+xml"/>
  <Override PartName="/xl/activeX/activeX140.xml" ContentType="application/vnd.ms-office.activeX+xml"/>
  <Override PartName="/xl/activeX/activeX238.xml" ContentType="application/vnd.ms-office.activeX+xml"/>
  <Override PartName="/xl/activeX/activeX9.bin" ContentType="application/vnd.ms-office.activeX"/>
  <Override PartName="/xl/activeX/activeX59.bin" ContentType="application/vnd.ms-office.activeX"/>
  <Override PartName="/xl/activeX/activeX177.bin" ContentType="application/vnd.ms-office.activeX"/>
  <Override PartName="/xl/activeX/activeX216.xml" ContentType="application/vnd.ms-office.activeX+xml"/>
  <Override PartName="/xl/activeX/activeX108.bin" ContentType="application/vnd.ms-office.activeX"/>
  <Override PartName="/xl/activeX/activeX155.bin" ContentType="application/vnd.ms-office.activeX"/>
  <Override PartName="/xl/activeX/activeX37.bin" ContentType="application/vnd.ms-office.activeX"/>
  <Override PartName="/xl/activeX/activeX84.bin" ContentType="application/vnd.ms-office.activeX"/>
  <Override PartName="/xl/activeX/activeX178.xml" ContentType="application/vnd.ms-office.activeX+xml"/>
  <Override PartName="/xl/activeX/activeX15.bin" ContentType="application/vnd.ms-office.activeX"/>
  <Override PartName="/xl/activeX/activeX62.bin" ContentType="application/vnd.ms-office.activeX"/>
  <Override PartName="/xl/activeX/activeX133.bin" ContentType="application/vnd.ms-office.activeX"/>
  <Override PartName="/xl/activeX/activeX180.bin" ContentType="application/vnd.ms-office.activeX"/>
  <Override PartName="/xl/activeX/activeX38.xml" ContentType="application/vnd.ms-office.activeX+xml"/>
  <Override PartName="/xl/activeX/activeX85.xml" ContentType="application/vnd.ms-office.activeX+xml"/>
  <Override PartName="/xl/activeX/activeX109.xml" ContentType="application/vnd.ms-office.activeX+xml"/>
  <Override PartName="/xl/activeX/activeX111.bin" ContentType="application/vnd.ms-office.activeX"/>
  <Override PartName="/xl/activeX/activeX156.xml" ContentType="application/vnd.ms-office.activeX+xml"/>
  <Override PartName="/xl/activeX/activeX209.bin" ContentType="application/vnd.ms-office.activeX"/>
  <Override PartName="/xl/activeX/activeX40.bin" ContentType="application/vnd.ms-office.activeX"/>
  <Override PartName="/xl/activeX/activeX134.xml" ContentType="application/vnd.ms-office.activeX+xml"/>
  <Override PartName="/xl/activeX/activeX181.xml" ContentType="application/vnd.ms-office.activeX+xml"/>
  <Override PartName="/xl/activeX/activeX16.xml" ContentType="application/vnd.ms-office.activeX+xml"/>
  <Override PartName="/xl/activeX/activeX63.xml" ContentType="application/vnd.ms-office.activeX+xml"/>
  <Override PartName="/xl/activeX/activeX234.bin" ContentType="application/vnd.ms-office.activeX"/>
  <Override PartName="/docProps/app.xml" ContentType="application/vnd.openxmlformats-officedocument.extended-properties+xml"/>
  <Override PartName="/xl/activeX/activeX41.xml" ContentType="application/vnd.ms-office.activeX+xml"/>
  <Override PartName="/xl/activeX/activeX112.xml" ContentType="application/vnd.ms-office.activeX+xml"/>
  <Override PartName="/xl/activeX/activeX212.bin" ContentType="application/vnd.ms-office.activeX"/>
  <Override PartName="/xl/activeX/activeX78.bin" ContentType="application/vnd.ms-office.activeX"/>
  <Override PartName="/xl/activeX/activeX149.bin" ContentType="application/vnd.ms-office.activeX"/>
  <Override PartName="/xl/activeX/activeX196.bin" ContentType="application/vnd.ms-office.activeX"/>
  <Override PartName="/xl/activeX/activeX235.xml" ContentType="application/vnd.ms-office.activeX+xml"/>
  <Override PartName="/xl/activeX/activeX127.bin" ContentType="application/vnd.ms-office.activeX"/>
  <Override PartName="/xl/activeX/activeX174.bin" ContentType="application/vnd.ms-office.activeX"/>
  <Override PartName="/xl/activeX/activeX6.bin" ContentType="application/vnd.ms-office.activeX"/>
  <Override PartName="/xl/activeX/activeX56.bin" ContentType="application/vnd.ms-office.activeX"/>
  <Override PartName="/xl/activeX/activeX197.xml" ContentType="application/vnd.ms-office.activeX+xml"/>
  <Override PartName="/xl/activeX/activeX213.xml" ContentType="application/vnd.ms-office.activeX+xml"/>
  <Override PartName="/xl/activeX/activeX34.bin" ContentType="application/vnd.ms-office.activeX"/>
  <Override PartName="/xl/activeX/activeX79.xml" ContentType="application/vnd.ms-office.activeX+xml"/>
  <Override PartName="/xl/activeX/activeX81.bin" ContentType="application/vnd.ms-office.activeX"/>
  <Override PartName="/xl/activeX/activeX105.bin" ContentType="application/vnd.ms-office.activeX"/>
  <Override PartName="/xl/activeX/activeX152.bin" ContentType="application/vnd.ms-office.activeX"/>
  <Override PartName="/xl/activeX/activeX7.xml" ContentType="application/vnd.ms-office.activeX+xml"/>
  <Override PartName="/xl/activeX/activeX57.xml" ContentType="application/vnd.ms-office.activeX+xml"/>
  <Override PartName="/xl/activeX/activeX128.xml" ContentType="application/vnd.ms-office.activeX+xml"/>
  <Override PartName="/xl/activeX/activeX130.bin" ContentType="application/vnd.ms-office.activeX"/>
  <Override PartName="/xl/activeX/activeX175.xml" ContentType="application/vnd.ms-office.activeX+xml"/>
  <Override PartName="/xl/activeX/activeX228.bin" ContentType="application/vnd.ms-office.activeX"/>
  <Override PartName="/xl/activeX/activeX12.bin" ContentType="application/vnd.ms-office.activeX"/>
  <Override PartName="/xl/activeX/activeX106.xml" ContentType="application/vnd.ms-office.activeX+xml"/>
  <Override PartName="/xl/activeX/activeX153.xml" ContentType="application/vnd.ms-office.activeX+xml"/>
  <Override PartName="/xl/activeX/activeX206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24519"/>
  <fileRecoveryPr repairLoad="1"/>
</workbook>
</file>

<file path=xl/calcChain.xml><?xml version="1.0" encoding="utf-8"?>
<calcChain xmlns="http://schemas.openxmlformats.org/spreadsheetml/2006/main">
  <c r="E31" i="4"/>
  <c r="H30"/>
  <c r="E30"/>
  <c r="E29"/>
  <c r="E28"/>
  <c r="E27"/>
  <c r="E26"/>
  <c r="E25"/>
  <c r="E24"/>
  <c r="H23"/>
  <c r="E23"/>
  <c r="E22"/>
  <c r="E21"/>
  <c r="E20"/>
  <c r="E19"/>
  <c r="E18"/>
  <c r="E17"/>
  <c r="E16"/>
  <c r="E15"/>
  <c r="G14"/>
  <c r="E14"/>
  <c r="E13"/>
  <c r="E12"/>
  <c r="E11"/>
  <c r="E10"/>
  <c r="E9"/>
  <c r="E8"/>
  <c r="E7"/>
  <c r="E6"/>
  <c r="E5"/>
  <c r="E4"/>
  <c r="E3"/>
  <c r="E2"/>
  <c r="G1"/>
  <c r="E1"/>
  <c r="G2" i="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1"/>
  <c r="H26"/>
  <c r="I45"/>
  <c r="I38"/>
  <c r="H1"/>
  <c r="F48"/>
  <c r="F47"/>
  <c r="F29"/>
  <c r="F28"/>
  <c r="F17"/>
  <c r="F4"/>
  <c r="F3"/>
  <c r="F2"/>
  <c r="F49"/>
  <c r="F46"/>
  <c r="F45"/>
  <c r="F44"/>
  <c r="F43"/>
  <c r="F42"/>
  <c r="F41"/>
  <c r="F40"/>
  <c r="F39"/>
  <c r="F38"/>
  <c r="F37"/>
  <c r="F36"/>
  <c r="F35"/>
  <c r="F34"/>
  <c r="F33"/>
  <c r="F32"/>
  <c r="F31"/>
  <c r="F30"/>
  <c r="F27"/>
  <c r="F26"/>
  <c r="F25"/>
  <c r="F24"/>
  <c r="F23"/>
  <c r="F22"/>
  <c r="F21"/>
  <c r="F20"/>
  <c r="F19"/>
  <c r="F18"/>
  <c r="F16"/>
  <c r="F15"/>
  <c r="F14"/>
  <c r="F13"/>
  <c r="F12"/>
  <c r="F11"/>
  <c r="F10"/>
  <c r="F9"/>
  <c r="F8"/>
  <c r="F7"/>
  <c r="F6"/>
  <c r="F5"/>
  <c r="F1"/>
  <c r="L71" i="1"/>
  <c r="K71"/>
  <c r="E32" i="4" l="1"/>
  <c r="E34" s="1"/>
  <c r="F34" s="1"/>
  <c r="F50" i="2"/>
  <c r="F52" s="1"/>
  <c r="G52" s="1"/>
</calcChain>
</file>

<file path=xl/sharedStrings.xml><?xml version="1.0" encoding="utf-8"?>
<sst xmlns="http://schemas.openxmlformats.org/spreadsheetml/2006/main" count="534" uniqueCount="45">
  <si>
    <t>Sr. No</t>
  </si>
  <si>
    <t>Purchase Date</t>
  </si>
  <si>
    <t>Bill No.</t>
  </si>
  <si>
    <t>Item Name</t>
  </si>
  <si>
    <t>Purchased Quantity</t>
  </si>
  <si>
    <t>Rate</t>
  </si>
  <si>
    <t>Amount</t>
  </si>
  <si>
    <t>Vendor Name</t>
  </si>
  <si>
    <t>Banana</t>
  </si>
  <si>
    <t>SRI SAILAXMI KIRANAM AND GENERAL STORES DEVARKONDA</t>
  </si>
  <si>
    <t>Bengal Gram Dal</t>
  </si>
  <si>
    <t>Chicken</t>
  </si>
  <si>
    <t>Dhania</t>
  </si>
  <si>
    <t>Eggs</t>
  </si>
  <si>
    <t>Garlic</t>
  </si>
  <si>
    <t>Gas</t>
  </si>
  <si>
    <t>HP GAS SAI TIRUMALA GAS AGENCIES</t>
  </si>
  <si>
    <t>Ginger</t>
  </si>
  <si>
    <t>Ground Nuts</t>
  </si>
  <si>
    <t>Idly Mix (Weekly twice)</t>
  </si>
  <si>
    <t>Masala</t>
  </si>
  <si>
    <t>Milk</t>
  </si>
  <si>
    <t>Moong Dal</t>
  </si>
  <si>
    <t>Mustard</t>
  </si>
  <si>
    <t>Onions</t>
  </si>
  <si>
    <t>P. Oil</t>
  </si>
  <si>
    <t>Ragimalt</t>
  </si>
  <si>
    <t>Red Chillies</t>
  </si>
  <si>
    <t>Red Chilli powder</t>
  </si>
  <si>
    <t>Red Gram Dall</t>
  </si>
  <si>
    <t>Rice</t>
  </si>
  <si>
    <t>Civil Suppliers</t>
  </si>
  <si>
    <t>Salt</t>
  </si>
  <si>
    <t>Sambar Powder</t>
  </si>
  <si>
    <t>Sugar</t>
  </si>
  <si>
    <t>Tamarind</t>
  </si>
  <si>
    <t>Turmeric Powder</t>
  </si>
  <si>
    <t>Upma Ravva</t>
  </si>
  <si>
    <t>Vegetables</t>
  </si>
  <si>
    <t>Zeera</t>
  </si>
  <si>
    <t>Total Amount</t>
  </si>
  <si>
    <t>HOSTEL WELFARE OFFICER GOV SCDD BOYS</t>
  </si>
  <si>
    <t>Issues Made</t>
  </si>
  <si>
    <t>SRI SAI LAXMI KIRANA AND GENERAL STORES</t>
  </si>
  <si>
    <t>PANDIRI PRASAD CHILLIES AND KIRANAM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</si>
</sst>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dotted">
        <color rgb="FFB9B9B9"/>
      </left>
      <right style="dotted">
        <color rgb="FFB9B9B9"/>
      </right>
      <top style="dotted">
        <color rgb="FFB9B9B9"/>
      </top>
      <bottom style="dotted">
        <color rgb="FFB9B9B9"/>
      </bottom>
      <diagonal/>
    </border>
    <border>
      <left style="medium">
        <color rgb="FF9F9F9F"/>
      </left>
      <right style="dotted">
        <color rgb="FFB9B9B9"/>
      </right>
      <top style="medium">
        <color rgb="FF9F9F9F"/>
      </top>
      <bottom style="dotted">
        <color rgb="FFB9B9B9"/>
      </bottom>
      <diagonal/>
    </border>
    <border>
      <left style="dotted">
        <color rgb="FFB9B9B9"/>
      </left>
      <right style="dotted">
        <color rgb="FFB9B9B9"/>
      </right>
      <top style="medium">
        <color rgb="FF9F9F9F"/>
      </top>
      <bottom style="dotted">
        <color rgb="FFB9B9B9"/>
      </bottom>
      <diagonal/>
    </border>
    <border>
      <left/>
      <right style="medium">
        <color rgb="FF9F9F9F"/>
      </right>
      <top style="medium">
        <color rgb="FF9F9F9F"/>
      </top>
      <bottom/>
      <diagonal/>
    </border>
    <border>
      <left style="medium">
        <color rgb="FF9F9F9F"/>
      </left>
      <right style="dotted">
        <color rgb="FFB9B9B9"/>
      </right>
      <top style="dotted">
        <color rgb="FFB9B9B9"/>
      </top>
      <bottom style="dotted">
        <color rgb="FFB9B9B9"/>
      </bottom>
      <diagonal/>
    </border>
    <border>
      <left/>
      <right style="medium">
        <color rgb="FF9F9F9F"/>
      </right>
      <top/>
      <bottom/>
      <diagonal/>
    </border>
    <border>
      <left style="medium">
        <color rgb="FF9F9F9F"/>
      </left>
      <right/>
      <top style="dotted">
        <color rgb="FFB9B9B9"/>
      </top>
      <bottom style="medium">
        <color rgb="FF9F9F9F"/>
      </bottom>
      <diagonal/>
    </border>
    <border>
      <left/>
      <right/>
      <top style="dotted">
        <color rgb="FFB9B9B9"/>
      </top>
      <bottom style="medium">
        <color rgb="FF9F9F9F"/>
      </bottom>
      <diagonal/>
    </border>
    <border>
      <left/>
      <right style="dotted">
        <color rgb="FFB9B9B9"/>
      </right>
      <top style="dotted">
        <color rgb="FFB9B9B9"/>
      </top>
      <bottom style="medium">
        <color rgb="FF9F9F9F"/>
      </bottom>
      <diagonal/>
    </border>
    <border>
      <left style="dotted">
        <color rgb="FFB9B9B9"/>
      </left>
      <right/>
      <top style="dotted">
        <color rgb="FFB9B9B9"/>
      </top>
      <bottom style="medium">
        <color rgb="FF9F9F9F"/>
      </bottom>
      <diagonal/>
    </border>
    <border>
      <left/>
      <right style="medium">
        <color rgb="FF9F9F9F"/>
      </right>
      <top style="dotted">
        <color rgb="FFB9B9B9"/>
      </top>
      <bottom style="medium">
        <color rgb="FF9F9F9F"/>
      </bottom>
      <diagonal/>
    </border>
    <border>
      <left style="medium">
        <color rgb="FF9F9F9F"/>
      </left>
      <right/>
      <top style="medium">
        <color rgb="FF9F9F9F"/>
      </top>
      <bottom/>
      <diagonal/>
    </border>
    <border>
      <left/>
      <right/>
      <top style="medium">
        <color rgb="FF9F9F9F"/>
      </top>
      <bottom/>
      <diagonal/>
    </border>
    <border>
      <left style="dotted">
        <color rgb="FFB9B9B9"/>
      </left>
      <right style="medium">
        <color rgb="FF9F9F9F"/>
      </right>
      <top style="dotted">
        <color rgb="FFB9B9B9"/>
      </top>
      <bottom style="dotted">
        <color rgb="FFB9B9B9"/>
      </bottom>
      <diagonal/>
    </border>
    <border>
      <left style="medium">
        <color rgb="FF9F9F9F"/>
      </left>
      <right style="dotted">
        <color rgb="FFB9B9B9"/>
      </right>
      <top style="dotted">
        <color rgb="FFB9B9B9"/>
      </top>
      <bottom style="medium">
        <color rgb="FF9F9F9F"/>
      </bottom>
      <diagonal/>
    </border>
    <border>
      <left style="dotted">
        <color rgb="FFB9B9B9"/>
      </left>
      <right style="dotted">
        <color rgb="FFB9B9B9"/>
      </right>
      <top style="dotted">
        <color rgb="FFB9B9B9"/>
      </top>
      <bottom style="medium">
        <color rgb="FF9F9F9F"/>
      </bottom>
      <diagonal/>
    </border>
    <border>
      <left style="dotted">
        <color rgb="FFB9B9B9"/>
      </left>
      <right style="medium">
        <color rgb="FF9F9F9F"/>
      </right>
      <top style="medium">
        <color rgb="FF9F9F9F"/>
      </top>
      <bottom style="dotted">
        <color rgb="FFB9B9B9"/>
      </bottom>
      <diagonal/>
    </border>
    <border>
      <left style="dotted">
        <color rgb="FFB9B9B9"/>
      </left>
      <right style="medium">
        <color rgb="FF9F9F9F"/>
      </right>
      <top style="dotted">
        <color rgb="FFB9B9B9"/>
      </top>
      <bottom style="medium">
        <color rgb="FF9F9F9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wrapText="1"/>
    </xf>
    <xf numFmtId="14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2" fillId="2" borderId="5" xfId="0" applyFont="1" applyFill="1" applyBorder="1" applyAlignment="1">
      <alignment wrapText="1"/>
    </xf>
    <xf numFmtId="0" fontId="0" fillId="2" borderId="6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wrapText="1"/>
    </xf>
    <xf numFmtId="14" fontId="2" fillId="2" borderId="16" xfId="0" applyNumberFormat="1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14" fontId="2" fillId="2" borderId="3" xfId="0" applyNumberFormat="1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right" wrapText="1"/>
    </xf>
    <xf numFmtId="0" fontId="2" fillId="2" borderId="1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2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63" Type="http://schemas.openxmlformats.org/officeDocument/2006/relationships/image" Target="../media/image63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226" Type="http://schemas.openxmlformats.org/officeDocument/2006/relationships/image" Target="../media/image22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53" Type="http://schemas.openxmlformats.org/officeDocument/2006/relationships/image" Target="../media/image53.emf"/><Relationship Id="rId74" Type="http://schemas.openxmlformats.org/officeDocument/2006/relationships/image" Target="../media/image74.emf"/><Relationship Id="rId128" Type="http://schemas.openxmlformats.org/officeDocument/2006/relationships/image" Target="../media/image128.emf"/><Relationship Id="rId149" Type="http://schemas.openxmlformats.org/officeDocument/2006/relationships/image" Target="../media/image149.emf"/><Relationship Id="rId5" Type="http://schemas.openxmlformats.org/officeDocument/2006/relationships/image" Target="../media/image5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181" Type="http://schemas.openxmlformats.org/officeDocument/2006/relationships/image" Target="../media/image181.emf"/><Relationship Id="rId216" Type="http://schemas.openxmlformats.org/officeDocument/2006/relationships/image" Target="../media/image216.emf"/><Relationship Id="rId237" Type="http://schemas.openxmlformats.org/officeDocument/2006/relationships/image" Target="../media/image237.emf"/><Relationship Id="rId22" Type="http://schemas.openxmlformats.org/officeDocument/2006/relationships/image" Target="../media/image22.emf"/><Relationship Id="rId43" Type="http://schemas.openxmlformats.org/officeDocument/2006/relationships/image" Target="../media/image43.emf"/><Relationship Id="rId64" Type="http://schemas.openxmlformats.org/officeDocument/2006/relationships/image" Target="../media/image64.emf"/><Relationship Id="rId118" Type="http://schemas.openxmlformats.org/officeDocument/2006/relationships/image" Target="../media/image118.emf"/><Relationship Id="rId139" Type="http://schemas.openxmlformats.org/officeDocument/2006/relationships/image" Target="../media/image139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55" Type="http://schemas.openxmlformats.org/officeDocument/2006/relationships/image" Target="../media/image155.emf"/><Relationship Id="rId171" Type="http://schemas.openxmlformats.org/officeDocument/2006/relationships/image" Target="../media/image171.emf"/><Relationship Id="rId176" Type="http://schemas.openxmlformats.org/officeDocument/2006/relationships/image" Target="../media/image176.emf"/><Relationship Id="rId192" Type="http://schemas.openxmlformats.org/officeDocument/2006/relationships/image" Target="../media/image192.emf"/><Relationship Id="rId197" Type="http://schemas.openxmlformats.org/officeDocument/2006/relationships/image" Target="../media/image197.emf"/><Relationship Id="rId206" Type="http://schemas.openxmlformats.org/officeDocument/2006/relationships/image" Target="../media/image206.emf"/><Relationship Id="rId227" Type="http://schemas.openxmlformats.org/officeDocument/2006/relationships/image" Target="../media/image227.emf"/><Relationship Id="rId201" Type="http://schemas.openxmlformats.org/officeDocument/2006/relationships/image" Target="../media/image201.emf"/><Relationship Id="rId222" Type="http://schemas.openxmlformats.org/officeDocument/2006/relationships/image" Target="../media/image222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54" Type="http://schemas.openxmlformats.org/officeDocument/2006/relationships/image" Target="../media/image54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40" Type="http://schemas.openxmlformats.org/officeDocument/2006/relationships/image" Target="../media/image140.emf"/><Relationship Id="rId145" Type="http://schemas.openxmlformats.org/officeDocument/2006/relationships/image" Target="../media/image145.emf"/><Relationship Id="rId161" Type="http://schemas.openxmlformats.org/officeDocument/2006/relationships/image" Target="../media/image161.emf"/><Relationship Id="rId166" Type="http://schemas.openxmlformats.org/officeDocument/2006/relationships/image" Target="../media/image166.emf"/><Relationship Id="rId182" Type="http://schemas.openxmlformats.org/officeDocument/2006/relationships/image" Target="../media/image182.emf"/><Relationship Id="rId187" Type="http://schemas.openxmlformats.org/officeDocument/2006/relationships/image" Target="../media/image187.emf"/><Relationship Id="rId217" Type="http://schemas.openxmlformats.org/officeDocument/2006/relationships/image" Target="../media/image217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212" Type="http://schemas.openxmlformats.org/officeDocument/2006/relationships/image" Target="../media/image212.emf"/><Relationship Id="rId233" Type="http://schemas.openxmlformats.org/officeDocument/2006/relationships/image" Target="../media/image233.emf"/><Relationship Id="rId238" Type="http://schemas.openxmlformats.org/officeDocument/2006/relationships/image" Target="../media/image238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44" Type="http://schemas.openxmlformats.org/officeDocument/2006/relationships/image" Target="../media/image44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151" Type="http://schemas.openxmlformats.org/officeDocument/2006/relationships/image" Target="../media/image151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Relationship Id="rId172" Type="http://schemas.openxmlformats.org/officeDocument/2006/relationships/image" Target="../media/image172.emf"/><Relationship Id="rId193" Type="http://schemas.openxmlformats.org/officeDocument/2006/relationships/image" Target="../media/image193.emf"/><Relationship Id="rId202" Type="http://schemas.openxmlformats.org/officeDocument/2006/relationships/image" Target="../media/image202.emf"/><Relationship Id="rId207" Type="http://schemas.openxmlformats.org/officeDocument/2006/relationships/image" Target="../media/image207.emf"/><Relationship Id="rId223" Type="http://schemas.openxmlformats.org/officeDocument/2006/relationships/image" Target="../media/image223.emf"/><Relationship Id="rId228" Type="http://schemas.openxmlformats.org/officeDocument/2006/relationships/image" Target="../media/image22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3" Type="http://schemas.openxmlformats.org/officeDocument/2006/relationships/image" Target="../media/image213.emf"/><Relationship Id="rId218" Type="http://schemas.openxmlformats.org/officeDocument/2006/relationships/image" Target="../media/image218.emf"/><Relationship Id="rId234" Type="http://schemas.openxmlformats.org/officeDocument/2006/relationships/image" Target="../media/image234.emf"/><Relationship Id="rId239" Type="http://schemas.openxmlformats.org/officeDocument/2006/relationships/image" Target="../media/image239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208" Type="http://schemas.openxmlformats.org/officeDocument/2006/relationships/image" Target="../media/image208.emf"/><Relationship Id="rId229" Type="http://schemas.openxmlformats.org/officeDocument/2006/relationships/image" Target="../media/image229.emf"/><Relationship Id="rId19" Type="http://schemas.openxmlformats.org/officeDocument/2006/relationships/image" Target="../media/image19.emf"/><Relationship Id="rId224" Type="http://schemas.openxmlformats.org/officeDocument/2006/relationships/image" Target="../media/image224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189" Type="http://schemas.openxmlformats.org/officeDocument/2006/relationships/image" Target="../media/image189.emf"/><Relationship Id="rId219" Type="http://schemas.openxmlformats.org/officeDocument/2006/relationships/image" Target="../media/image219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30" Type="http://schemas.openxmlformats.org/officeDocument/2006/relationships/image" Target="../media/image230.emf"/><Relationship Id="rId235" Type="http://schemas.openxmlformats.org/officeDocument/2006/relationships/image" Target="../media/image235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79" Type="http://schemas.openxmlformats.org/officeDocument/2006/relationships/image" Target="../media/image179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220" Type="http://schemas.openxmlformats.org/officeDocument/2006/relationships/image" Target="../media/image220.emf"/><Relationship Id="rId225" Type="http://schemas.openxmlformats.org/officeDocument/2006/relationships/image" Target="../media/image225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48" Type="http://schemas.openxmlformats.org/officeDocument/2006/relationships/image" Target="../media/image148.emf"/><Relationship Id="rId164" Type="http://schemas.openxmlformats.org/officeDocument/2006/relationships/image" Target="../media/image164.emf"/><Relationship Id="rId169" Type="http://schemas.openxmlformats.org/officeDocument/2006/relationships/image" Target="../media/image169.emf"/><Relationship Id="rId185" Type="http://schemas.openxmlformats.org/officeDocument/2006/relationships/image" Target="../media/image18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80" Type="http://schemas.openxmlformats.org/officeDocument/2006/relationships/image" Target="../media/image180.emf"/><Relationship Id="rId210" Type="http://schemas.openxmlformats.org/officeDocument/2006/relationships/image" Target="../media/image210.emf"/><Relationship Id="rId215" Type="http://schemas.openxmlformats.org/officeDocument/2006/relationships/image" Target="../media/image215.emf"/><Relationship Id="rId236" Type="http://schemas.openxmlformats.org/officeDocument/2006/relationships/image" Target="../media/image236.emf"/><Relationship Id="rId26" Type="http://schemas.openxmlformats.org/officeDocument/2006/relationships/image" Target="../media/image26.emf"/><Relationship Id="rId231" Type="http://schemas.openxmlformats.org/officeDocument/2006/relationships/image" Target="../media/image231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16" Type="http://schemas.openxmlformats.org/officeDocument/2006/relationships/image" Target="../media/image16.emf"/><Relationship Id="rId221" Type="http://schemas.openxmlformats.org/officeDocument/2006/relationships/image" Target="../media/image221.emf"/><Relationship Id="rId37" Type="http://schemas.openxmlformats.org/officeDocument/2006/relationships/image" Target="../media/image37.emf"/><Relationship Id="rId58" Type="http://schemas.openxmlformats.org/officeDocument/2006/relationships/image" Target="../media/image58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90" Type="http://schemas.openxmlformats.org/officeDocument/2006/relationships/image" Target="../media/image90.emf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211" Type="http://schemas.openxmlformats.org/officeDocument/2006/relationships/image" Target="../media/image211.emf"/><Relationship Id="rId232" Type="http://schemas.openxmlformats.org/officeDocument/2006/relationships/image" Target="../media/image232.emf"/><Relationship Id="rId27" Type="http://schemas.openxmlformats.org/officeDocument/2006/relationships/image" Target="../media/image27.emf"/><Relationship Id="rId48" Type="http://schemas.openxmlformats.org/officeDocument/2006/relationships/image" Target="../media/image48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34" Type="http://schemas.openxmlformats.org/officeDocument/2006/relationships/image" Target="../media/image134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5.xml"/><Relationship Id="rId21" Type="http://schemas.openxmlformats.org/officeDocument/2006/relationships/control" Target="../activeX/activeX19.xml"/><Relationship Id="rId42" Type="http://schemas.openxmlformats.org/officeDocument/2006/relationships/control" Target="../activeX/activeX40.xml"/><Relationship Id="rId63" Type="http://schemas.openxmlformats.org/officeDocument/2006/relationships/control" Target="../activeX/activeX61.xml"/><Relationship Id="rId84" Type="http://schemas.openxmlformats.org/officeDocument/2006/relationships/control" Target="../activeX/activeX82.xml"/><Relationship Id="rId138" Type="http://schemas.openxmlformats.org/officeDocument/2006/relationships/control" Target="../activeX/activeX136.xml"/><Relationship Id="rId159" Type="http://schemas.openxmlformats.org/officeDocument/2006/relationships/control" Target="../activeX/activeX157.xml"/><Relationship Id="rId170" Type="http://schemas.openxmlformats.org/officeDocument/2006/relationships/control" Target="../activeX/activeX168.xml"/><Relationship Id="rId191" Type="http://schemas.openxmlformats.org/officeDocument/2006/relationships/control" Target="../activeX/activeX189.xml"/><Relationship Id="rId205" Type="http://schemas.openxmlformats.org/officeDocument/2006/relationships/control" Target="../activeX/activeX203.xml"/><Relationship Id="rId226" Type="http://schemas.openxmlformats.org/officeDocument/2006/relationships/control" Target="../activeX/activeX224.xml"/><Relationship Id="rId107" Type="http://schemas.openxmlformats.org/officeDocument/2006/relationships/control" Target="../activeX/activeX105.xml"/><Relationship Id="rId11" Type="http://schemas.openxmlformats.org/officeDocument/2006/relationships/control" Target="../activeX/activeX9.xml"/><Relationship Id="rId32" Type="http://schemas.openxmlformats.org/officeDocument/2006/relationships/control" Target="../activeX/activeX30.xml"/><Relationship Id="rId53" Type="http://schemas.openxmlformats.org/officeDocument/2006/relationships/control" Target="../activeX/activeX51.xml"/><Relationship Id="rId74" Type="http://schemas.openxmlformats.org/officeDocument/2006/relationships/control" Target="../activeX/activeX72.xml"/><Relationship Id="rId128" Type="http://schemas.openxmlformats.org/officeDocument/2006/relationships/control" Target="../activeX/activeX126.xml"/><Relationship Id="rId149" Type="http://schemas.openxmlformats.org/officeDocument/2006/relationships/control" Target="../activeX/activeX147.xml"/><Relationship Id="rId5" Type="http://schemas.openxmlformats.org/officeDocument/2006/relationships/control" Target="../activeX/activeX3.xml"/><Relationship Id="rId95" Type="http://schemas.openxmlformats.org/officeDocument/2006/relationships/control" Target="../activeX/activeX93.xml"/><Relationship Id="rId160" Type="http://schemas.openxmlformats.org/officeDocument/2006/relationships/control" Target="../activeX/activeX158.xml"/><Relationship Id="rId181" Type="http://schemas.openxmlformats.org/officeDocument/2006/relationships/control" Target="../activeX/activeX179.xml"/><Relationship Id="rId216" Type="http://schemas.openxmlformats.org/officeDocument/2006/relationships/control" Target="../activeX/activeX214.xml"/><Relationship Id="rId237" Type="http://schemas.openxmlformats.org/officeDocument/2006/relationships/control" Target="../activeX/activeX235.xml"/><Relationship Id="rId22" Type="http://schemas.openxmlformats.org/officeDocument/2006/relationships/control" Target="../activeX/activeX20.xml"/><Relationship Id="rId43" Type="http://schemas.openxmlformats.org/officeDocument/2006/relationships/control" Target="../activeX/activeX41.xml"/><Relationship Id="rId64" Type="http://schemas.openxmlformats.org/officeDocument/2006/relationships/control" Target="../activeX/activeX62.xml"/><Relationship Id="rId118" Type="http://schemas.openxmlformats.org/officeDocument/2006/relationships/control" Target="../activeX/activeX116.xml"/><Relationship Id="rId139" Type="http://schemas.openxmlformats.org/officeDocument/2006/relationships/control" Target="../activeX/activeX137.xml"/><Relationship Id="rId85" Type="http://schemas.openxmlformats.org/officeDocument/2006/relationships/control" Target="../activeX/activeX83.xml"/><Relationship Id="rId150" Type="http://schemas.openxmlformats.org/officeDocument/2006/relationships/control" Target="../activeX/activeX148.xml"/><Relationship Id="rId171" Type="http://schemas.openxmlformats.org/officeDocument/2006/relationships/control" Target="../activeX/activeX169.xml"/><Relationship Id="rId192" Type="http://schemas.openxmlformats.org/officeDocument/2006/relationships/control" Target="../activeX/activeX190.xml"/><Relationship Id="rId206" Type="http://schemas.openxmlformats.org/officeDocument/2006/relationships/control" Target="../activeX/activeX204.xml"/><Relationship Id="rId227" Type="http://schemas.openxmlformats.org/officeDocument/2006/relationships/control" Target="../activeX/activeX225.xml"/><Relationship Id="rId201" Type="http://schemas.openxmlformats.org/officeDocument/2006/relationships/control" Target="../activeX/activeX199.xml"/><Relationship Id="rId222" Type="http://schemas.openxmlformats.org/officeDocument/2006/relationships/control" Target="../activeX/activeX220.xml"/><Relationship Id="rId12" Type="http://schemas.openxmlformats.org/officeDocument/2006/relationships/control" Target="../activeX/activeX10.xml"/><Relationship Id="rId17" Type="http://schemas.openxmlformats.org/officeDocument/2006/relationships/control" Target="../activeX/activeX15.xml"/><Relationship Id="rId33" Type="http://schemas.openxmlformats.org/officeDocument/2006/relationships/control" Target="../activeX/activeX31.xml"/><Relationship Id="rId38" Type="http://schemas.openxmlformats.org/officeDocument/2006/relationships/control" Target="../activeX/activeX36.xml"/><Relationship Id="rId59" Type="http://schemas.openxmlformats.org/officeDocument/2006/relationships/control" Target="../activeX/activeX57.xml"/><Relationship Id="rId103" Type="http://schemas.openxmlformats.org/officeDocument/2006/relationships/control" Target="../activeX/activeX101.xml"/><Relationship Id="rId108" Type="http://schemas.openxmlformats.org/officeDocument/2006/relationships/control" Target="../activeX/activeX106.xml"/><Relationship Id="rId124" Type="http://schemas.openxmlformats.org/officeDocument/2006/relationships/control" Target="../activeX/activeX122.xml"/><Relationship Id="rId129" Type="http://schemas.openxmlformats.org/officeDocument/2006/relationships/control" Target="../activeX/activeX127.xml"/><Relationship Id="rId54" Type="http://schemas.openxmlformats.org/officeDocument/2006/relationships/control" Target="../activeX/activeX52.xml"/><Relationship Id="rId70" Type="http://schemas.openxmlformats.org/officeDocument/2006/relationships/control" Target="../activeX/activeX68.xml"/><Relationship Id="rId75" Type="http://schemas.openxmlformats.org/officeDocument/2006/relationships/control" Target="../activeX/activeX73.xml"/><Relationship Id="rId91" Type="http://schemas.openxmlformats.org/officeDocument/2006/relationships/control" Target="../activeX/activeX89.xml"/><Relationship Id="rId96" Type="http://schemas.openxmlformats.org/officeDocument/2006/relationships/control" Target="../activeX/activeX94.xml"/><Relationship Id="rId140" Type="http://schemas.openxmlformats.org/officeDocument/2006/relationships/control" Target="../activeX/activeX138.xml"/><Relationship Id="rId145" Type="http://schemas.openxmlformats.org/officeDocument/2006/relationships/control" Target="../activeX/activeX143.xml"/><Relationship Id="rId161" Type="http://schemas.openxmlformats.org/officeDocument/2006/relationships/control" Target="../activeX/activeX159.xml"/><Relationship Id="rId166" Type="http://schemas.openxmlformats.org/officeDocument/2006/relationships/control" Target="../activeX/activeX164.xml"/><Relationship Id="rId182" Type="http://schemas.openxmlformats.org/officeDocument/2006/relationships/control" Target="../activeX/activeX180.xml"/><Relationship Id="rId187" Type="http://schemas.openxmlformats.org/officeDocument/2006/relationships/control" Target="../activeX/activeX185.xml"/><Relationship Id="rId217" Type="http://schemas.openxmlformats.org/officeDocument/2006/relationships/control" Target="../activeX/activeX215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212" Type="http://schemas.openxmlformats.org/officeDocument/2006/relationships/control" Target="../activeX/activeX210.xml"/><Relationship Id="rId233" Type="http://schemas.openxmlformats.org/officeDocument/2006/relationships/control" Target="../activeX/activeX231.xml"/><Relationship Id="rId238" Type="http://schemas.openxmlformats.org/officeDocument/2006/relationships/control" Target="../activeX/activeX236.xml"/><Relationship Id="rId23" Type="http://schemas.openxmlformats.org/officeDocument/2006/relationships/control" Target="../activeX/activeX21.xml"/><Relationship Id="rId28" Type="http://schemas.openxmlformats.org/officeDocument/2006/relationships/control" Target="../activeX/activeX26.xml"/><Relationship Id="rId49" Type="http://schemas.openxmlformats.org/officeDocument/2006/relationships/control" Target="../activeX/activeX47.xml"/><Relationship Id="rId114" Type="http://schemas.openxmlformats.org/officeDocument/2006/relationships/control" Target="../activeX/activeX112.xml"/><Relationship Id="rId119" Type="http://schemas.openxmlformats.org/officeDocument/2006/relationships/control" Target="../activeX/activeX117.xml"/><Relationship Id="rId44" Type="http://schemas.openxmlformats.org/officeDocument/2006/relationships/control" Target="../activeX/activeX42.xml"/><Relationship Id="rId60" Type="http://schemas.openxmlformats.org/officeDocument/2006/relationships/control" Target="../activeX/activeX58.xml"/><Relationship Id="rId65" Type="http://schemas.openxmlformats.org/officeDocument/2006/relationships/control" Target="../activeX/activeX63.xml"/><Relationship Id="rId81" Type="http://schemas.openxmlformats.org/officeDocument/2006/relationships/control" Target="../activeX/activeX79.xml"/><Relationship Id="rId86" Type="http://schemas.openxmlformats.org/officeDocument/2006/relationships/control" Target="../activeX/activeX84.xml"/><Relationship Id="rId130" Type="http://schemas.openxmlformats.org/officeDocument/2006/relationships/control" Target="../activeX/activeX128.xml"/><Relationship Id="rId135" Type="http://schemas.openxmlformats.org/officeDocument/2006/relationships/control" Target="../activeX/activeX133.xml"/><Relationship Id="rId151" Type="http://schemas.openxmlformats.org/officeDocument/2006/relationships/control" Target="../activeX/activeX149.xml"/><Relationship Id="rId156" Type="http://schemas.openxmlformats.org/officeDocument/2006/relationships/control" Target="../activeX/activeX154.xml"/><Relationship Id="rId177" Type="http://schemas.openxmlformats.org/officeDocument/2006/relationships/control" Target="../activeX/activeX175.xml"/><Relationship Id="rId198" Type="http://schemas.openxmlformats.org/officeDocument/2006/relationships/control" Target="../activeX/activeX196.xml"/><Relationship Id="rId172" Type="http://schemas.openxmlformats.org/officeDocument/2006/relationships/control" Target="../activeX/activeX170.xml"/><Relationship Id="rId193" Type="http://schemas.openxmlformats.org/officeDocument/2006/relationships/control" Target="../activeX/activeX191.xml"/><Relationship Id="rId202" Type="http://schemas.openxmlformats.org/officeDocument/2006/relationships/control" Target="../activeX/activeX200.xml"/><Relationship Id="rId207" Type="http://schemas.openxmlformats.org/officeDocument/2006/relationships/control" Target="../activeX/activeX205.xml"/><Relationship Id="rId223" Type="http://schemas.openxmlformats.org/officeDocument/2006/relationships/control" Target="../activeX/activeX221.xml"/><Relationship Id="rId228" Type="http://schemas.openxmlformats.org/officeDocument/2006/relationships/control" Target="../activeX/activeX226.xml"/><Relationship Id="rId13" Type="http://schemas.openxmlformats.org/officeDocument/2006/relationships/control" Target="../activeX/activeX11.xml"/><Relationship Id="rId18" Type="http://schemas.openxmlformats.org/officeDocument/2006/relationships/control" Target="../activeX/activeX16.xml"/><Relationship Id="rId39" Type="http://schemas.openxmlformats.org/officeDocument/2006/relationships/control" Target="../activeX/activeX37.xml"/><Relationship Id="rId109" Type="http://schemas.openxmlformats.org/officeDocument/2006/relationships/control" Target="../activeX/activeX107.xml"/><Relationship Id="rId34" Type="http://schemas.openxmlformats.org/officeDocument/2006/relationships/control" Target="../activeX/activeX32.xml"/><Relationship Id="rId50" Type="http://schemas.openxmlformats.org/officeDocument/2006/relationships/control" Target="../activeX/activeX48.xml"/><Relationship Id="rId55" Type="http://schemas.openxmlformats.org/officeDocument/2006/relationships/control" Target="../activeX/activeX53.xml"/><Relationship Id="rId76" Type="http://schemas.openxmlformats.org/officeDocument/2006/relationships/control" Target="../activeX/activeX74.xml"/><Relationship Id="rId97" Type="http://schemas.openxmlformats.org/officeDocument/2006/relationships/control" Target="../activeX/activeX95.xml"/><Relationship Id="rId104" Type="http://schemas.openxmlformats.org/officeDocument/2006/relationships/control" Target="../activeX/activeX102.xml"/><Relationship Id="rId120" Type="http://schemas.openxmlformats.org/officeDocument/2006/relationships/control" Target="../activeX/activeX118.xml"/><Relationship Id="rId125" Type="http://schemas.openxmlformats.org/officeDocument/2006/relationships/control" Target="../activeX/activeX123.xml"/><Relationship Id="rId141" Type="http://schemas.openxmlformats.org/officeDocument/2006/relationships/control" Target="../activeX/activeX139.xml"/><Relationship Id="rId146" Type="http://schemas.openxmlformats.org/officeDocument/2006/relationships/control" Target="../activeX/activeX144.xml"/><Relationship Id="rId167" Type="http://schemas.openxmlformats.org/officeDocument/2006/relationships/control" Target="../activeX/activeX165.xml"/><Relationship Id="rId188" Type="http://schemas.openxmlformats.org/officeDocument/2006/relationships/control" Target="../activeX/activeX186.xml"/><Relationship Id="rId7" Type="http://schemas.openxmlformats.org/officeDocument/2006/relationships/control" Target="../activeX/activeX5.xml"/><Relationship Id="rId71" Type="http://schemas.openxmlformats.org/officeDocument/2006/relationships/control" Target="../activeX/activeX69.xml"/><Relationship Id="rId92" Type="http://schemas.openxmlformats.org/officeDocument/2006/relationships/control" Target="../activeX/activeX90.xml"/><Relationship Id="rId162" Type="http://schemas.openxmlformats.org/officeDocument/2006/relationships/control" Target="../activeX/activeX160.xml"/><Relationship Id="rId183" Type="http://schemas.openxmlformats.org/officeDocument/2006/relationships/control" Target="../activeX/activeX181.xml"/><Relationship Id="rId213" Type="http://schemas.openxmlformats.org/officeDocument/2006/relationships/control" Target="../activeX/activeX211.xml"/><Relationship Id="rId218" Type="http://schemas.openxmlformats.org/officeDocument/2006/relationships/control" Target="../activeX/activeX216.xml"/><Relationship Id="rId234" Type="http://schemas.openxmlformats.org/officeDocument/2006/relationships/control" Target="../activeX/activeX232.xml"/><Relationship Id="rId239" Type="http://schemas.openxmlformats.org/officeDocument/2006/relationships/control" Target="../activeX/activeX237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7.xml"/><Relationship Id="rId24" Type="http://schemas.openxmlformats.org/officeDocument/2006/relationships/control" Target="../activeX/activeX22.xml"/><Relationship Id="rId40" Type="http://schemas.openxmlformats.org/officeDocument/2006/relationships/control" Target="../activeX/activeX38.xml"/><Relationship Id="rId45" Type="http://schemas.openxmlformats.org/officeDocument/2006/relationships/control" Target="../activeX/activeX43.xml"/><Relationship Id="rId66" Type="http://schemas.openxmlformats.org/officeDocument/2006/relationships/control" Target="../activeX/activeX64.xml"/><Relationship Id="rId87" Type="http://schemas.openxmlformats.org/officeDocument/2006/relationships/control" Target="../activeX/activeX85.xml"/><Relationship Id="rId110" Type="http://schemas.openxmlformats.org/officeDocument/2006/relationships/control" Target="../activeX/activeX108.xml"/><Relationship Id="rId115" Type="http://schemas.openxmlformats.org/officeDocument/2006/relationships/control" Target="../activeX/activeX113.xml"/><Relationship Id="rId131" Type="http://schemas.openxmlformats.org/officeDocument/2006/relationships/control" Target="../activeX/activeX129.xml"/><Relationship Id="rId136" Type="http://schemas.openxmlformats.org/officeDocument/2006/relationships/control" Target="../activeX/activeX134.xml"/><Relationship Id="rId157" Type="http://schemas.openxmlformats.org/officeDocument/2006/relationships/control" Target="../activeX/activeX155.xml"/><Relationship Id="rId178" Type="http://schemas.openxmlformats.org/officeDocument/2006/relationships/control" Target="../activeX/activeX176.xml"/><Relationship Id="rId61" Type="http://schemas.openxmlformats.org/officeDocument/2006/relationships/control" Target="../activeX/activeX59.xml"/><Relationship Id="rId82" Type="http://schemas.openxmlformats.org/officeDocument/2006/relationships/control" Target="../activeX/activeX80.xml"/><Relationship Id="rId152" Type="http://schemas.openxmlformats.org/officeDocument/2006/relationships/control" Target="../activeX/activeX150.xml"/><Relationship Id="rId173" Type="http://schemas.openxmlformats.org/officeDocument/2006/relationships/control" Target="../activeX/activeX171.xml"/><Relationship Id="rId194" Type="http://schemas.openxmlformats.org/officeDocument/2006/relationships/control" Target="../activeX/activeX192.xml"/><Relationship Id="rId199" Type="http://schemas.openxmlformats.org/officeDocument/2006/relationships/control" Target="../activeX/activeX197.xml"/><Relationship Id="rId203" Type="http://schemas.openxmlformats.org/officeDocument/2006/relationships/control" Target="../activeX/activeX201.xml"/><Relationship Id="rId208" Type="http://schemas.openxmlformats.org/officeDocument/2006/relationships/control" Target="../activeX/activeX206.xml"/><Relationship Id="rId229" Type="http://schemas.openxmlformats.org/officeDocument/2006/relationships/control" Target="../activeX/activeX227.xml"/><Relationship Id="rId19" Type="http://schemas.openxmlformats.org/officeDocument/2006/relationships/control" Target="../activeX/activeX17.xml"/><Relationship Id="rId224" Type="http://schemas.openxmlformats.org/officeDocument/2006/relationships/control" Target="../activeX/activeX222.xml"/><Relationship Id="rId240" Type="http://schemas.openxmlformats.org/officeDocument/2006/relationships/control" Target="../activeX/activeX238.xml"/><Relationship Id="rId14" Type="http://schemas.openxmlformats.org/officeDocument/2006/relationships/control" Target="../activeX/activeX12.xml"/><Relationship Id="rId30" Type="http://schemas.openxmlformats.org/officeDocument/2006/relationships/control" Target="../activeX/activeX28.xml"/><Relationship Id="rId35" Type="http://schemas.openxmlformats.org/officeDocument/2006/relationships/control" Target="../activeX/activeX33.xml"/><Relationship Id="rId56" Type="http://schemas.openxmlformats.org/officeDocument/2006/relationships/control" Target="../activeX/activeX54.xml"/><Relationship Id="rId77" Type="http://schemas.openxmlformats.org/officeDocument/2006/relationships/control" Target="../activeX/activeX75.xml"/><Relationship Id="rId100" Type="http://schemas.openxmlformats.org/officeDocument/2006/relationships/control" Target="../activeX/activeX98.xml"/><Relationship Id="rId105" Type="http://schemas.openxmlformats.org/officeDocument/2006/relationships/control" Target="../activeX/activeX103.xml"/><Relationship Id="rId126" Type="http://schemas.openxmlformats.org/officeDocument/2006/relationships/control" Target="../activeX/activeX124.xml"/><Relationship Id="rId147" Type="http://schemas.openxmlformats.org/officeDocument/2006/relationships/control" Target="../activeX/activeX145.xml"/><Relationship Id="rId168" Type="http://schemas.openxmlformats.org/officeDocument/2006/relationships/control" Target="../activeX/activeX166.xml"/><Relationship Id="rId8" Type="http://schemas.openxmlformats.org/officeDocument/2006/relationships/control" Target="../activeX/activeX6.xml"/><Relationship Id="rId51" Type="http://schemas.openxmlformats.org/officeDocument/2006/relationships/control" Target="../activeX/activeX49.xml"/><Relationship Id="rId72" Type="http://schemas.openxmlformats.org/officeDocument/2006/relationships/control" Target="../activeX/activeX70.xml"/><Relationship Id="rId93" Type="http://schemas.openxmlformats.org/officeDocument/2006/relationships/control" Target="../activeX/activeX91.xml"/><Relationship Id="rId98" Type="http://schemas.openxmlformats.org/officeDocument/2006/relationships/control" Target="../activeX/activeX96.xml"/><Relationship Id="rId121" Type="http://schemas.openxmlformats.org/officeDocument/2006/relationships/control" Target="../activeX/activeX119.xml"/><Relationship Id="rId142" Type="http://schemas.openxmlformats.org/officeDocument/2006/relationships/control" Target="../activeX/activeX140.xml"/><Relationship Id="rId163" Type="http://schemas.openxmlformats.org/officeDocument/2006/relationships/control" Target="../activeX/activeX161.xml"/><Relationship Id="rId184" Type="http://schemas.openxmlformats.org/officeDocument/2006/relationships/control" Target="../activeX/activeX182.xml"/><Relationship Id="rId189" Type="http://schemas.openxmlformats.org/officeDocument/2006/relationships/control" Target="../activeX/activeX187.xml"/><Relationship Id="rId219" Type="http://schemas.openxmlformats.org/officeDocument/2006/relationships/control" Target="../activeX/activeX217.xml"/><Relationship Id="rId3" Type="http://schemas.openxmlformats.org/officeDocument/2006/relationships/control" Target="../activeX/activeX1.xml"/><Relationship Id="rId214" Type="http://schemas.openxmlformats.org/officeDocument/2006/relationships/control" Target="../activeX/activeX212.xml"/><Relationship Id="rId230" Type="http://schemas.openxmlformats.org/officeDocument/2006/relationships/control" Target="../activeX/activeX228.xml"/><Relationship Id="rId235" Type="http://schemas.openxmlformats.org/officeDocument/2006/relationships/control" Target="../activeX/activeX233.xml"/><Relationship Id="rId25" Type="http://schemas.openxmlformats.org/officeDocument/2006/relationships/control" Target="../activeX/activeX23.xml"/><Relationship Id="rId46" Type="http://schemas.openxmlformats.org/officeDocument/2006/relationships/control" Target="../activeX/activeX44.xml"/><Relationship Id="rId67" Type="http://schemas.openxmlformats.org/officeDocument/2006/relationships/control" Target="../activeX/activeX65.xml"/><Relationship Id="rId116" Type="http://schemas.openxmlformats.org/officeDocument/2006/relationships/control" Target="../activeX/activeX114.xml"/><Relationship Id="rId137" Type="http://schemas.openxmlformats.org/officeDocument/2006/relationships/control" Target="../activeX/activeX135.xml"/><Relationship Id="rId158" Type="http://schemas.openxmlformats.org/officeDocument/2006/relationships/control" Target="../activeX/activeX156.xml"/><Relationship Id="rId20" Type="http://schemas.openxmlformats.org/officeDocument/2006/relationships/control" Target="../activeX/activeX18.xml"/><Relationship Id="rId41" Type="http://schemas.openxmlformats.org/officeDocument/2006/relationships/control" Target="../activeX/activeX39.xml"/><Relationship Id="rId62" Type="http://schemas.openxmlformats.org/officeDocument/2006/relationships/control" Target="../activeX/activeX60.xml"/><Relationship Id="rId83" Type="http://schemas.openxmlformats.org/officeDocument/2006/relationships/control" Target="../activeX/activeX81.xml"/><Relationship Id="rId88" Type="http://schemas.openxmlformats.org/officeDocument/2006/relationships/control" Target="../activeX/activeX86.xml"/><Relationship Id="rId111" Type="http://schemas.openxmlformats.org/officeDocument/2006/relationships/control" Target="../activeX/activeX109.xml"/><Relationship Id="rId132" Type="http://schemas.openxmlformats.org/officeDocument/2006/relationships/control" Target="../activeX/activeX130.xml"/><Relationship Id="rId153" Type="http://schemas.openxmlformats.org/officeDocument/2006/relationships/control" Target="../activeX/activeX151.xml"/><Relationship Id="rId174" Type="http://schemas.openxmlformats.org/officeDocument/2006/relationships/control" Target="../activeX/activeX172.xml"/><Relationship Id="rId179" Type="http://schemas.openxmlformats.org/officeDocument/2006/relationships/control" Target="../activeX/activeX177.xml"/><Relationship Id="rId195" Type="http://schemas.openxmlformats.org/officeDocument/2006/relationships/control" Target="../activeX/activeX193.xml"/><Relationship Id="rId209" Type="http://schemas.openxmlformats.org/officeDocument/2006/relationships/control" Target="../activeX/activeX207.xml"/><Relationship Id="rId190" Type="http://schemas.openxmlformats.org/officeDocument/2006/relationships/control" Target="../activeX/activeX188.xml"/><Relationship Id="rId204" Type="http://schemas.openxmlformats.org/officeDocument/2006/relationships/control" Target="../activeX/activeX202.xml"/><Relationship Id="rId220" Type="http://schemas.openxmlformats.org/officeDocument/2006/relationships/control" Target="../activeX/activeX218.xml"/><Relationship Id="rId225" Type="http://schemas.openxmlformats.org/officeDocument/2006/relationships/control" Target="../activeX/activeX223.xml"/><Relationship Id="rId241" Type="http://schemas.openxmlformats.org/officeDocument/2006/relationships/control" Target="../activeX/activeX239.xml"/><Relationship Id="rId15" Type="http://schemas.openxmlformats.org/officeDocument/2006/relationships/control" Target="../activeX/activeX13.xml"/><Relationship Id="rId36" Type="http://schemas.openxmlformats.org/officeDocument/2006/relationships/control" Target="../activeX/activeX34.xml"/><Relationship Id="rId57" Type="http://schemas.openxmlformats.org/officeDocument/2006/relationships/control" Target="../activeX/activeX55.xml"/><Relationship Id="rId106" Type="http://schemas.openxmlformats.org/officeDocument/2006/relationships/control" Target="../activeX/activeX104.xml"/><Relationship Id="rId127" Type="http://schemas.openxmlformats.org/officeDocument/2006/relationships/control" Target="../activeX/activeX125.xml"/><Relationship Id="rId10" Type="http://schemas.openxmlformats.org/officeDocument/2006/relationships/control" Target="../activeX/activeX8.xml"/><Relationship Id="rId31" Type="http://schemas.openxmlformats.org/officeDocument/2006/relationships/control" Target="../activeX/activeX29.xml"/><Relationship Id="rId52" Type="http://schemas.openxmlformats.org/officeDocument/2006/relationships/control" Target="../activeX/activeX50.xml"/><Relationship Id="rId73" Type="http://schemas.openxmlformats.org/officeDocument/2006/relationships/control" Target="../activeX/activeX71.xml"/><Relationship Id="rId78" Type="http://schemas.openxmlformats.org/officeDocument/2006/relationships/control" Target="../activeX/activeX76.xml"/><Relationship Id="rId94" Type="http://schemas.openxmlformats.org/officeDocument/2006/relationships/control" Target="../activeX/activeX92.xml"/><Relationship Id="rId99" Type="http://schemas.openxmlformats.org/officeDocument/2006/relationships/control" Target="../activeX/activeX97.xml"/><Relationship Id="rId101" Type="http://schemas.openxmlformats.org/officeDocument/2006/relationships/control" Target="../activeX/activeX99.xml"/><Relationship Id="rId122" Type="http://schemas.openxmlformats.org/officeDocument/2006/relationships/control" Target="../activeX/activeX120.xml"/><Relationship Id="rId143" Type="http://schemas.openxmlformats.org/officeDocument/2006/relationships/control" Target="../activeX/activeX141.xml"/><Relationship Id="rId148" Type="http://schemas.openxmlformats.org/officeDocument/2006/relationships/control" Target="../activeX/activeX146.xml"/><Relationship Id="rId164" Type="http://schemas.openxmlformats.org/officeDocument/2006/relationships/control" Target="../activeX/activeX162.xml"/><Relationship Id="rId169" Type="http://schemas.openxmlformats.org/officeDocument/2006/relationships/control" Target="../activeX/activeX167.xml"/><Relationship Id="rId185" Type="http://schemas.openxmlformats.org/officeDocument/2006/relationships/control" Target="../activeX/activeX183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80" Type="http://schemas.openxmlformats.org/officeDocument/2006/relationships/control" Target="../activeX/activeX178.xml"/><Relationship Id="rId210" Type="http://schemas.openxmlformats.org/officeDocument/2006/relationships/control" Target="../activeX/activeX208.xml"/><Relationship Id="rId215" Type="http://schemas.openxmlformats.org/officeDocument/2006/relationships/control" Target="../activeX/activeX213.xml"/><Relationship Id="rId236" Type="http://schemas.openxmlformats.org/officeDocument/2006/relationships/control" Target="../activeX/activeX234.xml"/><Relationship Id="rId26" Type="http://schemas.openxmlformats.org/officeDocument/2006/relationships/control" Target="../activeX/activeX24.xml"/><Relationship Id="rId231" Type="http://schemas.openxmlformats.org/officeDocument/2006/relationships/control" Target="../activeX/activeX229.xml"/><Relationship Id="rId47" Type="http://schemas.openxmlformats.org/officeDocument/2006/relationships/control" Target="../activeX/activeX45.xml"/><Relationship Id="rId68" Type="http://schemas.openxmlformats.org/officeDocument/2006/relationships/control" Target="../activeX/activeX66.xml"/><Relationship Id="rId89" Type="http://schemas.openxmlformats.org/officeDocument/2006/relationships/control" Target="../activeX/activeX87.xml"/><Relationship Id="rId112" Type="http://schemas.openxmlformats.org/officeDocument/2006/relationships/control" Target="../activeX/activeX110.xml"/><Relationship Id="rId133" Type="http://schemas.openxmlformats.org/officeDocument/2006/relationships/control" Target="../activeX/activeX131.xml"/><Relationship Id="rId154" Type="http://schemas.openxmlformats.org/officeDocument/2006/relationships/control" Target="../activeX/activeX152.xml"/><Relationship Id="rId175" Type="http://schemas.openxmlformats.org/officeDocument/2006/relationships/control" Target="../activeX/activeX173.xml"/><Relationship Id="rId196" Type="http://schemas.openxmlformats.org/officeDocument/2006/relationships/control" Target="../activeX/activeX194.xml"/><Relationship Id="rId200" Type="http://schemas.openxmlformats.org/officeDocument/2006/relationships/control" Target="../activeX/activeX198.xml"/><Relationship Id="rId16" Type="http://schemas.openxmlformats.org/officeDocument/2006/relationships/control" Target="../activeX/activeX14.xml"/><Relationship Id="rId221" Type="http://schemas.openxmlformats.org/officeDocument/2006/relationships/control" Target="../activeX/activeX219.xml"/><Relationship Id="rId37" Type="http://schemas.openxmlformats.org/officeDocument/2006/relationships/control" Target="../activeX/activeX35.xml"/><Relationship Id="rId58" Type="http://schemas.openxmlformats.org/officeDocument/2006/relationships/control" Target="../activeX/activeX56.xml"/><Relationship Id="rId79" Type="http://schemas.openxmlformats.org/officeDocument/2006/relationships/control" Target="../activeX/activeX77.xml"/><Relationship Id="rId102" Type="http://schemas.openxmlformats.org/officeDocument/2006/relationships/control" Target="../activeX/activeX100.xml"/><Relationship Id="rId123" Type="http://schemas.openxmlformats.org/officeDocument/2006/relationships/control" Target="../activeX/activeX121.xml"/><Relationship Id="rId144" Type="http://schemas.openxmlformats.org/officeDocument/2006/relationships/control" Target="../activeX/activeX142.xml"/><Relationship Id="rId90" Type="http://schemas.openxmlformats.org/officeDocument/2006/relationships/control" Target="../activeX/activeX88.xml"/><Relationship Id="rId165" Type="http://schemas.openxmlformats.org/officeDocument/2006/relationships/control" Target="../activeX/activeX163.xml"/><Relationship Id="rId186" Type="http://schemas.openxmlformats.org/officeDocument/2006/relationships/control" Target="../activeX/activeX184.xml"/><Relationship Id="rId211" Type="http://schemas.openxmlformats.org/officeDocument/2006/relationships/control" Target="../activeX/activeX209.xml"/><Relationship Id="rId232" Type="http://schemas.openxmlformats.org/officeDocument/2006/relationships/control" Target="../activeX/activeX230.xml"/><Relationship Id="rId27" Type="http://schemas.openxmlformats.org/officeDocument/2006/relationships/control" Target="../activeX/activeX25.xml"/><Relationship Id="rId48" Type="http://schemas.openxmlformats.org/officeDocument/2006/relationships/control" Target="../activeX/activeX46.xml"/><Relationship Id="rId69" Type="http://schemas.openxmlformats.org/officeDocument/2006/relationships/control" Target="../activeX/activeX67.xml"/><Relationship Id="rId113" Type="http://schemas.openxmlformats.org/officeDocument/2006/relationships/control" Target="../activeX/activeX111.xml"/><Relationship Id="rId134" Type="http://schemas.openxmlformats.org/officeDocument/2006/relationships/control" Target="../activeX/activeX132.xml"/><Relationship Id="rId80" Type="http://schemas.openxmlformats.org/officeDocument/2006/relationships/control" Target="../activeX/activeX78.xml"/><Relationship Id="rId155" Type="http://schemas.openxmlformats.org/officeDocument/2006/relationships/control" Target="../activeX/activeX153.xml"/><Relationship Id="rId176" Type="http://schemas.openxmlformats.org/officeDocument/2006/relationships/control" Target="../activeX/activeX174.xml"/><Relationship Id="rId197" Type="http://schemas.openxmlformats.org/officeDocument/2006/relationships/control" Target="../activeX/activeX19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1"/>
  <sheetViews>
    <sheetView topLeftCell="B136" workbookViewId="0">
      <selection activeCell="G39" sqref="G39"/>
    </sheetView>
  </sheetViews>
  <sheetFormatPr defaultRowHeight="15"/>
  <cols>
    <col min="2" max="2" width="22.85546875" customWidth="1"/>
    <col min="8" max="8" width="76.85546875" customWidth="1"/>
  </cols>
  <sheetData>
    <row r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/>
    </row>
    <row r="2" spans="1:9">
      <c r="A2" s="7">
        <v>1</v>
      </c>
      <c r="B2" s="2">
        <v>43466</v>
      </c>
      <c r="C2" s="1">
        <v>752</v>
      </c>
      <c r="D2" s="1" t="s">
        <v>8</v>
      </c>
      <c r="E2" s="3">
        <v>55</v>
      </c>
      <c r="F2" s="3">
        <v>5</v>
      </c>
      <c r="G2" s="3">
        <v>275</v>
      </c>
      <c r="H2" s="1" t="s">
        <v>9</v>
      </c>
      <c r="I2" s="8"/>
    </row>
    <row r="3" spans="1:9">
      <c r="A3" s="7">
        <v>2</v>
      </c>
      <c r="B3" s="2">
        <v>43467</v>
      </c>
      <c r="C3" s="1">
        <v>752</v>
      </c>
      <c r="D3" s="1" t="s">
        <v>8</v>
      </c>
      <c r="E3" s="3">
        <v>55</v>
      </c>
      <c r="F3" s="3">
        <v>5</v>
      </c>
      <c r="G3" s="3">
        <v>275</v>
      </c>
      <c r="H3" s="1" t="s">
        <v>9</v>
      </c>
      <c r="I3" s="8"/>
    </row>
    <row r="4" spans="1:9">
      <c r="A4" s="7">
        <v>3</v>
      </c>
      <c r="B4" s="2">
        <v>43468</v>
      </c>
      <c r="C4" s="1">
        <v>752</v>
      </c>
      <c r="D4" s="1" t="s">
        <v>8</v>
      </c>
      <c r="E4" s="3">
        <v>55</v>
      </c>
      <c r="F4" s="3">
        <v>5</v>
      </c>
      <c r="G4" s="3">
        <v>275</v>
      </c>
      <c r="H4" s="1" t="s">
        <v>9</v>
      </c>
      <c r="I4" s="8"/>
    </row>
    <row r="5" spans="1:9">
      <c r="A5" s="7">
        <v>4</v>
      </c>
      <c r="B5" s="2">
        <v>43469</v>
      </c>
      <c r="C5" s="1">
        <v>752</v>
      </c>
      <c r="D5" s="1" t="s">
        <v>8</v>
      </c>
      <c r="E5" s="3">
        <v>55</v>
      </c>
      <c r="F5" s="3">
        <v>5</v>
      </c>
      <c r="G5" s="3">
        <v>275</v>
      </c>
      <c r="H5" s="1" t="s">
        <v>9</v>
      </c>
      <c r="I5" s="8"/>
    </row>
    <row r="6" spans="1:9">
      <c r="A6" s="7">
        <v>5</v>
      </c>
      <c r="B6" s="2">
        <v>43470</v>
      </c>
      <c r="C6" s="1">
        <v>752</v>
      </c>
      <c r="D6" s="1" t="s">
        <v>8</v>
      </c>
      <c r="E6" s="3">
        <v>56</v>
      </c>
      <c r="F6" s="3">
        <v>5</v>
      </c>
      <c r="G6" s="3">
        <v>280</v>
      </c>
      <c r="H6" s="1" t="s">
        <v>9</v>
      </c>
      <c r="I6" s="8"/>
    </row>
    <row r="7" spans="1:9">
      <c r="A7" s="7">
        <v>6</v>
      </c>
      <c r="B7" s="2">
        <v>43471</v>
      </c>
      <c r="C7" s="1">
        <v>752</v>
      </c>
      <c r="D7" s="1" t="s">
        <v>8</v>
      </c>
      <c r="E7" s="3">
        <v>56</v>
      </c>
      <c r="F7" s="3">
        <v>5</v>
      </c>
      <c r="G7" s="3">
        <v>280</v>
      </c>
      <c r="H7" s="1" t="s">
        <v>9</v>
      </c>
      <c r="I7" s="8"/>
    </row>
    <row r="8" spans="1:9">
      <c r="A8" s="7">
        <v>7</v>
      </c>
      <c r="B8" s="2">
        <v>43472</v>
      </c>
      <c r="C8" s="1">
        <v>752</v>
      </c>
      <c r="D8" s="1" t="s">
        <v>8</v>
      </c>
      <c r="E8" s="3">
        <v>55</v>
      </c>
      <c r="F8" s="3">
        <v>5</v>
      </c>
      <c r="G8" s="3">
        <v>275</v>
      </c>
      <c r="H8" s="1" t="s">
        <v>9</v>
      </c>
      <c r="I8" s="8"/>
    </row>
    <row r="9" spans="1:9">
      <c r="A9" s="7">
        <v>8</v>
      </c>
      <c r="B9" s="2">
        <v>43473</v>
      </c>
      <c r="C9" s="1">
        <v>752</v>
      </c>
      <c r="D9" s="1" t="s">
        <v>8</v>
      </c>
      <c r="E9" s="3">
        <v>55</v>
      </c>
      <c r="F9" s="3">
        <v>5</v>
      </c>
      <c r="G9" s="3">
        <v>275</v>
      </c>
      <c r="H9" s="1" t="s">
        <v>9</v>
      </c>
      <c r="I9" s="8"/>
    </row>
    <row r="10" spans="1:9">
      <c r="A10" s="7">
        <v>9</v>
      </c>
      <c r="B10" s="2">
        <v>43474</v>
      </c>
      <c r="C10" s="1">
        <v>752</v>
      </c>
      <c r="D10" s="1" t="s">
        <v>8</v>
      </c>
      <c r="E10" s="3">
        <v>55</v>
      </c>
      <c r="F10" s="3">
        <v>5</v>
      </c>
      <c r="G10" s="3">
        <v>275</v>
      </c>
      <c r="H10" s="1" t="s">
        <v>9</v>
      </c>
      <c r="I10" s="8"/>
    </row>
    <row r="11" spans="1:9">
      <c r="A11" s="7">
        <v>10</v>
      </c>
      <c r="B11" s="2">
        <v>43475</v>
      </c>
      <c r="C11" s="1">
        <v>752</v>
      </c>
      <c r="D11" s="1" t="s">
        <v>8</v>
      </c>
      <c r="E11" s="3">
        <v>52</v>
      </c>
      <c r="F11" s="3">
        <v>5</v>
      </c>
      <c r="G11" s="3">
        <v>260</v>
      </c>
      <c r="H11" s="1" t="s">
        <v>9</v>
      </c>
      <c r="I11" s="8"/>
    </row>
    <row r="12" spans="1:9">
      <c r="A12" s="7">
        <v>11</v>
      </c>
      <c r="B12" s="2">
        <v>43476</v>
      </c>
      <c r="C12" s="1">
        <v>752</v>
      </c>
      <c r="D12" s="1" t="s">
        <v>8</v>
      </c>
      <c r="E12" s="3">
        <v>48</v>
      </c>
      <c r="F12" s="3">
        <v>5</v>
      </c>
      <c r="G12" s="3">
        <v>240</v>
      </c>
      <c r="H12" s="1" t="s">
        <v>9</v>
      </c>
      <c r="I12" s="8"/>
    </row>
    <row r="13" spans="1:9">
      <c r="A13" s="7">
        <v>12</v>
      </c>
      <c r="B13" s="2">
        <v>43477</v>
      </c>
      <c r="C13" s="1">
        <v>752</v>
      </c>
      <c r="D13" s="1" t="s">
        <v>8</v>
      </c>
      <c r="E13" s="3">
        <v>50</v>
      </c>
      <c r="F13" s="3">
        <v>5</v>
      </c>
      <c r="G13" s="3">
        <v>250</v>
      </c>
      <c r="H13" s="1" t="s">
        <v>9</v>
      </c>
      <c r="I13" s="8"/>
    </row>
    <row r="14" spans="1:9">
      <c r="A14" s="7">
        <v>13</v>
      </c>
      <c r="B14" s="2">
        <v>43478</v>
      </c>
      <c r="C14" s="1">
        <v>752</v>
      </c>
      <c r="D14" s="1" t="s">
        <v>8</v>
      </c>
      <c r="E14" s="3">
        <v>48</v>
      </c>
      <c r="F14" s="3">
        <v>5</v>
      </c>
      <c r="G14" s="3">
        <v>240</v>
      </c>
      <c r="H14" s="1" t="s">
        <v>9</v>
      </c>
      <c r="I14" s="8"/>
    </row>
    <row r="15" spans="1:9">
      <c r="A15" s="7">
        <v>14</v>
      </c>
      <c r="B15" s="2">
        <v>43481</v>
      </c>
      <c r="C15" s="1">
        <v>752</v>
      </c>
      <c r="D15" s="1" t="s">
        <v>8</v>
      </c>
      <c r="E15" s="3">
        <v>40</v>
      </c>
      <c r="F15" s="3">
        <v>5</v>
      </c>
      <c r="G15" s="3">
        <v>200</v>
      </c>
      <c r="H15" s="1" t="s">
        <v>9</v>
      </c>
      <c r="I15" s="8"/>
    </row>
    <row r="16" spans="1:9">
      <c r="A16" s="7">
        <v>15</v>
      </c>
      <c r="B16" s="2">
        <v>43482</v>
      </c>
      <c r="C16" s="1">
        <v>752</v>
      </c>
      <c r="D16" s="1" t="s">
        <v>8</v>
      </c>
      <c r="E16" s="3">
        <v>54</v>
      </c>
      <c r="F16" s="3">
        <v>5</v>
      </c>
      <c r="G16" s="3">
        <v>270</v>
      </c>
      <c r="H16" s="1" t="s">
        <v>9</v>
      </c>
      <c r="I16" s="8"/>
    </row>
    <row r="17" spans="1:9">
      <c r="A17" s="7">
        <v>16</v>
      </c>
      <c r="B17" s="2">
        <v>43483</v>
      </c>
      <c r="C17" s="1">
        <v>752</v>
      </c>
      <c r="D17" s="1" t="s">
        <v>8</v>
      </c>
      <c r="E17" s="3">
        <v>54</v>
      </c>
      <c r="F17" s="3">
        <v>5</v>
      </c>
      <c r="G17" s="3">
        <v>270</v>
      </c>
      <c r="H17" s="1" t="s">
        <v>9</v>
      </c>
      <c r="I17" s="8"/>
    </row>
    <row r="18" spans="1:9">
      <c r="A18" s="7">
        <v>17</v>
      </c>
      <c r="B18" s="2">
        <v>43484</v>
      </c>
      <c r="C18" s="1">
        <v>752</v>
      </c>
      <c r="D18" s="1" t="s">
        <v>8</v>
      </c>
      <c r="E18" s="3">
        <v>54</v>
      </c>
      <c r="F18" s="3">
        <v>5</v>
      </c>
      <c r="G18" s="3">
        <v>270</v>
      </c>
      <c r="H18" s="1" t="s">
        <v>9</v>
      </c>
      <c r="I18" s="8"/>
    </row>
    <row r="19" spans="1:9">
      <c r="A19" s="7">
        <v>18</v>
      </c>
      <c r="B19" s="2">
        <v>43485</v>
      </c>
      <c r="C19" s="1">
        <v>752</v>
      </c>
      <c r="D19" s="1" t="s">
        <v>8</v>
      </c>
      <c r="E19" s="3">
        <v>54</v>
      </c>
      <c r="F19" s="3">
        <v>5</v>
      </c>
      <c r="G19" s="3">
        <v>270</v>
      </c>
      <c r="H19" s="1" t="s">
        <v>9</v>
      </c>
      <c r="I19" s="8"/>
    </row>
    <row r="20" spans="1:9">
      <c r="A20" s="7">
        <v>19</v>
      </c>
      <c r="B20" s="2">
        <v>43486</v>
      </c>
      <c r="C20" s="1">
        <v>752</v>
      </c>
      <c r="D20" s="1" t="s">
        <v>8</v>
      </c>
      <c r="E20" s="3">
        <v>35</v>
      </c>
      <c r="F20" s="3">
        <v>5</v>
      </c>
      <c r="G20" s="3">
        <v>175</v>
      </c>
      <c r="H20" s="1" t="s">
        <v>9</v>
      </c>
      <c r="I20" s="8"/>
    </row>
    <row r="21" spans="1:9">
      <c r="A21" s="7">
        <v>20</v>
      </c>
      <c r="B21" s="2">
        <v>43487</v>
      </c>
      <c r="C21" s="1">
        <v>752</v>
      </c>
      <c r="D21" s="1" t="s">
        <v>8</v>
      </c>
      <c r="E21" s="3">
        <v>58</v>
      </c>
      <c r="F21" s="3">
        <v>5</v>
      </c>
      <c r="G21" s="3">
        <v>290</v>
      </c>
      <c r="H21" s="1" t="s">
        <v>9</v>
      </c>
      <c r="I21" s="8"/>
    </row>
    <row r="22" spans="1:9">
      <c r="A22" s="7">
        <v>21</v>
      </c>
      <c r="B22" s="2">
        <v>43488</v>
      </c>
      <c r="C22" s="1">
        <v>752</v>
      </c>
      <c r="D22" s="1" t="s">
        <v>8</v>
      </c>
      <c r="E22" s="3">
        <v>58</v>
      </c>
      <c r="F22" s="3">
        <v>5</v>
      </c>
      <c r="G22" s="3">
        <v>290</v>
      </c>
      <c r="H22" s="1" t="s">
        <v>9</v>
      </c>
      <c r="I22" s="8"/>
    </row>
    <row r="23" spans="1:9">
      <c r="A23" s="7">
        <v>22</v>
      </c>
      <c r="B23" s="2">
        <v>43489</v>
      </c>
      <c r="C23" s="1">
        <v>752</v>
      </c>
      <c r="D23" s="1" t="s">
        <v>8</v>
      </c>
      <c r="E23" s="3">
        <v>56</v>
      </c>
      <c r="F23" s="3">
        <v>5</v>
      </c>
      <c r="G23" s="3">
        <v>280</v>
      </c>
      <c r="H23" s="1" t="s">
        <v>9</v>
      </c>
      <c r="I23" s="8"/>
    </row>
    <row r="24" spans="1:9">
      <c r="A24" s="7">
        <v>23</v>
      </c>
      <c r="B24" s="2">
        <v>43490</v>
      </c>
      <c r="C24" s="1">
        <v>752</v>
      </c>
      <c r="D24" s="1" t="s">
        <v>8</v>
      </c>
      <c r="E24" s="3">
        <v>56</v>
      </c>
      <c r="F24" s="3">
        <v>5</v>
      </c>
      <c r="G24" s="3">
        <v>280</v>
      </c>
      <c r="H24" s="1" t="s">
        <v>9</v>
      </c>
      <c r="I24" s="8"/>
    </row>
    <row r="25" spans="1:9">
      <c r="A25" s="7">
        <v>24</v>
      </c>
      <c r="B25" s="2">
        <v>43491</v>
      </c>
      <c r="C25" s="1">
        <v>752</v>
      </c>
      <c r="D25" s="1" t="s">
        <v>8</v>
      </c>
      <c r="E25" s="3">
        <v>56</v>
      </c>
      <c r="F25" s="3">
        <v>5</v>
      </c>
      <c r="G25" s="3">
        <v>280</v>
      </c>
      <c r="H25" s="1" t="s">
        <v>9</v>
      </c>
      <c r="I25" s="8"/>
    </row>
    <row r="26" spans="1:9">
      <c r="A26" s="7">
        <v>25</v>
      </c>
      <c r="B26" s="2">
        <v>43492</v>
      </c>
      <c r="C26" s="1">
        <v>752</v>
      </c>
      <c r="D26" s="1" t="s">
        <v>8</v>
      </c>
      <c r="E26" s="3">
        <v>56</v>
      </c>
      <c r="F26" s="3">
        <v>5</v>
      </c>
      <c r="G26" s="3">
        <v>280</v>
      </c>
      <c r="H26" s="1" t="s">
        <v>9</v>
      </c>
      <c r="I26" s="8"/>
    </row>
    <row r="27" spans="1:9">
      <c r="A27" s="7">
        <v>26</v>
      </c>
      <c r="B27" s="2">
        <v>43493</v>
      </c>
      <c r="C27" s="1">
        <v>752</v>
      </c>
      <c r="D27" s="1" t="s">
        <v>8</v>
      </c>
      <c r="E27" s="3">
        <v>55</v>
      </c>
      <c r="F27" s="3">
        <v>5</v>
      </c>
      <c r="G27" s="3">
        <v>275</v>
      </c>
      <c r="H27" s="1" t="s">
        <v>9</v>
      </c>
      <c r="I27" s="8"/>
    </row>
    <row r="28" spans="1:9">
      <c r="A28" s="7">
        <v>27</v>
      </c>
      <c r="B28" s="2">
        <v>43494</v>
      </c>
      <c r="C28" s="1">
        <v>752</v>
      </c>
      <c r="D28" s="1" t="s">
        <v>8</v>
      </c>
      <c r="E28" s="3">
        <v>56</v>
      </c>
      <c r="F28" s="3">
        <v>5</v>
      </c>
      <c r="G28" s="3">
        <v>280</v>
      </c>
      <c r="H28" s="1" t="s">
        <v>9</v>
      </c>
      <c r="I28" s="8"/>
    </row>
    <row r="29" spans="1:9">
      <c r="A29" s="7">
        <v>28</v>
      </c>
      <c r="B29" s="2">
        <v>43495</v>
      </c>
      <c r="C29" s="1">
        <v>752</v>
      </c>
      <c r="D29" s="1" t="s">
        <v>8</v>
      </c>
      <c r="E29" s="3">
        <v>56</v>
      </c>
      <c r="F29" s="3">
        <v>5</v>
      </c>
      <c r="G29" s="3">
        <v>280</v>
      </c>
      <c r="H29" s="1" t="s">
        <v>9</v>
      </c>
      <c r="I29" s="8"/>
    </row>
    <row r="30" spans="1:9">
      <c r="A30" s="7">
        <v>29</v>
      </c>
      <c r="B30" s="2">
        <v>43496</v>
      </c>
      <c r="C30" s="1">
        <v>752</v>
      </c>
      <c r="D30" s="1" t="s">
        <v>8</v>
      </c>
      <c r="E30" s="3">
        <v>56</v>
      </c>
      <c r="F30" s="3">
        <v>5</v>
      </c>
      <c r="G30" s="3">
        <v>280</v>
      </c>
      <c r="H30" s="1" t="s">
        <v>9</v>
      </c>
      <c r="I30" s="8"/>
    </row>
    <row r="31" spans="1:9" ht="24.75">
      <c r="A31" s="7">
        <v>30</v>
      </c>
      <c r="B31" s="2">
        <v>43466</v>
      </c>
      <c r="C31" s="1">
        <v>740</v>
      </c>
      <c r="D31" s="1" t="s">
        <v>10</v>
      </c>
      <c r="E31" s="3">
        <v>4</v>
      </c>
      <c r="F31" s="3">
        <v>80</v>
      </c>
      <c r="G31" s="3">
        <v>320</v>
      </c>
      <c r="H31" s="1" t="s">
        <v>9</v>
      </c>
      <c r="I31" s="8"/>
    </row>
    <row r="32" spans="1:9">
      <c r="A32" s="7">
        <v>31</v>
      </c>
      <c r="B32" s="2">
        <v>43467</v>
      </c>
      <c r="C32" s="1">
        <v>752</v>
      </c>
      <c r="D32" s="1" t="s">
        <v>11</v>
      </c>
      <c r="E32" s="3">
        <v>8</v>
      </c>
      <c r="F32" s="3">
        <v>160</v>
      </c>
      <c r="G32" s="3">
        <v>1280</v>
      </c>
      <c r="H32" s="1" t="s">
        <v>9</v>
      </c>
      <c r="I32" s="8"/>
    </row>
    <row r="33" spans="1:9">
      <c r="A33" s="7">
        <v>32</v>
      </c>
      <c r="B33" s="2">
        <v>43471</v>
      </c>
      <c r="C33" s="1">
        <v>752</v>
      </c>
      <c r="D33" s="1" t="s">
        <v>11</v>
      </c>
      <c r="E33" s="3">
        <v>8</v>
      </c>
      <c r="F33" s="3">
        <v>160</v>
      </c>
      <c r="G33" s="3">
        <v>1280</v>
      </c>
      <c r="H33" s="1" t="s">
        <v>9</v>
      </c>
      <c r="I33" s="8"/>
    </row>
    <row r="34" spans="1:9">
      <c r="A34" s="7">
        <v>33</v>
      </c>
      <c r="B34" s="2">
        <v>43474</v>
      </c>
      <c r="C34" s="1">
        <v>752</v>
      </c>
      <c r="D34" s="1" t="s">
        <v>11</v>
      </c>
      <c r="E34" s="3">
        <v>8</v>
      </c>
      <c r="F34" s="3">
        <v>160</v>
      </c>
      <c r="G34" s="3">
        <v>1280</v>
      </c>
      <c r="H34" s="1" t="s">
        <v>9</v>
      </c>
      <c r="I34" s="8"/>
    </row>
    <row r="35" spans="1:9">
      <c r="A35" s="7">
        <v>34</v>
      </c>
      <c r="B35" s="2">
        <v>43478</v>
      </c>
      <c r="C35" s="1">
        <v>752</v>
      </c>
      <c r="D35" s="1" t="s">
        <v>11</v>
      </c>
      <c r="E35" s="3">
        <v>7</v>
      </c>
      <c r="F35" s="3">
        <v>160</v>
      </c>
      <c r="G35" s="3">
        <v>1120</v>
      </c>
      <c r="H35" s="1" t="s">
        <v>9</v>
      </c>
      <c r="I35" s="8"/>
    </row>
    <row r="36" spans="1:9">
      <c r="A36" s="7">
        <v>35</v>
      </c>
      <c r="B36" s="2">
        <v>43481</v>
      </c>
      <c r="C36" s="1">
        <v>752</v>
      </c>
      <c r="D36" s="1" t="s">
        <v>11</v>
      </c>
      <c r="E36" s="3">
        <v>6</v>
      </c>
      <c r="F36" s="3">
        <v>160</v>
      </c>
      <c r="G36" s="3">
        <v>960</v>
      </c>
      <c r="H36" s="1" t="s">
        <v>9</v>
      </c>
      <c r="I36" s="8"/>
    </row>
    <row r="37" spans="1:9">
      <c r="A37" s="7">
        <v>36</v>
      </c>
      <c r="B37" s="2">
        <v>43485</v>
      </c>
      <c r="C37" s="1">
        <v>752</v>
      </c>
      <c r="D37" s="1" t="s">
        <v>11</v>
      </c>
      <c r="E37" s="3">
        <v>8</v>
      </c>
      <c r="F37" s="3">
        <v>160</v>
      </c>
      <c r="G37" s="3">
        <v>1280</v>
      </c>
      <c r="H37" s="1" t="s">
        <v>9</v>
      </c>
      <c r="I37" s="8"/>
    </row>
    <row r="38" spans="1:9">
      <c r="A38" s="7">
        <v>37</v>
      </c>
      <c r="B38" s="2">
        <v>43488</v>
      </c>
      <c r="C38" s="1">
        <v>752</v>
      </c>
      <c r="D38" s="1" t="s">
        <v>11</v>
      </c>
      <c r="E38" s="3">
        <v>8</v>
      </c>
      <c r="F38" s="3">
        <v>160</v>
      </c>
      <c r="G38" s="3">
        <v>1280</v>
      </c>
      <c r="H38" s="1" t="s">
        <v>9</v>
      </c>
      <c r="I38" s="8"/>
    </row>
    <row r="39" spans="1:9">
      <c r="A39" s="7">
        <v>38</v>
      </c>
      <c r="B39" s="2">
        <v>43492</v>
      </c>
      <c r="C39" s="1">
        <v>752</v>
      </c>
      <c r="D39" s="1" t="s">
        <v>11</v>
      </c>
      <c r="E39" s="3">
        <v>8</v>
      </c>
      <c r="F39" s="3">
        <v>160</v>
      </c>
      <c r="G39" s="3">
        <v>1280</v>
      </c>
      <c r="H39" s="1" t="s">
        <v>9</v>
      </c>
      <c r="I39" s="8"/>
    </row>
    <row r="40" spans="1:9">
      <c r="A40" s="7">
        <v>39</v>
      </c>
      <c r="B40" s="2">
        <v>43495</v>
      </c>
      <c r="C40" s="1">
        <v>752</v>
      </c>
      <c r="D40" s="1" t="s">
        <v>11</v>
      </c>
      <c r="E40" s="3">
        <v>8</v>
      </c>
      <c r="F40" s="3">
        <v>160</v>
      </c>
      <c r="G40" s="3">
        <v>1280</v>
      </c>
      <c r="H40" s="1" t="s">
        <v>9</v>
      </c>
      <c r="I40" s="8"/>
    </row>
    <row r="41" spans="1:9">
      <c r="A41" s="7">
        <v>40</v>
      </c>
      <c r="B41" s="2">
        <v>43466</v>
      </c>
      <c r="C41" s="1">
        <v>740</v>
      </c>
      <c r="D41" s="1" t="s">
        <v>12</v>
      </c>
      <c r="E41" s="3">
        <v>4</v>
      </c>
      <c r="F41" s="3">
        <v>140</v>
      </c>
      <c r="G41" s="3">
        <v>560</v>
      </c>
      <c r="H41" s="1" t="s">
        <v>9</v>
      </c>
      <c r="I41" s="8"/>
    </row>
    <row r="42" spans="1:9">
      <c r="A42" s="7">
        <v>41</v>
      </c>
      <c r="B42" s="2">
        <v>43466</v>
      </c>
      <c r="C42" s="1">
        <v>752</v>
      </c>
      <c r="D42" s="1" t="s">
        <v>13</v>
      </c>
      <c r="E42" s="3">
        <v>55</v>
      </c>
      <c r="F42" s="3">
        <v>5</v>
      </c>
      <c r="G42" s="3">
        <v>275</v>
      </c>
      <c r="H42" s="1" t="s">
        <v>9</v>
      </c>
      <c r="I42" s="8"/>
    </row>
    <row r="43" spans="1:9">
      <c r="A43" s="7">
        <v>42</v>
      </c>
      <c r="B43" s="2">
        <v>43468</v>
      </c>
      <c r="C43" s="1">
        <v>752</v>
      </c>
      <c r="D43" s="1" t="s">
        <v>13</v>
      </c>
      <c r="E43" s="3">
        <v>55</v>
      </c>
      <c r="F43" s="3">
        <v>5</v>
      </c>
      <c r="G43" s="3">
        <v>275</v>
      </c>
      <c r="H43" s="1" t="s">
        <v>9</v>
      </c>
      <c r="I43" s="8"/>
    </row>
    <row r="44" spans="1:9">
      <c r="A44" s="7">
        <v>43</v>
      </c>
      <c r="B44" s="2">
        <v>43469</v>
      </c>
      <c r="C44" s="1">
        <v>752</v>
      </c>
      <c r="D44" s="1" t="s">
        <v>13</v>
      </c>
      <c r="E44" s="3">
        <v>55</v>
      </c>
      <c r="F44" s="3">
        <v>5</v>
      </c>
      <c r="G44" s="3">
        <v>275</v>
      </c>
      <c r="H44" s="1" t="s">
        <v>9</v>
      </c>
      <c r="I44" s="8"/>
    </row>
    <row r="45" spans="1:9">
      <c r="A45" s="7">
        <v>44</v>
      </c>
      <c r="B45" s="2">
        <v>43470</v>
      </c>
      <c r="C45" s="1">
        <v>752</v>
      </c>
      <c r="D45" s="1" t="s">
        <v>13</v>
      </c>
      <c r="E45" s="3">
        <v>56</v>
      </c>
      <c r="F45" s="3">
        <v>5</v>
      </c>
      <c r="G45" s="3">
        <v>280</v>
      </c>
      <c r="H45" s="1" t="s">
        <v>9</v>
      </c>
      <c r="I45" s="8"/>
    </row>
    <row r="46" spans="1:9">
      <c r="A46" s="7">
        <v>45</v>
      </c>
      <c r="B46" s="2">
        <v>43472</v>
      </c>
      <c r="C46" s="1">
        <v>752</v>
      </c>
      <c r="D46" s="1" t="s">
        <v>13</v>
      </c>
      <c r="E46" s="3">
        <v>55</v>
      </c>
      <c r="F46" s="3">
        <v>5</v>
      </c>
      <c r="G46" s="3">
        <v>275</v>
      </c>
      <c r="H46" s="1" t="s">
        <v>9</v>
      </c>
      <c r="I46" s="8"/>
    </row>
    <row r="47" spans="1:9">
      <c r="A47" s="7">
        <v>46</v>
      </c>
      <c r="B47" s="2">
        <v>43473</v>
      </c>
      <c r="C47" s="1">
        <v>752</v>
      </c>
      <c r="D47" s="1" t="s">
        <v>13</v>
      </c>
      <c r="E47" s="3">
        <v>55</v>
      </c>
      <c r="F47" s="3">
        <v>5</v>
      </c>
      <c r="G47" s="3">
        <v>275</v>
      </c>
      <c r="H47" s="1" t="s">
        <v>9</v>
      </c>
      <c r="I47" s="8"/>
    </row>
    <row r="48" spans="1:9">
      <c r="A48" s="7">
        <v>47</v>
      </c>
      <c r="B48" s="2">
        <v>43475</v>
      </c>
      <c r="C48" s="1">
        <v>752</v>
      </c>
      <c r="D48" s="1" t="s">
        <v>13</v>
      </c>
      <c r="E48" s="3">
        <v>52</v>
      </c>
      <c r="F48" s="3">
        <v>5</v>
      </c>
      <c r="G48" s="3">
        <v>260</v>
      </c>
      <c r="H48" s="1" t="s">
        <v>9</v>
      </c>
      <c r="I48" s="8"/>
    </row>
    <row r="49" spans="1:9">
      <c r="A49" s="7">
        <v>48</v>
      </c>
      <c r="B49" s="2">
        <v>43476</v>
      </c>
      <c r="C49" s="1">
        <v>752</v>
      </c>
      <c r="D49" s="1" t="s">
        <v>13</v>
      </c>
      <c r="E49" s="3">
        <v>48</v>
      </c>
      <c r="F49" s="3">
        <v>5</v>
      </c>
      <c r="G49" s="3">
        <v>240</v>
      </c>
      <c r="H49" s="1" t="s">
        <v>9</v>
      </c>
      <c r="I49" s="8"/>
    </row>
    <row r="50" spans="1:9">
      <c r="A50" s="7">
        <v>49</v>
      </c>
      <c r="B50" s="2">
        <v>43477</v>
      </c>
      <c r="C50" s="1">
        <v>752</v>
      </c>
      <c r="D50" s="1" t="s">
        <v>13</v>
      </c>
      <c r="E50" s="3">
        <v>50</v>
      </c>
      <c r="F50" s="3">
        <v>5</v>
      </c>
      <c r="G50" s="3">
        <v>250</v>
      </c>
      <c r="H50" s="1" t="s">
        <v>9</v>
      </c>
      <c r="I50" s="8"/>
    </row>
    <row r="51" spans="1:9">
      <c r="A51" s="7">
        <v>50</v>
      </c>
      <c r="B51" s="2">
        <v>43482</v>
      </c>
      <c r="C51" s="1">
        <v>752</v>
      </c>
      <c r="D51" s="1" t="s">
        <v>13</v>
      </c>
      <c r="E51" s="3">
        <v>54</v>
      </c>
      <c r="F51" s="3">
        <v>5</v>
      </c>
      <c r="G51" s="3">
        <v>270</v>
      </c>
      <c r="H51" s="1" t="s">
        <v>9</v>
      </c>
      <c r="I51" s="8"/>
    </row>
    <row r="52" spans="1:9">
      <c r="A52" s="7">
        <v>51</v>
      </c>
      <c r="B52" s="2">
        <v>43483</v>
      </c>
      <c r="C52" s="1">
        <v>752</v>
      </c>
      <c r="D52" s="1" t="s">
        <v>13</v>
      </c>
      <c r="E52" s="3">
        <v>54</v>
      </c>
      <c r="F52" s="3">
        <v>5</v>
      </c>
      <c r="G52" s="3">
        <v>270</v>
      </c>
      <c r="H52" s="1" t="s">
        <v>9</v>
      </c>
      <c r="I52" s="8"/>
    </row>
    <row r="53" spans="1:9">
      <c r="A53" s="7">
        <v>52</v>
      </c>
      <c r="B53" s="2">
        <v>43484</v>
      </c>
      <c r="C53" s="1">
        <v>752</v>
      </c>
      <c r="D53" s="1" t="s">
        <v>13</v>
      </c>
      <c r="E53" s="3">
        <v>54</v>
      </c>
      <c r="F53" s="3">
        <v>5</v>
      </c>
      <c r="G53" s="3">
        <v>270</v>
      </c>
      <c r="H53" s="1" t="s">
        <v>9</v>
      </c>
      <c r="I53" s="8"/>
    </row>
    <row r="54" spans="1:9">
      <c r="A54" s="7">
        <v>53</v>
      </c>
      <c r="B54" s="2">
        <v>43486</v>
      </c>
      <c r="C54" s="1">
        <v>752</v>
      </c>
      <c r="D54" s="1" t="s">
        <v>13</v>
      </c>
      <c r="E54" s="3">
        <v>35</v>
      </c>
      <c r="F54" s="3">
        <v>5</v>
      </c>
      <c r="G54" s="3">
        <v>175</v>
      </c>
      <c r="H54" s="1" t="s">
        <v>9</v>
      </c>
      <c r="I54" s="8"/>
    </row>
    <row r="55" spans="1:9">
      <c r="A55" s="7">
        <v>54</v>
      </c>
      <c r="B55" s="2">
        <v>43487</v>
      </c>
      <c r="C55" s="1">
        <v>752</v>
      </c>
      <c r="D55" s="1" t="s">
        <v>13</v>
      </c>
      <c r="E55" s="3">
        <v>58</v>
      </c>
      <c r="F55" s="3">
        <v>5</v>
      </c>
      <c r="G55" s="3">
        <v>290</v>
      </c>
      <c r="H55" s="1" t="s">
        <v>9</v>
      </c>
      <c r="I55" s="8"/>
    </row>
    <row r="56" spans="1:9">
      <c r="A56" s="7">
        <v>55</v>
      </c>
      <c r="B56" s="2">
        <v>43489</v>
      </c>
      <c r="C56" s="1">
        <v>752</v>
      </c>
      <c r="D56" s="1" t="s">
        <v>13</v>
      </c>
      <c r="E56" s="3">
        <v>56</v>
      </c>
      <c r="F56" s="3">
        <v>5</v>
      </c>
      <c r="G56" s="3">
        <v>280</v>
      </c>
      <c r="H56" s="1" t="s">
        <v>9</v>
      </c>
      <c r="I56" s="8"/>
    </row>
    <row r="57" spans="1:9">
      <c r="A57" s="7">
        <v>56</v>
      </c>
      <c r="B57" s="2">
        <v>43490</v>
      </c>
      <c r="C57" s="1">
        <v>752</v>
      </c>
      <c r="D57" s="1" t="s">
        <v>13</v>
      </c>
      <c r="E57" s="3">
        <v>56</v>
      </c>
      <c r="F57" s="3">
        <v>5</v>
      </c>
      <c r="G57" s="3">
        <v>280</v>
      </c>
      <c r="H57" s="1" t="s">
        <v>9</v>
      </c>
      <c r="I57" s="8"/>
    </row>
    <row r="58" spans="1:9">
      <c r="A58" s="7">
        <v>57</v>
      </c>
      <c r="B58" s="2">
        <v>43491</v>
      </c>
      <c r="C58" s="1">
        <v>752</v>
      </c>
      <c r="D58" s="1" t="s">
        <v>13</v>
      </c>
      <c r="E58" s="3">
        <v>56</v>
      </c>
      <c r="F58" s="3">
        <v>5</v>
      </c>
      <c r="G58" s="3">
        <v>280</v>
      </c>
      <c r="H58" s="1" t="s">
        <v>9</v>
      </c>
      <c r="I58" s="8"/>
    </row>
    <row r="59" spans="1:9">
      <c r="A59" s="7">
        <v>58</v>
      </c>
      <c r="B59" s="2">
        <v>43493</v>
      </c>
      <c r="C59" s="1">
        <v>752</v>
      </c>
      <c r="D59" s="1" t="s">
        <v>13</v>
      </c>
      <c r="E59" s="3">
        <v>55</v>
      </c>
      <c r="F59" s="3">
        <v>5</v>
      </c>
      <c r="G59" s="3">
        <v>275</v>
      </c>
      <c r="H59" s="1" t="s">
        <v>9</v>
      </c>
      <c r="I59" s="8"/>
    </row>
    <row r="60" spans="1:9">
      <c r="A60" s="7">
        <v>59</v>
      </c>
      <c r="B60" s="2">
        <v>43494</v>
      </c>
      <c r="C60" s="1">
        <v>752</v>
      </c>
      <c r="D60" s="1" t="s">
        <v>13</v>
      </c>
      <c r="E60" s="3">
        <v>56</v>
      </c>
      <c r="F60" s="3">
        <v>5</v>
      </c>
      <c r="G60" s="3">
        <v>280</v>
      </c>
      <c r="H60" s="1" t="s">
        <v>9</v>
      </c>
      <c r="I60" s="8"/>
    </row>
    <row r="61" spans="1:9">
      <c r="A61" s="7">
        <v>60</v>
      </c>
      <c r="B61" s="2">
        <v>43496</v>
      </c>
      <c r="C61" s="1">
        <v>752</v>
      </c>
      <c r="D61" s="1" t="s">
        <v>13</v>
      </c>
      <c r="E61" s="3">
        <v>56</v>
      </c>
      <c r="F61" s="3">
        <v>5</v>
      </c>
      <c r="G61" s="3">
        <v>280</v>
      </c>
      <c r="H61" s="1" t="s">
        <v>9</v>
      </c>
      <c r="I61" s="8"/>
    </row>
    <row r="62" spans="1:9">
      <c r="A62" s="7">
        <v>61</v>
      </c>
      <c r="B62" s="2">
        <v>43466</v>
      </c>
      <c r="C62" s="1">
        <v>740</v>
      </c>
      <c r="D62" s="1" t="s">
        <v>14</v>
      </c>
      <c r="E62" s="3">
        <v>4</v>
      </c>
      <c r="F62" s="3">
        <v>60</v>
      </c>
      <c r="G62" s="3">
        <v>240</v>
      </c>
      <c r="H62" s="1" t="s">
        <v>9</v>
      </c>
      <c r="I62" s="8"/>
    </row>
    <row r="63" spans="1:9">
      <c r="A63" s="7">
        <v>62</v>
      </c>
      <c r="B63" s="2">
        <v>43468</v>
      </c>
      <c r="C63" s="1">
        <v>1070077</v>
      </c>
      <c r="D63" s="1" t="s">
        <v>15</v>
      </c>
      <c r="E63" s="3">
        <v>1</v>
      </c>
      <c r="F63" s="3">
        <v>761</v>
      </c>
      <c r="G63" s="3">
        <v>761</v>
      </c>
      <c r="H63" s="1" t="s">
        <v>16</v>
      </c>
      <c r="I63" s="8"/>
    </row>
    <row r="64" spans="1:9">
      <c r="A64" s="7">
        <v>63</v>
      </c>
      <c r="B64" s="2">
        <v>43472</v>
      </c>
      <c r="C64" s="1">
        <v>1072441</v>
      </c>
      <c r="D64" s="1" t="s">
        <v>15</v>
      </c>
      <c r="E64" s="3">
        <v>1</v>
      </c>
      <c r="F64" s="3">
        <v>761</v>
      </c>
      <c r="G64" s="3">
        <v>761</v>
      </c>
      <c r="H64" s="1" t="s">
        <v>16</v>
      </c>
      <c r="I64" s="8"/>
    </row>
    <row r="65" spans="1:12">
      <c r="A65" s="7">
        <v>64</v>
      </c>
      <c r="B65" s="2">
        <v>43483</v>
      </c>
      <c r="C65" s="1">
        <v>1075695</v>
      </c>
      <c r="D65" s="1" t="s">
        <v>15</v>
      </c>
      <c r="E65" s="3">
        <v>1</v>
      </c>
      <c r="F65" s="3">
        <v>761</v>
      </c>
      <c r="G65" s="3">
        <v>761</v>
      </c>
      <c r="H65" s="1" t="s">
        <v>16</v>
      </c>
      <c r="I65" s="8"/>
    </row>
    <row r="66" spans="1:12">
      <c r="A66" s="7">
        <v>65</v>
      </c>
      <c r="B66" s="2">
        <v>43490</v>
      </c>
      <c r="C66" s="1">
        <v>603074</v>
      </c>
      <c r="D66" s="1" t="s">
        <v>15</v>
      </c>
      <c r="E66" s="3">
        <v>1</v>
      </c>
      <c r="F66" s="3">
        <v>761</v>
      </c>
      <c r="G66" s="3">
        <v>761</v>
      </c>
      <c r="H66" s="1" t="s">
        <v>16</v>
      </c>
      <c r="I66" s="8"/>
    </row>
    <row r="67" spans="1:12">
      <c r="A67" s="7">
        <v>66</v>
      </c>
      <c r="B67" s="2">
        <v>43466</v>
      </c>
      <c r="C67" s="1">
        <v>740</v>
      </c>
      <c r="D67" s="1" t="s">
        <v>17</v>
      </c>
      <c r="E67" s="3">
        <v>4</v>
      </c>
      <c r="F67" s="3">
        <v>60</v>
      </c>
      <c r="G67" s="3">
        <v>240</v>
      </c>
      <c r="H67" s="1" t="s">
        <v>9</v>
      </c>
      <c r="I67" s="8"/>
    </row>
    <row r="68" spans="1:12" ht="24.75">
      <c r="A68" s="7">
        <v>67</v>
      </c>
      <c r="B68" s="2">
        <v>43466</v>
      </c>
      <c r="C68" s="1">
        <v>740</v>
      </c>
      <c r="D68" s="1" t="s">
        <v>18</v>
      </c>
      <c r="E68" s="3">
        <v>12</v>
      </c>
      <c r="F68" s="3">
        <v>80</v>
      </c>
      <c r="G68" s="3">
        <v>960</v>
      </c>
      <c r="H68" s="1" t="s">
        <v>9</v>
      </c>
      <c r="I68" s="8"/>
    </row>
    <row r="69" spans="1:12" ht="36.75">
      <c r="A69" s="7">
        <v>68</v>
      </c>
      <c r="B69" s="2">
        <v>43466</v>
      </c>
      <c r="C69" s="1">
        <v>740</v>
      </c>
      <c r="D69" s="1" t="s">
        <v>19</v>
      </c>
      <c r="E69" s="3">
        <v>24</v>
      </c>
      <c r="F69" s="3">
        <v>30</v>
      </c>
      <c r="G69" s="3">
        <v>720</v>
      </c>
      <c r="H69" s="1" t="s">
        <v>9</v>
      </c>
      <c r="I69" s="8"/>
    </row>
    <row r="70" spans="1:12">
      <c r="A70" s="7">
        <v>69</v>
      </c>
      <c r="B70" s="2">
        <v>43466</v>
      </c>
      <c r="C70" s="1">
        <v>740</v>
      </c>
      <c r="D70" s="1" t="s">
        <v>20</v>
      </c>
      <c r="E70" s="3">
        <v>0.5</v>
      </c>
      <c r="F70" s="3">
        <v>2000</v>
      </c>
      <c r="G70" s="3">
        <v>1000</v>
      </c>
      <c r="H70" s="1" t="s">
        <v>9</v>
      </c>
      <c r="I70" s="8"/>
    </row>
    <row r="71" spans="1:12">
      <c r="A71" s="7">
        <v>70</v>
      </c>
      <c r="B71" s="2">
        <v>43466</v>
      </c>
      <c r="C71" s="1">
        <v>752</v>
      </c>
      <c r="D71" s="1" t="s">
        <v>21</v>
      </c>
      <c r="E71" s="3">
        <v>7</v>
      </c>
      <c r="F71" s="3">
        <v>50</v>
      </c>
      <c r="G71" s="3">
        <v>350</v>
      </c>
      <c r="H71" s="1" t="s">
        <v>9</v>
      </c>
      <c r="I71" s="8"/>
      <c r="K71">
        <f>7/55</f>
        <v>0.12727272727272726</v>
      </c>
      <c r="L71">
        <f>+K71*30</f>
        <v>3.8181818181818179</v>
      </c>
    </row>
    <row r="72" spans="1:12">
      <c r="A72" s="7">
        <v>71</v>
      </c>
      <c r="B72" s="2">
        <v>43467</v>
      </c>
      <c r="C72" s="1">
        <v>752</v>
      </c>
      <c r="D72" s="1" t="s">
        <v>21</v>
      </c>
      <c r="E72" s="3">
        <v>7</v>
      </c>
      <c r="F72" s="3">
        <v>50</v>
      </c>
      <c r="G72" s="3">
        <v>350</v>
      </c>
      <c r="H72" s="1" t="s">
        <v>9</v>
      </c>
      <c r="I72" s="8"/>
      <c r="L72">
        <v>4</v>
      </c>
    </row>
    <row r="73" spans="1:12">
      <c r="A73" s="7">
        <v>72</v>
      </c>
      <c r="B73" s="2">
        <v>43468</v>
      </c>
      <c r="C73" s="1">
        <v>752</v>
      </c>
      <c r="D73" s="1" t="s">
        <v>21</v>
      </c>
      <c r="E73" s="3">
        <v>7</v>
      </c>
      <c r="F73" s="3">
        <v>50</v>
      </c>
      <c r="G73" s="3">
        <v>350</v>
      </c>
      <c r="H73" s="1" t="s">
        <v>9</v>
      </c>
      <c r="I73" s="8"/>
    </row>
    <row r="74" spans="1:12">
      <c r="A74" s="7">
        <v>73</v>
      </c>
      <c r="B74" s="2">
        <v>43469</v>
      </c>
      <c r="C74" s="1">
        <v>752</v>
      </c>
      <c r="D74" s="1" t="s">
        <v>21</v>
      </c>
      <c r="E74" s="3">
        <v>7</v>
      </c>
      <c r="F74" s="3">
        <v>50</v>
      </c>
      <c r="G74" s="3">
        <v>350</v>
      </c>
      <c r="H74" s="1" t="s">
        <v>9</v>
      </c>
      <c r="I74" s="8"/>
    </row>
    <row r="75" spans="1:12">
      <c r="A75" s="7">
        <v>74</v>
      </c>
      <c r="B75" s="2">
        <v>43470</v>
      </c>
      <c r="C75" s="1">
        <v>752</v>
      </c>
      <c r="D75" s="1" t="s">
        <v>21</v>
      </c>
      <c r="E75" s="3">
        <v>7</v>
      </c>
      <c r="F75" s="3">
        <v>50</v>
      </c>
      <c r="G75" s="3">
        <v>350</v>
      </c>
      <c r="H75" s="1" t="s">
        <v>9</v>
      </c>
      <c r="I75" s="8"/>
    </row>
    <row r="76" spans="1:12">
      <c r="A76" s="7">
        <v>75</v>
      </c>
      <c r="B76" s="2">
        <v>43471</v>
      </c>
      <c r="C76" s="1">
        <v>752</v>
      </c>
      <c r="D76" s="1" t="s">
        <v>21</v>
      </c>
      <c r="E76" s="3">
        <v>7</v>
      </c>
      <c r="F76" s="3">
        <v>50</v>
      </c>
      <c r="G76" s="3">
        <v>350</v>
      </c>
      <c r="H76" s="1" t="s">
        <v>9</v>
      </c>
      <c r="I76" s="8"/>
    </row>
    <row r="77" spans="1:12">
      <c r="A77" s="7">
        <v>76</v>
      </c>
      <c r="B77" s="2">
        <v>43472</v>
      </c>
      <c r="C77" s="1">
        <v>752</v>
      </c>
      <c r="D77" s="1" t="s">
        <v>21</v>
      </c>
      <c r="E77" s="3">
        <v>7</v>
      </c>
      <c r="F77" s="3">
        <v>50</v>
      </c>
      <c r="G77" s="3">
        <v>350</v>
      </c>
      <c r="H77" s="1" t="s">
        <v>9</v>
      </c>
      <c r="I77" s="8"/>
    </row>
    <row r="78" spans="1:12">
      <c r="A78" s="7">
        <v>77</v>
      </c>
      <c r="B78" s="2">
        <v>43473</v>
      </c>
      <c r="C78" s="1">
        <v>752</v>
      </c>
      <c r="D78" s="1" t="s">
        <v>21</v>
      </c>
      <c r="E78" s="3">
        <v>7</v>
      </c>
      <c r="F78" s="3">
        <v>50</v>
      </c>
      <c r="G78" s="3">
        <v>350</v>
      </c>
      <c r="H78" s="1" t="s">
        <v>9</v>
      </c>
      <c r="I78" s="8"/>
    </row>
    <row r="79" spans="1:12">
      <c r="A79" s="7">
        <v>78</v>
      </c>
      <c r="B79" s="2">
        <v>43474</v>
      </c>
      <c r="C79" s="1">
        <v>752</v>
      </c>
      <c r="D79" s="1" t="s">
        <v>21</v>
      </c>
      <c r="E79" s="3">
        <v>7</v>
      </c>
      <c r="F79" s="3">
        <v>50</v>
      </c>
      <c r="G79" s="3">
        <v>350</v>
      </c>
      <c r="H79" s="1" t="s">
        <v>9</v>
      </c>
      <c r="I79" s="8"/>
    </row>
    <row r="80" spans="1:12">
      <c r="A80" s="7">
        <v>79</v>
      </c>
      <c r="B80" s="2">
        <v>43475</v>
      </c>
      <c r="C80" s="1">
        <v>752</v>
      </c>
      <c r="D80" s="1" t="s">
        <v>21</v>
      </c>
      <c r="E80" s="3">
        <v>7</v>
      </c>
      <c r="F80" s="3">
        <v>50</v>
      </c>
      <c r="G80" s="3">
        <v>350</v>
      </c>
      <c r="H80" s="1" t="s">
        <v>9</v>
      </c>
      <c r="I80" s="8"/>
    </row>
    <row r="81" spans="1:9">
      <c r="A81" s="7">
        <v>80</v>
      </c>
      <c r="B81" s="2">
        <v>43476</v>
      </c>
      <c r="C81" s="1">
        <v>752</v>
      </c>
      <c r="D81" s="1" t="s">
        <v>21</v>
      </c>
      <c r="E81" s="3">
        <v>6</v>
      </c>
      <c r="F81" s="3">
        <v>50</v>
      </c>
      <c r="G81" s="3">
        <v>300</v>
      </c>
      <c r="H81" s="1" t="s">
        <v>9</v>
      </c>
      <c r="I81" s="8"/>
    </row>
    <row r="82" spans="1:9">
      <c r="A82" s="7">
        <v>81</v>
      </c>
      <c r="B82" s="2">
        <v>43477</v>
      </c>
      <c r="C82" s="1">
        <v>752</v>
      </c>
      <c r="D82" s="1" t="s">
        <v>21</v>
      </c>
      <c r="E82" s="3">
        <v>6</v>
      </c>
      <c r="F82" s="3">
        <v>50</v>
      </c>
      <c r="G82" s="3">
        <v>300</v>
      </c>
      <c r="H82" s="1" t="s">
        <v>9</v>
      </c>
      <c r="I82" s="8"/>
    </row>
    <row r="83" spans="1:9">
      <c r="A83" s="7">
        <v>82</v>
      </c>
      <c r="B83" s="2">
        <v>43478</v>
      </c>
      <c r="C83" s="1">
        <v>752</v>
      </c>
      <c r="D83" s="1" t="s">
        <v>21</v>
      </c>
      <c r="E83" s="3">
        <v>6</v>
      </c>
      <c r="F83" s="3">
        <v>50</v>
      </c>
      <c r="G83" s="3">
        <v>300</v>
      </c>
      <c r="H83" s="1" t="s">
        <v>9</v>
      </c>
      <c r="I83" s="8"/>
    </row>
    <row r="84" spans="1:9">
      <c r="A84" s="7">
        <v>83</v>
      </c>
      <c r="B84" s="2">
        <v>43481</v>
      </c>
      <c r="C84" s="1">
        <v>752</v>
      </c>
      <c r="D84" s="1" t="s">
        <v>21</v>
      </c>
      <c r="E84" s="3">
        <v>6</v>
      </c>
      <c r="F84" s="3">
        <v>50</v>
      </c>
      <c r="G84" s="3">
        <v>300</v>
      </c>
      <c r="H84" s="1" t="s">
        <v>9</v>
      </c>
      <c r="I84" s="8"/>
    </row>
    <row r="85" spans="1:9">
      <c r="A85" s="7">
        <v>84</v>
      </c>
      <c r="B85" s="2">
        <v>43482</v>
      </c>
      <c r="C85" s="1">
        <v>752</v>
      </c>
      <c r="D85" s="1" t="s">
        <v>21</v>
      </c>
      <c r="E85" s="3">
        <v>7</v>
      </c>
      <c r="F85" s="3">
        <v>50</v>
      </c>
      <c r="G85" s="3">
        <v>350</v>
      </c>
      <c r="H85" s="1" t="s">
        <v>9</v>
      </c>
      <c r="I85" s="8"/>
    </row>
    <row r="86" spans="1:9">
      <c r="A86" s="7">
        <v>85</v>
      </c>
      <c r="B86" s="2">
        <v>43483</v>
      </c>
      <c r="C86" s="1">
        <v>752</v>
      </c>
      <c r="D86" s="1" t="s">
        <v>21</v>
      </c>
      <c r="E86" s="3">
        <v>7</v>
      </c>
      <c r="F86" s="3">
        <v>50</v>
      </c>
      <c r="G86" s="3">
        <v>350</v>
      </c>
      <c r="H86" s="1" t="s">
        <v>9</v>
      </c>
      <c r="I86" s="8"/>
    </row>
    <row r="87" spans="1:9">
      <c r="A87" s="7">
        <v>86</v>
      </c>
      <c r="B87" s="2">
        <v>43484</v>
      </c>
      <c r="C87" s="1">
        <v>752</v>
      </c>
      <c r="D87" s="1" t="s">
        <v>21</v>
      </c>
      <c r="E87" s="3">
        <v>7</v>
      </c>
      <c r="F87" s="3">
        <v>50</v>
      </c>
      <c r="G87" s="3">
        <v>350</v>
      </c>
      <c r="H87" s="1" t="s">
        <v>9</v>
      </c>
      <c r="I87" s="8"/>
    </row>
    <row r="88" spans="1:9">
      <c r="A88" s="7">
        <v>87</v>
      </c>
      <c r="B88" s="2">
        <v>43485</v>
      </c>
      <c r="C88" s="1">
        <v>752</v>
      </c>
      <c r="D88" s="1" t="s">
        <v>21</v>
      </c>
      <c r="E88" s="3">
        <v>7</v>
      </c>
      <c r="F88" s="3">
        <v>50</v>
      </c>
      <c r="G88" s="3">
        <v>350</v>
      </c>
      <c r="H88" s="1" t="s">
        <v>9</v>
      </c>
      <c r="I88" s="8"/>
    </row>
    <row r="89" spans="1:9">
      <c r="A89" s="7">
        <v>88</v>
      </c>
      <c r="B89" s="2">
        <v>43486</v>
      </c>
      <c r="C89" s="1">
        <v>752</v>
      </c>
      <c r="D89" s="1" t="s">
        <v>21</v>
      </c>
      <c r="E89" s="3">
        <v>5</v>
      </c>
      <c r="F89" s="3">
        <v>50</v>
      </c>
      <c r="G89" s="3">
        <v>250</v>
      </c>
      <c r="H89" s="1" t="s">
        <v>9</v>
      </c>
      <c r="I89" s="8"/>
    </row>
    <row r="90" spans="1:9">
      <c r="A90" s="7">
        <v>89</v>
      </c>
      <c r="B90" s="2">
        <v>43487</v>
      </c>
      <c r="C90" s="1">
        <v>752</v>
      </c>
      <c r="D90" s="1" t="s">
        <v>21</v>
      </c>
      <c r="E90" s="3">
        <v>7</v>
      </c>
      <c r="F90" s="3">
        <v>50</v>
      </c>
      <c r="G90" s="3">
        <v>350</v>
      </c>
      <c r="H90" s="1" t="s">
        <v>9</v>
      </c>
      <c r="I90" s="8"/>
    </row>
    <row r="91" spans="1:9">
      <c r="A91" s="7">
        <v>90</v>
      </c>
      <c r="B91" s="2">
        <v>43488</v>
      </c>
      <c r="C91" s="1">
        <v>752</v>
      </c>
      <c r="D91" s="1" t="s">
        <v>21</v>
      </c>
      <c r="E91" s="3">
        <v>7</v>
      </c>
      <c r="F91" s="3">
        <v>50</v>
      </c>
      <c r="G91" s="3">
        <v>350</v>
      </c>
      <c r="H91" s="1" t="s">
        <v>9</v>
      </c>
      <c r="I91" s="8"/>
    </row>
    <row r="92" spans="1:9">
      <c r="A92" s="7">
        <v>91</v>
      </c>
      <c r="B92" s="2">
        <v>43489</v>
      </c>
      <c r="C92" s="1">
        <v>752</v>
      </c>
      <c r="D92" s="1" t="s">
        <v>21</v>
      </c>
      <c r="E92" s="3">
        <v>7</v>
      </c>
      <c r="F92" s="3">
        <v>50</v>
      </c>
      <c r="G92" s="3">
        <v>350</v>
      </c>
      <c r="H92" s="1" t="s">
        <v>9</v>
      </c>
      <c r="I92" s="8"/>
    </row>
    <row r="93" spans="1:9">
      <c r="A93" s="7">
        <v>92</v>
      </c>
      <c r="B93" s="2">
        <v>43490</v>
      </c>
      <c r="C93" s="1">
        <v>752</v>
      </c>
      <c r="D93" s="1" t="s">
        <v>21</v>
      </c>
      <c r="E93" s="3">
        <v>7</v>
      </c>
      <c r="F93" s="3">
        <v>50</v>
      </c>
      <c r="G93" s="3">
        <v>350</v>
      </c>
      <c r="H93" s="1" t="s">
        <v>9</v>
      </c>
      <c r="I93" s="8"/>
    </row>
    <row r="94" spans="1:9">
      <c r="A94" s="7">
        <v>93</v>
      </c>
      <c r="B94" s="2">
        <v>43491</v>
      </c>
      <c r="C94" s="1">
        <v>752</v>
      </c>
      <c r="D94" s="1" t="s">
        <v>21</v>
      </c>
      <c r="E94" s="3">
        <v>7</v>
      </c>
      <c r="F94" s="3">
        <v>50</v>
      </c>
      <c r="G94" s="3">
        <v>350</v>
      </c>
      <c r="H94" s="1" t="s">
        <v>9</v>
      </c>
      <c r="I94" s="8"/>
    </row>
    <row r="95" spans="1:9">
      <c r="A95" s="7">
        <v>94</v>
      </c>
      <c r="B95" s="2">
        <v>43492</v>
      </c>
      <c r="C95" s="1">
        <v>752</v>
      </c>
      <c r="D95" s="1" t="s">
        <v>21</v>
      </c>
      <c r="E95" s="3">
        <v>7</v>
      </c>
      <c r="F95" s="3">
        <v>50</v>
      </c>
      <c r="G95" s="3">
        <v>350</v>
      </c>
      <c r="H95" s="1" t="s">
        <v>9</v>
      </c>
      <c r="I95" s="8"/>
    </row>
    <row r="96" spans="1:9">
      <c r="A96" s="7">
        <v>95</v>
      </c>
      <c r="B96" s="2">
        <v>43493</v>
      </c>
      <c r="C96" s="1">
        <v>752</v>
      </c>
      <c r="D96" s="1" t="s">
        <v>21</v>
      </c>
      <c r="E96" s="3">
        <v>7</v>
      </c>
      <c r="F96" s="3">
        <v>50</v>
      </c>
      <c r="G96" s="3">
        <v>350</v>
      </c>
      <c r="H96" s="1" t="s">
        <v>9</v>
      </c>
      <c r="I96" s="8"/>
    </row>
    <row r="97" spans="1:9">
      <c r="A97" s="7">
        <v>96</v>
      </c>
      <c r="B97" s="2">
        <v>43494</v>
      </c>
      <c r="C97" s="1">
        <v>752</v>
      </c>
      <c r="D97" s="1" t="s">
        <v>21</v>
      </c>
      <c r="E97" s="3">
        <v>7</v>
      </c>
      <c r="F97" s="3">
        <v>50</v>
      </c>
      <c r="G97" s="3">
        <v>350</v>
      </c>
      <c r="H97" s="1" t="s">
        <v>9</v>
      </c>
      <c r="I97" s="8"/>
    </row>
    <row r="98" spans="1:9">
      <c r="A98" s="7">
        <v>97</v>
      </c>
      <c r="B98" s="2">
        <v>43495</v>
      </c>
      <c r="C98" s="1">
        <v>752</v>
      </c>
      <c r="D98" s="1" t="s">
        <v>21</v>
      </c>
      <c r="E98" s="3">
        <v>7</v>
      </c>
      <c r="F98" s="3">
        <v>50</v>
      </c>
      <c r="G98" s="3">
        <v>350</v>
      </c>
      <c r="H98" s="1" t="s">
        <v>9</v>
      </c>
      <c r="I98" s="8"/>
    </row>
    <row r="99" spans="1:9">
      <c r="A99" s="7">
        <v>98</v>
      </c>
      <c r="B99" s="2">
        <v>43496</v>
      </c>
      <c r="C99" s="1">
        <v>752</v>
      </c>
      <c r="D99" s="1" t="s">
        <v>21</v>
      </c>
      <c r="E99" s="3">
        <v>7</v>
      </c>
      <c r="F99" s="3">
        <v>50</v>
      </c>
      <c r="G99" s="3">
        <v>350</v>
      </c>
      <c r="H99" s="1" t="s">
        <v>9</v>
      </c>
      <c r="I99" s="8"/>
    </row>
    <row r="100" spans="1:9" ht="24.75">
      <c r="A100" s="7">
        <v>99</v>
      </c>
      <c r="B100" s="2">
        <v>43466</v>
      </c>
      <c r="C100" s="1">
        <v>740</v>
      </c>
      <c r="D100" s="1" t="s">
        <v>22</v>
      </c>
      <c r="E100" s="3">
        <v>4</v>
      </c>
      <c r="F100" s="3">
        <v>120</v>
      </c>
      <c r="G100" s="3">
        <v>480</v>
      </c>
      <c r="H100" s="1" t="s">
        <v>9</v>
      </c>
      <c r="I100" s="8"/>
    </row>
    <row r="101" spans="1:9">
      <c r="A101" s="7">
        <v>100</v>
      </c>
      <c r="B101" s="2">
        <v>43466</v>
      </c>
      <c r="C101" s="1">
        <v>740</v>
      </c>
      <c r="D101" s="1" t="s">
        <v>23</v>
      </c>
      <c r="E101" s="3">
        <v>4</v>
      </c>
      <c r="F101" s="3">
        <v>65</v>
      </c>
      <c r="G101" s="3">
        <v>260</v>
      </c>
      <c r="H101" s="1" t="s">
        <v>9</v>
      </c>
      <c r="I101" s="8"/>
    </row>
    <row r="102" spans="1:9">
      <c r="A102" s="7">
        <v>101</v>
      </c>
      <c r="B102" s="2">
        <v>43466</v>
      </c>
      <c r="C102" s="1">
        <v>740</v>
      </c>
      <c r="D102" s="1" t="s">
        <v>24</v>
      </c>
      <c r="E102" s="3">
        <v>28</v>
      </c>
      <c r="F102" s="3">
        <v>20</v>
      </c>
      <c r="G102" s="3">
        <v>560</v>
      </c>
      <c r="H102" s="1" t="s">
        <v>9</v>
      </c>
      <c r="I102" s="8"/>
    </row>
    <row r="103" spans="1:9">
      <c r="A103" s="7">
        <v>102</v>
      </c>
      <c r="B103" s="2">
        <v>43466</v>
      </c>
      <c r="C103" s="1">
        <v>740</v>
      </c>
      <c r="D103" s="1" t="s">
        <v>25</v>
      </c>
      <c r="E103" s="3">
        <v>22</v>
      </c>
      <c r="F103" s="3">
        <v>70</v>
      </c>
      <c r="G103" s="3">
        <v>1540</v>
      </c>
      <c r="H103" s="1" t="s">
        <v>9</v>
      </c>
      <c r="I103" s="8"/>
    </row>
    <row r="104" spans="1:9">
      <c r="A104" s="7">
        <v>103</v>
      </c>
      <c r="B104" s="2">
        <v>43482</v>
      </c>
      <c r="C104" s="1">
        <v>742</v>
      </c>
      <c r="D104" s="1" t="s">
        <v>25</v>
      </c>
      <c r="E104" s="3">
        <v>21</v>
      </c>
      <c r="F104" s="3">
        <v>70</v>
      </c>
      <c r="G104" s="3">
        <v>1470</v>
      </c>
      <c r="H104" s="1" t="s">
        <v>9</v>
      </c>
      <c r="I104" s="8"/>
    </row>
    <row r="105" spans="1:9">
      <c r="A105" s="7">
        <v>104</v>
      </c>
      <c r="B105" s="2">
        <v>43466</v>
      </c>
      <c r="C105" s="1">
        <v>740</v>
      </c>
      <c r="D105" s="1" t="s">
        <v>26</v>
      </c>
      <c r="E105" s="3">
        <v>30</v>
      </c>
      <c r="F105" s="3">
        <v>32</v>
      </c>
      <c r="G105" s="3">
        <v>960</v>
      </c>
      <c r="H105" s="1" t="s">
        <v>9</v>
      </c>
      <c r="I105" s="8"/>
    </row>
    <row r="106" spans="1:9">
      <c r="A106" s="7">
        <v>105</v>
      </c>
      <c r="B106" s="2">
        <v>43482</v>
      </c>
      <c r="C106" s="1">
        <v>742</v>
      </c>
      <c r="D106" s="1" t="s">
        <v>26</v>
      </c>
      <c r="E106" s="3">
        <v>27</v>
      </c>
      <c r="F106" s="3">
        <v>32</v>
      </c>
      <c r="G106" s="3">
        <v>864</v>
      </c>
      <c r="H106" s="1" t="s">
        <v>9</v>
      </c>
      <c r="I106" s="8"/>
    </row>
    <row r="107" spans="1:9" ht="24.75">
      <c r="A107" s="7">
        <v>106</v>
      </c>
      <c r="B107" s="2">
        <v>43466</v>
      </c>
      <c r="C107" s="1">
        <v>740</v>
      </c>
      <c r="D107" s="1" t="s">
        <v>27</v>
      </c>
      <c r="E107" s="3">
        <v>4</v>
      </c>
      <c r="F107" s="3">
        <v>100</v>
      </c>
      <c r="G107" s="3">
        <v>400</v>
      </c>
      <c r="H107" s="1" t="s">
        <v>9</v>
      </c>
      <c r="I107" s="8"/>
    </row>
    <row r="108" spans="1:9" ht="24.75">
      <c r="A108" s="7">
        <v>107</v>
      </c>
      <c r="B108" s="2">
        <v>43466</v>
      </c>
      <c r="C108" s="1">
        <v>740</v>
      </c>
      <c r="D108" s="1" t="s">
        <v>28</v>
      </c>
      <c r="E108" s="3">
        <v>15</v>
      </c>
      <c r="F108" s="3">
        <v>140</v>
      </c>
      <c r="G108" s="3">
        <v>2100</v>
      </c>
      <c r="H108" s="1" t="s">
        <v>9</v>
      </c>
      <c r="I108" s="8"/>
    </row>
    <row r="109" spans="1:9" ht="24.75">
      <c r="A109" s="7">
        <v>108</v>
      </c>
      <c r="B109" s="2">
        <v>43482</v>
      </c>
      <c r="C109" s="1">
        <v>742</v>
      </c>
      <c r="D109" s="1" t="s">
        <v>28</v>
      </c>
      <c r="E109" s="3">
        <v>14</v>
      </c>
      <c r="F109" s="3">
        <v>140</v>
      </c>
      <c r="G109" s="3">
        <v>1960</v>
      </c>
      <c r="H109" s="1" t="s">
        <v>9</v>
      </c>
      <c r="I109" s="8"/>
    </row>
    <row r="110" spans="1:9" ht="24.75">
      <c r="A110" s="7">
        <v>109</v>
      </c>
      <c r="B110" s="2">
        <v>43466</v>
      </c>
      <c r="C110" s="1">
        <v>740</v>
      </c>
      <c r="D110" s="1" t="s">
        <v>29</v>
      </c>
      <c r="E110" s="3">
        <v>30</v>
      </c>
      <c r="F110" s="3">
        <v>75</v>
      </c>
      <c r="G110" s="3">
        <v>2250</v>
      </c>
      <c r="H110" s="1" t="s">
        <v>9</v>
      </c>
      <c r="I110" s="8"/>
    </row>
    <row r="111" spans="1:9" ht="24.75">
      <c r="A111" s="7">
        <v>110</v>
      </c>
      <c r="B111" s="2">
        <v>43482</v>
      </c>
      <c r="C111" s="1">
        <v>742</v>
      </c>
      <c r="D111" s="1" t="s">
        <v>29</v>
      </c>
      <c r="E111" s="3">
        <v>26</v>
      </c>
      <c r="F111" s="3">
        <v>75</v>
      </c>
      <c r="G111" s="3">
        <v>1950</v>
      </c>
      <c r="H111" s="1" t="s">
        <v>9</v>
      </c>
      <c r="I111" s="8"/>
    </row>
    <row r="112" spans="1:9">
      <c r="A112" s="7">
        <v>111</v>
      </c>
      <c r="B112" s="2">
        <v>43466</v>
      </c>
      <c r="C112" s="1">
        <v>2.01901091601331E+19</v>
      </c>
      <c r="D112" s="1" t="s">
        <v>30</v>
      </c>
      <c r="E112" s="3">
        <v>1000</v>
      </c>
      <c r="F112" s="3">
        <v>1</v>
      </c>
      <c r="G112" s="3">
        <v>1000</v>
      </c>
      <c r="H112" s="1" t="s">
        <v>31</v>
      </c>
      <c r="I112" s="8"/>
    </row>
    <row r="113" spans="1:9">
      <c r="A113" s="7">
        <v>112</v>
      </c>
      <c r="B113" s="2">
        <v>43466</v>
      </c>
      <c r="C113" s="1">
        <v>740</v>
      </c>
      <c r="D113" s="1" t="s">
        <v>32</v>
      </c>
      <c r="E113" s="3">
        <v>28</v>
      </c>
      <c r="F113" s="3">
        <v>17</v>
      </c>
      <c r="G113" s="3">
        <v>476</v>
      </c>
      <c r="H113" s="1" t="s">
        <v>9</v>
      </c>
      <c r="I113" s="8"/>
    </row>
    <row r="114" spans="1:9" ht="24.75">
      <c r="A114" s="7">
        <v>113</v>
      </c>
      <c r="B114" s="2">
        <v>43466</v>
      </c>
      <c r="C114" s="1">
        <v>740</v>
      </c>
      <c r="D114" s="1" t="s">
        <v>33</v>
      </c>
      <c r="E114" s="3">
        <v>4</v>
      </c>
      <c r="F114" s="3">
        <v>150</v>
      </c>
      <c r="G114" s="3">
        <v>600</v>
      </c>
      <c r="H114" s="1" t="s">
        <v>9</v>
      </c>
      <c r="I114" s="8"/>
    </row>
    <row r="115" spans="1:9">
      <c r="A115" s="7">
        <v>114</v>
      </c>
      <c r="B115" s="2">
        <v>43466</v>
      </c>
      <c r="C115" s="1">
        <v>740</v>
      </c>
      <c r="D115" s="1" t="s">
        <v>34</v>
      </c>
      <c r="E115" s="3">
        <v>28</v>
      </c>
      <c r="F115" s="3">
        <v>40</v>
      </c>
      <c r="G115" s="3">
        <v>1120</v>
      </c>
      <c r="H115" s="1" t="s">
        <v>9</v>
      </c>
      <c r="I115" s="8"/>
    </row>
    <row r="116" spans="1:9">
      <c r="A116" s="7">
        <v>115</v>
      </c>
      <c r="B116" s="2">
        <v>43466</v>
      </c>
      <c r="C116" s="1">
        <v>740</v>
      </c>
      <c r="D116" s="1" t="s">
        <v>35</v>
      </c>
      <c r="E116" s="3">
        <v>22</v>
      </c>
      <c r="F116" s="3">
        <v>130</v>
      </c>
      <c r="G116" s="3">
        <v>2860</v>
      </c>
      <c r="H116" s="1" t="s">
        <v>9</v>
      </c>
      <c r="I116" s="8"/>
    </row>
    <row r="117" spans="1:9">
      <c r="A117" s="7">
        <v>116</v>
      </c>
      <c r="B117" s="2">
        <v>43482</v>
      </c>
      <c r="C117" s="1">
        <v>742</v>
      </c>
      <c r="D117" s="1" t="s">
        <v>35</v>
      </c>
      <c r="E117" s="3">
        <v>21</v>
      </c>
      <c r="F117" s="3">
        <v>130</v>
      </c>
      <c r="G117" s="3">
        <v>2730</v>
      </c>
      <c r="H117" s="1" t="s">
        <v>9</v>
      </c>
      <c r="I117" s="8"/>
    </row>
    <row r="118" spans="1:9" ht="24.75">
      <c r="A118" s="7">
        <v>117</v>
      </c>
      <c r="B118" s="2">
        <v>43466</v>
      </c>
      <c r="C118" s="1">
        <v>740</v>
      </c>
      <c r="D118" s="1" t="s">
        <v>36</v>
      </c>
      <c r="E118" s="3">
        <v>4</v>
      </c>
      <c r="F118" s="3">
        <v>110</v>
      </c>
      <c r="G118" s="3">
        <v>440</v>
      </c>
      <c r="H118" s="1" t="s">
        <v>9</v>
      </c>
      <c r="I118" s="8"/>
    </row>
    <row r="119" spans="1:9" ht="24.75">
      <c r="A119" s="7">
        <v>118</v>
      </c>
      <c r="B119" s="2">
        <v>43466</v>
      </c>
      <c r="C119" s="1">
        <v>740</v>
      </c>
      <c r="D119" s="1" t="s">
        <v>37</v>
      </c>
      <c r="E119" s="3">
        <v>54</v>
      </c>
      <c r="F119" s="3">
        <v>30</v>
      </c>
      <c r="G119" s="3">
        <v>1620</v>
      </c>
      <c r="H119" s="1" t="s">
        <v>9</v>
      </c>
      <c r="I119" s="8"/>
    </row>
    <row r="120" spans="1:9" ht="24.75">
      <c r="A120" s="7">
        <v>119</v>
      </c>
      <c r="B120" s="2">
        <v>43466</v>
      </c>
      <c r="C120" s="1">
        <v>752</v>
      </c>
      <c r="D120" s="1" t="s">
        <v>38</v>
      </c>
      <c r="E120" s="3">
        <v>9</v>
      </c>
      <c r="F120" s="3">
        <v>30</v>
      </c>
      <c r="G120" s="3">
        <v>270</v>
      </c>
      <c r="H120" s="1" t="s">
        <v>9</v>
      </c>
      <c r="I120" s="8"/>
    </row>
    <row r="121" spans="1:9" ht="24.75">
      <c r="A121" s="7">
        <v>120</v>
      </c>
      <c r="B121" s="2">
        <v>43467</v>
      </c>
      <c r="C121" s="1">
        <v>752</v>
      </c>
      <c r="D121" s="1" t="s">
        <v>38</v>
      </c>
      <c r="E121" s="3">
        <v>7</v>
      </c>
      <c r="F121" s="3">
        <v>30</v>
      </c>
      <c r="G121" s="3">
        <v>210</v>
      </c>
      <c r="H121" s="1" t="s">
        <v>9</v>
      </c>
      <c r="I121" s="8"/>
    </row>
    <row r="122" spans="1:9" ht="24.75">
      <c r="A122" s="7">
        <v>121</v>
      </c>
      <c r="B122" s="2">
        <v>43468</v>
      </c>
      <c r="C122" s="1">
        <v>752</v>
      </c>
      <c r="D122" s="1" t="s">
        <v>38</v>
      </c>
      <c r="E122" s="3">
        <v>9</v>
      </c>
      <c r="F122" s="3">
        <v>30</v>
      </c>
      <c r="G122" s="3">
        <v>270</v>
      </c>
      <c r="H122" s="1" t="s">
        <v>9</v>
      </c>
      <c r="I122" s="8"/>
    </row>
    <row r="123" spans="1:9" ht="24.75">
      <c r="A123" s="7">
        <v>122</v>
      </c>
      <c r="B123" s="2">
        <v>43469</v>
      </c>
      <c r="C123" s="1">
        <v>752</v>
      </c>
      <c r="D123" s="1" t="s">
        <v>38</v>
      </c>
      <c r="E123" s="3">
        <v>9</v>
      </c>
      <c r="F123" s="3">
        <v>30</v>
      </c>
      <c r="G123" s="3">
        <v>270</v>
      </c>
      <c r="H123" s="1" t="s">
        <v>9</v>
      </c>
      <c r="I123" s="8"/>
    </row>
    <row r="124" spans="1:9" ht="24.75">
      <c r="A124" s="7">
        <v>123</v>
      </c>
      <c r="B124" s="2">
        <v>43470</v>
      </c>
      <c r="C124" s="1">
        <v>752</v>
      </c>
      <c r="D124" s="1" t="s">
        <v>38</v>
      </c>
      <c r="E124" s="3">
        <v>9</v>
      </c>
      <c r="F124" s="3">
        <v>30</v>
      </c>
      <c r="G124" s="3">
        <v>270</v>
      </c>
      <c r="H124" s="1" t="s">
        <v>9</v>
      </c>
      <c r="I124" s="8"/>
    </row>
    <row r="125" spans="1:9" ht="24.75">
      <c r="A125" s="7">
        <v>124</v>
      </c>
      <c r="B125" s="2">
        <v>43471</v>
      </c>
      <c r="C125" s="1">
        <v>752</v>
      </c>
      <c r="D125" s="1" t="s">
        <v>38</v>
      </c>
      <c r="E125" s="3">
        <v>7</v>
      </c>
      <c r="F125" s="3">
        <v>30</v>
      </c>
      <c r="G125" s="3">
        <v>210</v>
      </c>
      <c r="H125" s="1" t="s">
        <v>9</v>
      </c>
      <c r="I125" s="8"/>
    </row>
    <row r="126" spans="1:9" ht="24.75">
      <c r="A126" s="7">
        <v>125</v>
      </c>
      <c r="B126" s="2">
        <v>43472</v>
      </c>
      <c r="C126" s="1">
        <v>752</v>
      </c>
      <c r="D126" s="1" t="s">
        <v>38</v>
      </c>
      <c r="E126" s="3">
        <v>9</v>
      </c>
      <c r="F126" s="3">
        <v>30</v>
      </c>
      <c r="G126" s="3">
        <v>270</v>
      </c>
      <c r="H126" s="1" t="s">
        <v>9</v>
      </c>
      <c r="I126" s="8"/>
    </row>
    <row r="127" spans="1:9" ht="24.75">
      <c r="A127" s="7">
        <v>126</v>
      </c>
      <c r="B127" s="2">
        <v>43473</v>
      </c>
      <c r="C127" s="1">
        <v>752</v>
      </c>
      <c r="D127" s="1" t="s">
        <v>38</v>
      </c>
      <c r="E127" s="3">
        <v>9</v>
      </c>
      <c r="F127" s="3">
        <v>30</v>
      </c>
      <c r="G127" s="3">
        <v>270</v>
      </c>
      <c r="H127" s="1" t="s">
        <v>9</v>
      </c>
      <c r="I127" s="8"/>
    </row>
    <row r="128" spans="1:9" ht="24.75">
      <c r="A128" s="7">
        <v>127</v>
      </c>
      <c r="B128" s="2">
        <v>43474</v>
      </c>
      <c r="C128" s="1">
        <v>752</v>
      </c>
      <c r="D128" s="1" t="s">
        <v>38</v>
      </c>
      <c r="E128" s="3">
        <v>7</v>
      </c>
      <c r="F128" s="3">
        <v>30</v>
      </c>
      <c r="G128" s="3">
        <v>210</v>
      </c>
      <c r="H128" s="1" t="s">
        <v>9</v>
      </c>
      <c r="I128" s="8"/>
    </row>
    <row r="129" spans="1:9" ht="24.75">
      <c r="A129" s="7">
        <v>128</v>
      </c>
      <c r="B129" s="2">
        <v>43475</v>
      </c>
      <c r="C129" s="1">
        <v>752</v>
      </c>
      <c r="D129" s="1" t="s">
        <v>38</v>
      </c>
      <c r="E129" s="3">
        <v>9</v>
      </c>
      <c r="F129" s="3">
        <v>30</v>
      </c>
      <c r="G129" s="3">
        <v>270</v>
      </c>
      <c r="H129" s="1" t="s">
        <v>9</v>
      </c>
      <c r="I129" s="8"/>
    </row>
    <row r="130" spans="1:9" ht="24.75">
      <c r="A130" s="7">
        <v>129</v>
      </c>
      <c r="B130" s="2">
        <v>43476</v>
      </c>
      <c r="C130" s="1">
        <v>752</v>
      </c>
      <c r="D130" s="1" t="s">
        <v>38</v>
      </c>
      <c r="E130" s="3">
        <v>7</v>
      </c>
      <c r="F130" s="3">
        <v>30</v>
      </c>
      <c r="G130" s="3">
        <v>210</v>
      </c>
      <c r="H130" s="1" t="s">
        <v>9</v>
      </c>
      <c r="I130" s="8"/>
    </row>
    <row r="131" spans="1:9" ht="24.75">
      <c r="A131" s="7">
        <v>130</v>
      </c>
      <c r="B131" s="2">
        <v>43477</v>
      </c>
      <c r="C131" s="1">
        <v>752</v>
      </c>
      <c r="D131" s="1" t="s">
        <v>38</v>
      </c>
      <c r="E131" s="3">
        <v>7</v>
      </c>
      <c r="F131" s="3">
        <v>30</v>
      </c>
      <c r="G131" s="3">
        <v>210</v>
      </c>
      <c r="H131" s="1" t="s">
        <v>9</v>
      </c>
      <c r="I131" s="8"/>
    </row>
    <row r="132" spans="1:9" ht="24.75">
      <c r="A132" s="7">
        <v>131</v>
      </c>
      <c r="B132" s="2">
        <v>43478</v>
      </c>
      <c r="C132" s="1">
        <v>752</v>
      </c>
      <c r="D132" s="1" t="s">
        <v>38</v>
      </c>
      <c r="E132" s="3">
        <v>7</v>
      </c>
      <c r="F132" s="3">
        <v>30</v>
      </c>
      <c r="G132" s="3">
        <v>210</v>
      </c>
      <c r="H132" s="1" t="s">
        <v>9</v>
      </c>
      <c r="I132" s="8"/>
    </row>
    <row r="133" spans="1:9" ht="24.75">
      <c r="A133" s="7">
        <v>132</v>
      </c>
      <c r="B133" s="2">
        <v>43481</v>
      </c>
      <c r="C133" s="1">
        <v>752</v>
      </c>
      <c r="D133" s="1" t="s">
        <v>38</v>
      </c>
      <c r="E133" s="3">
        <v>7</v>
      </c>
      <c r="F133" s="3">
        <v>30</v>
      </c>
      <c r="G133" s="3">
        <v>210</v>
      </c>
      <c r="H133" s="1" t="s">
        <v>9</v>
      </c>
      <c r="I133" s="8"/>
    </row>
    <row r="134" spans="1:9" ht="24.75">
      <c r="A134" s="7">
        <v>133</v>
      </c>
      <c r="B134" s="2">
        <v>43482</v>
      </c>
      <c r="C134" s="1">
        <v>752</v>
      </c>
      <c r="D134" s="1" t="s">
        <v>38</v>
      </c>
      <c r="E134" s="3">
        <v>9</v>
      </c>
      <c r="F134" s="3">
        <v>30</v>
      </c>
      <c r="G134" s="3">
        <v>270</v>
      </c>
      <c r="H134" s="1" t="s">
        <v>9</v>
      </c>
      <c r="I134" s="8"/>
    </row>
    <row r="135" spans="1:9" ht="24.75">
      <c r="A135" s="7">
        <v>134</v>
      </c>
      <c r="B135" s="2">
        <v>43483</v>
      </c>
      <c r="C135" s="1">
        <v>752</v>
      </c>
      <c r="D135" s="1" t="s">
        <v>38</v>
      </c>
      <c r="E135" s="3">
        <v>9</v>
      </c>
      <c r="F135" s="3">
        <v>30</v>
      </c>
      <c r="G135" s="3">
        <v>270</v>
      </c>
      <c r="H135" s="1" t="s">
        <v>9</v>
      </c>
      <c r="I135" s="8"/>
    </row>
    <row r="136" spans="1:9" ht="24.75">
      <c r="A136" s="7">
        <v>135</v>
      </c>
      <c r="B136" s="2">
        <v>43484</v>
      </c>
      <c r="C136" s="1">
        <v>752</v>
      </c>
      <c r="D136" s="1" t="s">
        <v>38</v>
      </c>
      <c r="E136" s="3">
        <v>9</v>
      </c>
      <c r="F136" s="3">
        <v>30</v>
      </c>
      <c r="G136" s="3">
        <v>270</v>
      </c>
      <c r="H136" s="1" t="s">
        <v>9</v>
      </c>
      <c r="I136" s="8"/>
    </row>
    <row r="137" spans="1:9" ht="24.75">
      <c r="A137" s="7">
        <v>136</v>
      </c>
      <c r="B137" s="2">
        <v>43485</v>
      </c>
      <c r="C137" s="1">
        <v>752</v>
      </c>
      <c r="D137" s="1" t="s">
        <v>38</v>
      </c>
      <c r="E137" s="3">
        <v>7</v>
      </c>
      <c r="F137" s="3">
        <v>30</v>
      </c>
      <c r="G137" s="3">
        <v>210</v>
      </c>
      <c r="H137" s="1" t="s">
        <v>9</v>
      </c>
      <c r="I137" s="8"/>
    </row>
    <row r="138" spans="1:9" ht="24.75">
      <c r="A138" s="7">
        <v>137</v>
      </c>
      <c r="B138" s="2">
        <v>43486</v>
      </c>
      <c r="C138" s="1">
        <v>752</v>
      </c>
      <c r="D138" s="1" t="s">
        <v>38</v>
      </c>
      <c r="E138" s="3">
        <v>7</v>
      </c>
      <c r="F138" s="3">
        <v>30</v>
      </c>
      <c r="G138" s="3">
        <v>210</v>
      </c>
      <c r="H138" s="1" t="s">
        <v>9</v>
      </c>
      <c r="I138" s="8"/>
    </row>
    <row r="139" spans="1:9" ht="24.75">
      <c r="A139" s="7">
        <v>138</v>
      </c>
      <c r="B139" s="2">
        <v>43487</v>
      </c>
      <c r="C139" s="1">
        <v>752</v>
      </c>
      <c r="D139" s="1" t="s">
        <v>38</v>
      </c>
      <c r="E139" s="3">
        <v>9</v>
      </c>
      <c r="F139" s="3">
        <v>30</v>
      </c>
      <c r="G139" s="3">
        <v>270</v>
      </c>
      <c r="H139" s="1" t="s">
        <v>9</v>
      </c>
      <c r="I139" s="8"/>
    </row>
    <row r="140" spans="1:9" ht="24.75">
      <c r="A140" s="7">
        <v>139</v>
      </c>
      <c r="B140" s="2">
        <v>43488</v>
      </c>
      <c r="C140" s="1">
        <v>752</v>
      </c>
      <c r="D140" s="1" t="s">
        <v>38</v>
      </c>
      <c r="E140" s="3">
        <v>7</v>
      </c>
      <c r="F140" s="3">
        <v>30</v>
      </c>
      <c r="G140" s="3">
        <v>210</v>
      </c>
      <c r="H140" s="1" t="s">
        <v>9</v>
      </c>
      <c r="I140" s="8"/>
    </row>
    <row r="141" spans="1:9" ht="24.75">
      <c r="A141" s="7">
        <v>140</v>
      </c>
      <c r="B141" s="2">
        <v>43489</v>
      </c>
      <c r="C141" s="1">
        <v>752</v>
      </c>
      <c r="D141" s="1" t="s">
        <v>38</v>
      </c>
      <c r="E141" s="3">
        <v>9</v>
      </c>
      <c r="F141" s="3">
        <v>30</v>
      </c>
      <c r="G141" s="3">
        <v>270</v>
      </c>
      <c r="H141" s="1" t="s">
        <v>9</v>
      </c>
      <c r="I141" s="8"/>
    </row>
    <row r="142" spans="1:9" ht="24.75">
      <c r="A142" s="7">
        <v>141</v>
      </c>
      <c r="B142" s="2">
        <v>43490</v>
      </c>
      <c r="C142" s="1">
        <v>752</v>
      </c>
      <c r="D142" s="1" t="s">
        <v>38</v>
      </c>
      <c r="E142" s="3">
        <v>9</v>
      </c>
      <c r="F142" s="3">
        <v>30</v>
      </c>
      <c r="G142" s="3">
        <v>270</v>
      </c>
      <c r="H142" s="1" t="s">
        <v>9</v>
      </c>
      <c r="I142" s="8"/>
    </row>
    <row r="143" spans="1:9" ht="24.75">
      <c r="A143" s="7">
        <v>142</v>
      </c>
      <c r="B143" s="2">
        <v>43491</v>
      </c>
      <c r="C143" s="1">
        <v>752</v>
      </c>
      <c r="D143" s="1" t="s">
        <v>38</v>
      </c>
      <c r="E143" s="3">
        <v>9</v>
      </c>
      <c r="F143" s="3">
        <v>30</v>
      </c>
      <c r="G143" s="3">
        <v>270</v>
      </c>
      <c r="H143" s="1" t="s">
        <v>9</v>
      </c>
      <c r="I143" s="8"/>
    </row>
    <row r="144" spans="1:9" ht="24.75">
      <c r="A144" s="7">
        <v>143</v>
      </c>
      <c r="B144" s="2">
        <v>43492</v>
      </c>
      <c r="C144" s="1">
        <v>752</v>
      </c>
      <c r="D144" s="1" t="s">
        <v>38</v>
      </c>
      <c r="E144" s="3">
        <v>7</v>
      </c>
      <c r="F144" s="3">
        <v>30</v>
      </c>
      <c r="G144" s="3">
        <v>210</v>
      </c>
      <c r="H144" s="1" t="s">
        <v>9</v>
      </c>
      <c r="I144" s="8"/>
    </row>
    <row r="145" spans="1:9" ht="24.75">
      <c r="A145" s="7">
        <v>144</v>
      </c>
      <c r="B145" s="2">
        <v>43493</v>
      </c>
      <c r="C145" s="1">
        <v>752</v>
      </c>
      <c r="D145" s="1" t="s">
        <v>38</v>
      </c>
      <c r="E145" s="3">
        <v>9</v>
      </c>
      <c r="F145" s="3">
        <v>30</v>
      </c>
      <c r="G145" s="3">
        <v>270</v>
      </c>
      <c r="H145" s="1" t="s">
        <v>9</v>
      </c>
      <c r="I145" s="8"/>
    </row>
    <row r="146" spans="1:9" ht="24.75">
      <c r="A146" s="7">
        <v>145</v>
      </c>
      <c r="B146" s="2">
        <v>43494</v>
      </c>
      <c r="C146" s="1">
        <v>752</v>
      </c>
      <c r="D146" s="1" t="s">
        <v>38</v>
      </c>
      <c r="E146" s="3">
        <v>9</v>
      </c>
      <c r="F146" s="3">
        <v>30</v>
      </c>
      <c r="G146" s="3">
        <v>270</v>
      </c>
      <c r="H146" s="1" t="s">
        <v>9</v>
      </c>
      <c r="I146" s="8"/>
    </row>
    <row r="147" spans="1:9" ht="24.75">
      <c r="A147" s="7">
        <v>146</v>
      </c>
      <c r="B147" s="2">
        <v>43495</v>
      </c>
      <c r="C147" s="1">
        <v>752</v>
      </c>
      <c r="D147" s="1" t="s">
        <v>38</v>
      </c>
      <c r="E147" s="3">
        <v>7</v>
      </c>
      <c r="F147" s="3">
        <v>30</v>
      </c>
      <c r="G147" s="3">
        <v>210</v>
      </c>
      <c r="H147" s="1" t="s">
        <v>9</v>
      </c>
      <c r="I147" s="8"/>
    </row>
    <row r="148" spans="1:9" ht="24.75">
      <c r="A148" s="7">
        <v>147</v>
      </c>
      <c r="B148" s="2">
        <v>43496</v>
      </c>
      <c r="C148" s="1">
        <v>752</v>
      </c>
      <c r="D148" s="1" t="s">
        <v>38</v>
      </c>
      <c r="E148" s="3">
        <v>9</v>
      </c>
      <c r="F148" s="3">
        <v>30</v>
      </c>
      <c r="G148" s="3">
        <v>270</v>
      </c>
      <c r="H148" s="1" t="s">
        <v>9</v>
      </c>
      <c r="I148" s="8"/>
    </row>
    <row r="149" spans="1:9" ht="24.75">
      <c r="A149" s="7">
        <v>148</v>
      </c>
      <c r="B149" s="2">
        <v>43496</v>
      </c>
      <c r="C149" s="1">
        <v>752</v>
      </c>
      <c r="D149" s="1" t="s">
        <v>38</v>
      </c>
      <c r="E149" s="3">
        <v>1</v>
      </c>
      <c r="F149" s="3">
        <v>359</v>
      </c>
      <c r="G149" s="3">
        <v>359</v>
      </c>
      <c r="H149" s="1" t="s">
        <v>9</v>
      </c>
      <c r="I149" s="8"/>
    </row>
    <row r="150" spans="1:9">
      <c r="A150" s="7">
        <v>149</v>
      </c>
      <c r="B150" s="2">
        <v>43466</v>
      </c>
      <c r="C150" s="1">
        <v>740</v>
      </c>
      <c r="D150" s="1" t="s">
        <v>39</v>
      </c>
      <c r="E150" s="3">
        <v>4</v>
      </c>
      <c r="F150" s="3">
        <v>220</v>
      </c>
      <c r="G150" s="3">
        <v>880</v>
      </c>
      <c r="H150" s="1" t="s">
        <v>9</v>
      </c>
      <c r="I150" s="8"/>
    </row>
    <row r="151" spans="1:9" ht="15.75" thickBot="1">
      <c r="A151" s="21" t="s">
        <v>40</v>
      </c>
      <c r="B151" s="22"/>
      <c r="C151" s="22"/>
      <c r="D151" s="22"/>
      <c r="E151" s="22"/>
      <c r="F151" s="23"/>
      <c r="G151" s="24">
        <v>75063</v>
      </c>
      <c r="H151" s="25"/>
      <c r="I151" s="26"/>
    </row>
  </sheetData>
  <mergeCells count="2">
    <mergeCell ref="A151:F151"/>
    <mergeCell ref="G151:I1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>
      <selection activeCell="B1" sqref="B1"/>
    </sheetView>
  </sheetViews>
  <sheetFormatPr defaultRowHeight="15"/>
  <cols>
    <col min="2" max="2" width="28.7109375" customWidth="1"/>
    <col min="3" max="3" width="0" hidden="1" customWidth="1"/>
    <col min="9" max="9" width="11.42578125" bestFit="1" customWidth="1"/>
  </cols>
  <sheetData>
    <row r="1" spans="1:10">
      <c r="A1" s="18"/>
      <c r="B1" s="1" t="s">
        <v>8</v>
      </c>
      <c r="C1">
        <v>30</v>
      </c>
      <c r="D1">
        <v>392</v>
      </c>
      <c r="E1">
        <v>5</v>
      </c>
      <c r="F1">
        <f>+D1*E1</f>
        <v>1960</v>
      </c>
      <c r="G1" s="1">
        <f>VLOOKUP(B1,Sheet3!D2:F50,3,0)</f>
        <v>5</v>
      </c>
      <c r="H1">
        <f>56*7</f>
        <v>392</v>
      </c>
      <c r="I1" s="3"/>
      <c r="J1" s="3"/>
    </row>
    <row r="2" spans="1:10">
      <c r="A2" s="1"/>
      <c r="B2" s="1" t="s">
        <v>8</v>
      </c>
      <c r="C2">
        <v>30</v>
      </c>
      <c r="D2">
        <v>392</v>
      </c>
      <c r="E2">
        <v>5</v>
      </c>
      <c r="F2">
        <f t="shared" ref="F2:F49" si="0">+D2*E2</f>
        <v>1960</v>
      </c>
      <c r="G2" s="1">
        <f>VLOOKUP(B2,Sheet3!D3:F51,3,0)</f>
        <v>5</v>
      </c>
      <c r="I2" s="3"/>
      <c r="J2" s="3"/>
    </row>
    <row r="3" spans="1:10">
      <c r="A3" s="1"/>
      <c r="B3" s="1" t="s">
        <v>8</v>
      </c>
      <c r="C3">
        <v>30</v>
      </c>
      <c r="D3">
        <v>392</v>
      </c>
      <c r="E3">
        <v>5</v>
      </c>
      <c r="F3">
        <f t="shared" si="0"/>
        <v>1960</v>
      </c>
      <c r="G3" s="1">
        <f>VLOOKUP(B3,Sheet3!D4:F52,3,0)</f>
        <v>5</v>
      </c>
      <c r="J3" s="3"/>
    </row>
    <row r="4" spans="1:10">
      <c r="A4" s="1"/>
      <c r="B4" s="1" t="s">
        <v>8</v>
      </c>
      <c r="C4">
        <v>30</v>
      </c>
      <c r="D4">
        <v>392</v>
      </c>
      <c r="E4">
        <v>5</v>
      </c>
      <c r="F4">
        <f t="shared" si="0"/>
        <v>1960</v>
      </c>
      <c r="G4" s="1">
        <f>VLOOKUP(B4,Sheet3!D5:F53,3,0)</f>
        <v>5</v>
      </c>
      <c r="J4" s="3"/>
    </row>
    <row r="5" spans="1:10">
      <c r="A5" s="1"/>
      <c r="B5" s="1" t="s">
        <v>10</v>
      </c>
      <c r="C5">
        <v>4</v>
      </c>
      <c r="D5">
        <v>3</v>
      </c>
      <c r="E5">
        <v>80</v>
      </c>
      <c r="F5">
        <f t="shared" si="0"/>
        <v>240</v>
      </c>
      <c r="G5" s="1">
        <f>VLOOKUP(B5,Sheet3!D6:F54,3,0)</f>
        <v>80</v>
      </c>
      <c r="I5" s="3"/>
      <c r="J5" s="3"/>
    </row>
    <row r="6" spans="1:10">
      <c r="A6" s="1"/>
      <c r="B6" s="1" t="s">
        <v>11</v>
      </c>
      <c r="C6">
        <v>4</v>
      </c>
      <c r="D6">
        <v>7</v>
      </c>
      <c r="E6">
        <v>180</v>
      </c>
      <c r="F6">
        <f t="shared" si="0"/>
        <v>1260</v>
      </c>
      <c r="G6" s="1">
        <f>VLOOKUP(B6,Sheet3!D7:F55,3,0)</f>
        <v>180</v>
      </c>
      <c r="I6" s="3"/>
    </row>
    <row r="7" spans="1:10">
      <c r="A7" s="1"/>
      <c r="B7" s="1" t="s">
        <v>11</v>
      </c>
      <c r="C7">
        <v>4</v>
      </c>
      <c r="D7">
        <v>7</v>
      </c>
      <c r="E7">
        <v>180</v>
      </c>
      <c r="F7">
        <f t="shared" si="0"/>
        <v>1260</v>
      </c>
      <c r="G7" s="1">
        <f>VLOOKUP(B7,Sheet3!D8:F56,3,0)</f>
        <v>180</v>
      </c>
      <c r="I7" s="3"/>
    </row>
    <row r="8" spans="1:10">
      <c r="A8" s="1"/>
      <c r="B8" s="1" t="s">
        <v>11</v>
      </c>
      <c r="C8">
        <v>4</v>
      </c>
      <c r="D8">
        <v>7</v>
      </c>
      <c r="E8">
        <v>180</v>
      </c>
      <c r="F8">
        <f t="shared" si="0"/>
        <v>1260</v>
      </c>
      <c r="G8" s="1">
        <f>VLOOKUP(B8,Sheet3!D9:F57,3,0)</f>
        <v>180</v>
      </c>
      <c r="I8" s="3"/>
    </row>
    <row r="9" spans="1:10">
      <c r="A9" s="1"/>
      <c r="B9" s="1" t="s">
        <v>11</v>
      </c>
      <c r="C9">
        <v>4</v>
      </c>
      <c r="D9">
        <v>7</v>
      </c>
      <c r="E9">
        <v>180</v>
      </c>
      <c r="F9">
        <f t="shared" si="0"/>
        <v>1260</v>
      </c>
      <c r="G9" s="1">
        <f>VLOOKUP(B9,Sheet3!D10:F58,3,0)</f>
        <v>180</v>
      </c>
      <c r="I9" s="3"/>
    </row>
    <row r="10" spans="1:10">
      <c r="A10" s="1"/>
      <c r="B10" s="1" t="s">
        <v>11</v>
      </c>
      <c r="C10">
        <v>4</v>
      </c>
      <c r="D10">
        <v>7</v>
      </c>
      <c r="E10">
        <v>180</v>
      </c>
      <c r="F10">
        <f t="shared" si="0"/>
        <v>1260</v>
      </c>
      <c r="G10" s="1">
        <f>VLOOKUP(B10,Sheet3!D11:F59,3,0)</f>
        <v>180</v>
      </c>
      <c r="I10" s="3"/>
      <c r="J10" s="3"/>
    </row>
    <row r="11" spans="1:10">
      <c r="A11" s="1"/>
      <c r="B11" s="1" t="s">
        <v>11</v>
      </c>
      <c r="C11">
        <v>6</v>
      </c>
      <c r="D11">
        <v>7</v>
      </c>
      <c r="E11">
        <v>180</v>
      </c>
      <c r="F11">
        <f t="shared" si="0"/>
        <v>1260</v>
      </c>
      <c r="G11" s="1">
        <f>VLOOKUP(B11,Sheet3!D12:F60,3,0)</f>
        <v>180</v>
      </c>
      <c r="I11" s="3"/>
      <c r="J11" s="3"/>
    </row>
    <row r="12" spans="1:10">
      <c r="A12" s="1"/>
      <c r="B12" s="1" t="s">
        <v>11</v>
      </c>
      <c r="C12">
        <v>6</v>
      </c>
      <c r="D12">
        <v>7</v>
      </c>
      <c r="E12">
        <v>180</v>
      </c>
      <c r="F12">
        <f t="shared" si="0"/>
        <v>1260</v>
      </c>
      <c r="G12" s="1">
        <f>VLOOKUP(B12,Sheet3!D13:F61,3,0)</f>
        <v>180</v>
      </c>
      <c r="I12" s="3"/>
      <c r="J12" s="3"/>
    </row>
    <row r="13" spans="1:10">
      <c r="A13" s="1"/>
      <c r="B13" s="1" t="s">
        <v>11</v>
      </c>
      <c r="C13">
        <v>6</v>
      </c>
      <c r="D13">
        <v>7</v>
      </c>
      <c r="E13">
        <v>180</v>
      </c>
      <c r="F13">
        <f t="shared" si="0"/>
        <v>1260</v>
      </c>
      <c r="G13" s="1">
        <f>VLOOKUP(B13,Sheet3!D14:F62,3,0)</f>
        <v>180</v>
      </c>
      <c r="I13" s="3"/>
      <c r="J13" s="3"/>
    </row>
    <row r="14" spans="1:10">
      <c r="A14" s="1"/>
      <c r="B14" s="1" t="s">
        <v>12</v>
      </c>
      <c r="C14">
        <v>2</v>
      </c>
      <c r="D14">
        <v>2</v>
      </c>
      <c r="E14">
        <v>140</v>
      </c>
      <c r="F14">
        <f t="shared" si="0"/>
        <v>280</v>
      </c>
      <c r="G14" s="1">
        <f>VLOOKUP(B14,Sheet3!D15:F63,3,0)</f>
        <v>140</v>
      </c>
      <c r="I14" s="3"/>
      <c r="J14" s="3"/>
    </row>
    <row r="15" spans="1:10">
      <c r="A15" s="1"/>
      <c r="B15" s="1" t="s">
        <v>13</v>
      </c>
      <c r="C15">
        <v>30</v>
      </c>
      <c r="D15">
        <v>392</v>
      </c>
      <c r="E15">
        <v>5</v>
      </c>
      <c r="F15">
        <f t="shared" si="0"/>
        <v>1960</v>
      </c>
      <c r="G15" s="1">
        <f>VLOOKUP(B15,Sheet3!D16:F64,3,0)</f>
        <v>5</v>
      </c>
      <c r="I15" s="3"/>
      <c r="J15" s="3"/>
    </row>
    <row r="16" spans="1:10">
      <c r="A16" s="1"/>
      <c r="B16" s="1" t="s">
        <v>13</v>
      </c>
      <c r="C16">
        <v>30</v>
      </c>
      <c r="D16">
        <v>392</v>
      </c>
      <c r="E16">
        <v>5</v>
      </c>
      <c r="F16">
        <f t="shared" si="0"/>
        <v>1960</v>
      </c>
      <c r="G16" s="1">
        <f>VLOOKUP(B16,Sheet3!D17:F65,3,0)</f>
        <v>5</v>
      </c>
      <c r="I16" s="3"/>
      <c r="J16" s="3"/>
    </row>
    <row r="17" spans="1:10">
      <c r="A17" s="1"/>
      <c r="B17" s="1" t="s">
        <v>13</v>
      </c>
      <c r="C17">
        <v>30</v>
      </c>
      <c r="D17">
        <v>392</v>
      </c>
      <c r="E17">
        <v>5</v>
      </c>
      <c r="F17">
        <f t="shared" si="0"/>
        <v>1960</v>
      </c>
      <c r="G17" s="1">
        <f>VLOOKUP(B17,Sheet3!D18:F66,3,0)</f>
        <v>5</v>
      </c>
      <c r="J17" s="3"/>
    </row>
    <row r="18" spans="1:10">
      <c r="A18" s="1"/>
      <c r="B18" s="1" t="s">
        <v>13</v>
      </c>
      <c r="C18">
        <v>30</v>
      </c>
      <c r="D18">
        <v>392</v>
      </c>
      <c r="E18">
        <v>5</v>
      </c>
      <c r="F18">
        <f t="shared" si="0"/>
        <v>1960</v>
      </c>
      <c r="G18" s="1">
        <f>VLOOKUP(B18,Sheet3!D19:F67,3,0)</f>
        <v>5</v>
      </c>
      <c r="J18" s="3"/>
    </row>
    <row r="19" spans="1:10">
      <c r="A19" s="1"/>
      <c r="B19" s="1" t="s">
        <v>14</v>
      </c>
      <c r="C19">
        <v>4</v>
      </c>
      <c r="D19">
        <v>2</v>
      </c>
      <c r="E19">
        <v>60</v>
      </c>
      <c r="F19">
        <f t="shared" si="0"/>
        <v>120</v>
      </c>
      <c r="G19" s="1">
        <f>VLOOKUP(B19,Sheet3!D20:F68,3,0)</f>
        <v>60</v>
      </c>
      <c r="I19" s="3"/>
      <c r="J19" s="3"/>
    </row>
    <row r="20" spans="1:10">
      <c r="A20" s="1"/>
      <c r="B20" s="1" t="s">
        <v>15</v>
      </c>
      <c r="C20">
        <v>1</v>
      </c>
      <c r="D20">
        <v>2</v>
      </c>
      <c r="E20">
        <v>761</v>
      </c>
      <c r="F20">
        <f t="shared" si="0"/>
        <v>1522</v>
      </c>
      <c r="G20" s="1">
        <f>VLOOKUP(B20,Sheet3!D21:F69,3,0)</f>
        <v>761</v>
      </c>
      <c r="I20" s="3"/>
      <c r="J20" s="3"/>
    </row>
    <row r="21" spans="1:10">
      <c r="A21" s="1"/>
      <c r="B21" s="1" t="s">
        <v>15</v>
      </c>
      <c r="C21">
        <v>1</v>
      </c>
      <c r="D21">
        <v>2</v>
      </c>
      <c r="E21">
        <v>761</v>
      </c>
      <c r="F21">
        <f t="shared" si="0"/>
        <v>1522</v>
      </c>
      <c r="G21" s="1">
        <f>VLOOKUP(B21,Sheet3!D22:F70,3,0)</f>
        <v>761</v>
      </c>
      <c r="I21" s="3"/>
      <c r="J21" s="3"/>
    </row>
    <row r="22" spans="1:10">
      <c r="A22" s="1"/>
      <c r="B22" s="1" t="s">
        <v>17</v>
      </c>
      <c r="C22">
        <v>4</v>
      </c>
      <c r="D22">
        <v>2</v>
      </c>
      <c r="E22">
        <v>60</v>
      </c>
      <c r="F22">
        <f t="shared" si="0"/>
        <v>120</v>
      </c>
      <c r="G22" s="1">
        <f>VLOOKUP(B22,Sheet3!D23:F71,3,0)</f>
        <v>60</v>
      </c>
      <c r="I22" s="3"/>
      <c r="J22" s="3"/>
    </row>
    <row r="23" spans="1:10">
      <c r="A23" s="1"/>
      <c r="B23" s="1" t="s">
        <v>18</v>
      </c>
      <c r="C23">
        <v>25</v>
      </c>
      <c r="D23">
        <v>30</v>
      </c>
      <c r="E23">
        <v>80</v>
      </c>
      <c r="F23">
        <f t="shared" si="0"/>
        <v>2400</v>
      </c>
      <c r="G23" s="1">
        <f>VLOOKUP(B23,Sheet3!D24:F72,3,0)</f>
        <v>80</v>
      </c>
      <c r="I23" s="3"/>
      <c r="J23" s="3"/>
    </row>
    <row r="24" spans="1:10">
      <c r="A24" s="1"/>
      <c r="B24" s="1" t="s">
        <v>19</v>
      </c>
      <c r="C24">
        <v>30</v>
      </c>
      <c r="D24">
        <v>30</v>
      </c>
      <c r="E24">
        <v>30</v>
      </c>
      <c r="F24">
        <f t="shared" si="0"/>
        <v>900</v>
      </c>
      <c r="G24" s="1">
        <f>VLOOKUP(B24,Sheet3!D25:F73,3,0)</f>
        <v>30</v>
      </c>
      <c r="I24" s="3"/>
      <c r="J24" s="3"/>
    </row>
    <row r="25" spans="1:10">
      <c r="A25" s="1"/>
      <c r="B25" s="1" t="s">
        <v>20</v>
      </c>
      <c r="C25">
        <v>0.5</v>
      </c>
      <c r="D25">
        <v>0.5</v>
      </c>
      <c r="E25">
        <v>2000</v>
      </c>
      <c r="F25">
        <f t="shared" si="0"/>
        <v>1000</v>
      </c>
      <c r="G25" s="1">
        <f>VLOOKUP(B25,Sheet3!D26:F74,3,0)</f>
        <v>2000</v>
      </c>
      <c r="I25" s="3"/>
      <c r="J25" s="3"/>
    </row>
    <row r="26" spans="1:10">
      <c r="A26" s="1"/>
      <c r="B26" s="1" t="s">
        <v>21</v>
      </c>
      <c r="C26">
        <v>5</v>
      </c>
      <c r="D26">
        <v>56</v>
      </c>
      <c r="E26">
        <v>50</v>
      </c>
      <c r="F26">
        <f t="shared" si="0"/>
        <v>2800</v>
      </c>
      <c r="G26" s="1">
        <f>VLOOKUP(B26,Sheet3!D27:F75,3,0)</f>
        <v>50</v>
      </c>
      <c r="H26">
        <f>8*7</f>
        <v>56</v>
      </c>
      <c r="I26" s="3"/>
      <c r="J26" s="3"/>
    </row>
    <row r="27" spans="1:10">
      <c r="A27" s="1"/>
      <c r="B27" s="1" t="s">
        <v>21</v>
      </c>
      <c r="C27">
        <v>5</v>
      </c>
      <c r="D27">
        <v>56</v>
      </c>
      <c r="E27">
        <v>50</v>
      </c>
      <c r="F27">
        <f t="shared" si="0"/>
        <v>2800</v>
      </c>
      <c r="G27" s="1">
        <f>VLOOKUP(B27,Sheet3!D28:F76,3,0)</f>
        <v>50</v>
      </c>
      <c r="J27" s="3"/>
    </row>
    <row r="28" spans="1:10">
      <c r="A28" s="1"/>
      <c r="B28" s="1" t="s">
        <v>21</v>
      </c>
      <c r="C28">
        <v>5</v>
      </c>
      <c r="D28">
        <v>56</v>
      </c>
      <c r="E28">
        <v>50</v>
      </c>
      <c r="F28">
        <f t="shared" si="0"/>
        <v>2800</v>
      </c>
      <c r="G28" s="1">
        <f>VLOOKUP(B28,Sheet3!D29:F77,3,0)</f>
        <v>50</v>
      </c>
      <c r="J28" s="3"/>
    </row>
    <row r="29" spans="1:10">
      <c r="A29" s="1"/>
      <c r="B29" s="1" t="s">
        <v>21</v>
      </c>
      <c r="C29">
        <v>5</v>
      </c>
      <c r="D29">
        <v>56</v>
      </c>
      <c r="E29">
        <v>50</v>
      </c>
      <c r="F29">
        <f t="shared" si="0"/>
        <v>2800</v>
      </c>
      <c r="G29" s="1">
        <f>VLOOKUP(B29,Sheet3!D30:F78,3,0)</f>
        <v>50</v>
      </c>
      <c r="J29" s="3"/>
    </row>
    <row r="30" spans="1:10">
      <c r="A30" s="1"/>
      <c r="B30" s="1" t="s">
        <v>22</v>
      </c>
      <c r="C30">
        <v>8</v>
      </c>
      <c r="D30">
        <v>4</v>
      </c>
      <c r="E30">
        <v>120</v>
      </c>
      <c r="F30">
        <f t="shared" si="0"/>
        <v>480</v>
      </c>
      <c r="G30" s="1">
        <f>VLOOKUP(B30,Sheet3!D31:F79,3,0)</f>
        <v>120</v>
      </c>
      <c r="I30" s="3"/>
      <c r="J30" s="3"/>
    </row>
    <row r="31" spans="1:10">
      <c r="A31" s="1"/>
      <c r="B31" s="1" t="s">
        <v>23</v>
      </c>
      <c r="C31">
        <v>8</v>
      </c>
      <c r="D31">
        <v>4</v>
      </c>
      <c r="E31">
        <v>65</v>
      </c>
      <c r="F31">
        <f t="shared" si="0"/>
        <v>260</v>
      </c>
      <c r="G31" s="1">
        <f>VLOOKUP(B31,Sheet3!D32:F80,3,0)</f>
        <v>65</v>
      </c>
      <c r="I31" s="3"/>
      <c r="J31" s="3"/>
    </row>
    <row r="32" spans="1:10">
      <c r="A32" s="1"/>
      <c r="B32" s="1" t="s">
        <v>24</v>
      </c>
      <c r="C32">
        <v>35</v>
      </c>
      <c r="D32">
        <v>31</v>
      </c>
      <c r="E32">
        <v>150</v>
      </c>
      <c r="F32">
        <f t="shared" si="0"/>
        <v>4650</v>
      </c>
      <c r="G32" s="1">
        <f>VLOOKUP(B32,Sheet3!D33:F81,3,0)</f>
        <v>30</v>
      </c>
      <c r="I32" s="3"/>
      <c r="J32" s="3"/>
    </row>
    <row r="33" spans="1:10">
      <c r="A33" s="1"/>
      <c r="B33" s="1" t="s">
        <v>25</v>
      </c>
      <c r="C33">
        <v>40</v>
      </c>
      <c r="D33">
        <v>40</v>
      </c>
      <c r="E33">
        <v>70</v>
      </c>
      <c r="F33">
        <f t="shared" si="0"/>
        <v>2800</v>
      </c>
      <c r="G33" s="1">
        <f>VLOOKUP(B33,Sheet3!D34:F82,3,0)</f>
        <v>70</v>
      </c>
      <c r="I33" s="3"/>
    </row>
    <row r="34" spans="1:10">
      <c r="A34" s="1"/>
      <c r="B34" s="1" t="s">
        <v>26</v>
      </c>
      <c r="C34">
        <v>35</v>
      </c>
      <c r="D34">
        <v>35</v>
      </c>
      <c r="E34">
        <v>32</v>
      </c>
      <c r="F34">
        <f t="shared" si="0"/>
        <v>1120</v>
      </c>
      <c r="G34" s="1">
        <f>VLOOKUP(B34,Sheet3!D35:F83,3,0)</f>
        <v>32</v>
      </c>
      <c r="I34" s="3"/>
      <c r="J34" s="3"/>
    </row>
    <row r="35" spans="1:10">
      <c r="A35" s="1"/>
      <c r="B35" s="1" t="s">
        <v>27</v>
      </c>
      <c r="C35">
        <v>4</v>
      </c>
      <c r="D35">
        <v>5</v>
      </c>
      <c r="E35">
        <v>100</v>
      </c>
      <c r="F35">
        <f t="shared" si="0"/>
        <v>500</v>
      </c>
      <c r="G35" s="1">
        <f>VLOOKUP(B35,Sheet3!D36:F84,3,0)</f>
        <v>100</v>
      </c>
      <c r="I35" s="3"/>
      <c r="J35" s="3"/>
    </row>
    <row r="36" spans="1:10">
      <c r="A36" s="1"/>
      <c r="B36" s="1" t="s">
        <v>28</v>
      </c>
      <c r="C36">
        <v>20</v>
      </c>
      <c r="D36">
        <v>20</v>
      </c>
      <c r="E36">
        <v>110</v>
      </c>
      <c r="F36">
        <f t="shared" si="0"/>
        <v>2200</v>
      </c>
      <c r="G36" s="1">
        <f>VLOOKUP(B36,Sheet3!D37:F85,3,0)</f>
        <v>110</v>
      </c>
      <c r="I36" s="3"/>
      <c r="J36" s="3"/>
    </row>
    <row r="37" spans="1:10">
      <c r="A37" s="1"/>
      <c r="B37" s="1" t="s">
        <v>29</v>
      </c>
      <c r="C37">
        <v>30</v>
      </c>
      <c r="D37">
        <v>60</v>
      </c>
      <c r="E37">
        <v>75</v>
      </c>
      <c r="F37">
        <f t="shared" si="0"/>
        <v>4500</v>
      </c>
      <c r="G37" s="1">
        <f>VLOOKUP(B37,Sheet3!D38:F86,3,0)</f>
        <v>75</v>
      </c>
      <c r="I37" s="3"/>
      <c r="J37" s="3"/>
    </row>
    <row r="38" spans="1:10">
      <c r="A38" s="1"/>
      <c r="B38" s="1" t="s">
        <v>30</v>
      </c>
      <c r="C38">
        <v>512</v>
      </c>
      <c r="D38">
        <v>900</v>
      </c>
      <c r="E38">
        <v>1</v>
      </c>
      <c r="F38">
        <f t="shared" si="0"/>
        <v>900</v>
      </c>
      <c r="G38" s="1">
        <f>VLOOKUP(B38,Sheet3!D39:F87,3,0)</f>
        <v>1</v>
      </c>
      <c r="I38" s="3">
        <f>34*31</f>
        <v>1054</v>
      </c>
      <c r="J38" s="3"/>
    </row>
    <row r="39" spans="1:10">
      <c r="A39" s="1"/>
      <c r="B39" s="1" t="s">
        <v>32</v>
      </c>
      <c r="C39">
        <v>35</v>
      </c>
      <c r="D39">
        <v>31</v>
      </c>
      <c r="E39">
        <v>16</v>
      </c>
      <c r="F39">
        <f t="shared" si="0"/>
        <v>496</v>
      </c>
      <c r="G39" s="1">
        <f>VLOOKUP(B39,Sheet3!D40:F88,3,0)</f>
        <v>16</v>
      </c>
      <c r="I39" s="3"/>
      <c r="J39" s="3"/>
    </row>
    <row r="40" spans="1:10">
      <c r="A40" s="1"/>
      <c r="B40" s="1" t="s">
        <v>33</v>
      </c>
      <c r="C40">
        <v>4</v>
      </c>
      <c r="D40">
        <v>15</v>
      </c>
      <c r="E40">
        <v>150</v>
      </c>
      <c r="F40">
        <f t="shared" si="0"/>
        <v>2250</v>
      </c>
      <c r="G40" s="1">
        <f>VLOOKUP(B40,Sheet3!D41:F89,3,0)</f>
        <v>120</v>
      </c>
      <c r="I40" s="3"/>
      <c r="J40" s="3"/>
    </row>
    <row r="41" spans="1:10">
      <c r="A41" s="1"/>
      <c r="B41" s="1" t="s">
        <v>34</v>
      </c>
      <c r="C41">
        <v>41</v>
      </c>
      <c r="D41">
        <v>31</v>
      </c>
      <c r="E41">
        <v>40</v>
      </c>
      <c r="F41">
        <f t="shared" si="0"/>
        <v>1240</v>
      </c>
      <c r="G41" s="1">
        <f>VLOOKUP(B41,Sheet3!D42:F90,3,0)</f>
        <v>40</v>
      </c>
      <c r="I41" s="3"/>
    </row>
    <row r="42" spans="1:10">
      <c r="A42" s="1"/>
      <c r="B42" s="1" t="s">
        <v>35</v>
      </c>
      <c r="C42">
        <v>22</v>
      </c>
      <c r="D42">
        <v>40</v>
      </c>
      <c r="E42">
        <v>130</v>
      </c>
      <c r="F42">
        <f t="shared" si="0"/>
        <v>5200</v>
      </c>
      <c r="G42" s="1">
        <f>VLOOKUP(B42,Sheet3!D43:F91,3,0)</f>
        <v>100</v>
      </c>
      <c r="I42" s="3"/>
    </row>
    <row r="43" spans="1:10">
      <c r="A43" s="1"/>
      <c r="B43" s="1" t="s">
        <v>36</v>
      </c>
      <c r="C43">
        <v>5</v>
      </c>
      <c r="D43">
        <v>3</v>
      </c>
      <c r="E43">
        <v>110</v>
      </c>
      <c r="F43">
        <f t="shared" si="0"/>
        <v>330</v>
      </c>
      <c r="G43" s="1">
        <f>VLOOKUP(B43,Sheet3!D44:F92,3,0)</f>
        <v>110</v>
      </c>
      <c r="I43" s="3"/>
      <c r="J43" s="3"/>
    </row>
    <row r="44" spans="1:10">
      <c r="A44" s="1"/>
      <c r="B44" s="1" t="s">
        <v>37</v>
      </c>
      <c r="C44">
        <v>54</v>
      </c>
      <c r="D44">
        <v>30</v>
      </c>
      <c r="E44">
        <v>40</v>
      </c>
      <c r="F44">
        <f t="shared" si="0"/>
        <v>1200</v>
      </c>
      <c r="G44" s="1">
        <f>VLOOKUP(B44,Sheet3!D45:F93,3,0)</f>
        <v>40</v>
      </c>
      <c r="I44" s="3"/>
    </row>
    <row r="45" spans="1:10">
      <c r="A45" s="1"/>
      <c r="B45" s="1" t="s">
        <v>38</v>
      </c>
      <c r="C45">
        <v>7</v>
      </c>
      <c r="D45">
        <v>55</v>
      </c>
      <c r="E45">
        <v>60</v>
      </c>
      <c r="F45">
        <f t="shared" si="0"/>
        <v>3300</v>
      </c>
      <c r="G45" s="1">
        <f>VLOOKUP(B45,Sheet3!D46:F94,3,0)</f>
        <v>50</v>
      </c>
      <c r="I45" s="3">
        <f>7*7</f>
        <v>49</v>
      </c>
      <c r="J45" s="3"/>
    </row>
    <row r="46" spans="1:10">
      <c r="A46" s="1"/>
      <c r="B46" s="1" t="s">
        <v>38</v>
      </c>
      <c r="C46">
        <v>7</v>
      </c>
      <c r="D46">
        <v>55</v>
      </c>
      <c r="E46">
        <v>60</v>
      </c>
      <c r="F46">
        <f t="shared" si="0"/>
        <v>3300</v>
      </c>
      <c r="G46" s="1">
        <f>VLOOKUP(B46,Sheet3!D47:F95,3,0)</f>
        <v>50</v>
      </c>
      <c r="I46" s="3"/>
      <c r="J46" s="3"/>
    </row>
    <row r="47" spans="1:10">
      <c r="A47" s="1"/>
      <c r="B47" s="1" t="s">
        <v>38</v>
      </c>
      <c r="C47">
        <v>7</v>
      </c>
      <c r="D47">
        <v>55</v>
      </c>
      <c r="E47">
        <v>60</v>
      </c>
      <c r="F47">
        <f t="shared" si="0"/>
        <v>3300</v>
      </c>
      <c r="G47" s="1">
        <f>VLOOKUP(B47,Sheet3!D48:F96,3,0)</f>
        <v>50</v>
      </c>
      <c r="I47" s="3"/>
      <c r="J47" s="3"/>
    </row>
    <row r="48" spans="1:10" ht="15.75" thickBot="1">
      <c r="A48" s="14"/>
      <c r="B48" s="1" t="s">
        <v>38</v>
      </c>
      <c r="C48">
        <v>7</v>
      </c>
      <c r="D48">
        <v>55</v>
      </c>
      <c r="E48">
        <v>60</v>
      </c>
      <c r="F48">
        <f t="shared" si="0"/>
        <v>3300</v>
      </c>
      <c r="G48" s="1">
        <f>VLOOKUP(B48,Sheet3!D49:F97,3,0)</f>
        <v>55</v>
      </c>
      <c r="I48" s="3"/>
      <c r="J48" s="3"/>
    </row>
    <row r="49" spans="1:10" ht="15.75" thickBot="1">
      <c r="A49" s="14"/>
      <c r="B49" s="1" t="s">
        <v>39</v>
      </c>
      <c r="C49">
        <v>4</v>
      </c>
      <c r="D49">
        <v>2</v>
      </c>
      <c r="E49">
        <v>150</v>
      </c>
      <c r="F49">
        <f t="shared" si="0"/>
        <v>300</v>
      </c>
      <c r="G49" s="1">
        <f>VLOOKUP(B49,Sheet3!D50:F98,3,0)</f>
        <v>150</v>
      </c>
      <c r="I49" s="15"/>
      <c r="J49" s="15"/>
    </row>
    <row r="50" spans="1:10">
      <c r="F50">
        <f>SUM(F1:F49)</f>
        <v>86690</v>
      </c>
      <c r="G50" s="1"/>
    </row>
    <row r="51" spans="1:10">
      <c r="F51">
        <v>86700</v>
      </c>
      <c r="G51" s="1"/>
    </row>
    <row r="52" spans="1:10">
      <c r="F52">
        <f>+F51-F50</f>
        <v>10</v>
      </c>
      <c r="G52">
        <f>+F52+12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I50"/>
  <sheetViews>
    <sheetView topLeftCell="A36" workbookViewId="0">
      <selection activeCell="E50" sqref="E50"/>
    </sheetView>
  </sheetViews>
  <sheetFormatPr defaultRowHeight="15"/>
  <cols>
    <col min="2" max="2" width="32.5703125" customWidth="1"/>
    <col min="8" max="8" width="26.5703125" customWidth="1"/>
  </cols>
  <sheetData>
    <row r="1" spans="1:9" ht="15.75" thickBot="1">
      <c r="A1" s="9"/>
      <c r="B1" s="10"/>
      <c r="C1" s="10"/>
      <c r="D1" s="10"/>
      <c r="E1" s="10"/>
      <c r="F1" s="10"/>
      <c r="G1" s="10"/>
      <c r="H1" s="10"/>
      <c r="I1" s="6"/>
    </row>
    <row r="2" spans="1:9" ht="24.75">
      <c r="A2" s="16">
        <v>1</v>
      </c>
      <c r="B2" s="17">
        <v>43710</v>
      </c>
      <c r="C2" s="18">
        <v>704</v>
      </c>
      <c r="D2" s="18" t="s">
        <v>8</v>
      </c>
      <c r="E2" s="19">
        <v>392</v>
      </c>
      <c r="F2" s="19">
        <v>5</v>
      </c>
      <c r="G2" s="19">
        <v>1960</v>
      </c>
      <c r="H2" s="18" t="s">
        <v>43</v>
      </c>
      <c r="I2" s="20" t="s">
        <v>42</v>
      </c>
    </row>
    <row r="3" spans="1:9" ht="24.75">
      <c r="A3" s="7">
        <v>2</v>
      </c>
      <c r="B3" s="2">
        <v>43717</v>
      </c>
      <c r="C3" s="1">
        <v>704</v>
      </c>
      <c r="D3" s="1" t="s">
        <v>8</v>
      </c>
      <c r="E3" s="3">
        <v>392</v>
      </c>
      <c r="F3" s="3">
        <v>5</v>
      </c>
      <c r="G3" s="3">
        <v>1960</v>
      </c>
      <c r="H3" s="1" t="s">
        <v>43</v>
      </c>
      <c r="I3" s="11" t="s">
        <v>42</v>
      </c>
    </row>
    <row r="4" spans="1:9" ht="24.75">
      <c r="A4" s="7">
        <v>3</v>
      </c>
      <c r="B4" s="2">
        <v>43724</v>
      </c>
      <c r="C4" s="1">
        <v>704</v>
      </c>
      <c r="D4" s="1" t="s">
        <v>8</v>
      </c>
      <c r="E4" s="3">
        <v>392</v>
      </c>
      <c r="F4" s="3">
        <v>5</v>
      </c>
      <c r="G4" s="3">
        <v>1960</v>
      </c>
      <c r="H4" s="1" t="s">
        <v>43</v>
      </c>
      <c r="I4" s="11" t="s">
        <v>42</v>
      </c>
    </row>
    <row r="5" spans="1:9" ht="24.75">
      <c r="A5" s="7">
        <v>4</v>
      </c>
      <c r="B5" s="2">
        <v>43731</v>
      </c>
      <c r="C5" s="1">
        <v>704</v>
      </c>
      <c r="D5" s="1" t="s">
        <v>8</v>
      </c>
      <c r="E5" s="3">
        <v>300</v>
      </c>
      <c r="F5" s="3">
        <v>5</v>
      </c>
      <c r="G5" s="3">
        <v>1500</v>
      </c>
      <c r="H5" s="1" t="s">
        <v>43</v>
      </c>
      <c r="I5" s="11" t="s">
        <v>42</v>
      </c>
    </row>
    <row r="6" spans="1:9" ht="24.75">
      <c r="A6" s="7">
        <v>5</v>
      </c>
      <c r="B6" s="2">
        <v>43710</v>
      </c>
      <c r="C6" s="1">
        <v>1002</v>
      </c>
      <c r="D6" s="1" t="s">
        <v>10</v>
      </c>
      <c r="E6" s="3">
        <v>3</v>
      </c>
      <c r="F6" s="3">
        <v>80</v>
      </c>
      <c r="G6" s="3">
        <v>240</v>
      </c>
      <c r="H6" s="1" t="s">
        <v>44</v>
      </c>
      <c r="I6" s="11" t="s">
        <v>42</v>
      </c>
    </row>
    <row r="7" spans="1:9" ht="24.75">
      <c r="A7" s="7">
        <v>6</v>
      </c>
      <c r="B7" s="2">
        <v>43709</v>
      </c>
      <c r="C7" s="1">
        <v>704</v>
      </c>
      <c r="D7" s="1" t="s">
        <v>11</v>
      </c>
      <c r="E7" s="3">
        <v>7</v>
      </c>
      <c r="F7" s="3">
        <v>180</v>
      </c>
      <c r="G7" s="3">
        <v>1260</v>
      </c>
      <c r="H7" s="1" t="s">
        <v>43</v>
      </c>
      <c r="I7" s="11" t="s">
        <v>42</v>
      </c>
    </row>
    <row r="8" spans="1:9" ht="24.75">
      <c r="A8" s="7">
        <v>7</v>
      </c>
      <c r="B8" s="2">
        <v>43712</v>
      </c>
      <c r="C8" s="1">
        <v>704</v>
      </c>
      <c r="D8" s="1" t="s">
        <v>11</v>
      </c>
      <c r="E8" s="3">
        <v>7</v>
      </c>
      <c r="F8" s="3">
        <v>180</v>
      </c>
      <c r="G8" s="3">
        <v>1260</v>
      </c>
      <c r="H8" s="1" t="s">
        <v>43</v>
      </c>
      <c r="I8" s="11" t="s">
        <v>42</v>
      </c>
    </row>
    <row r="9" spans="1:9" ht="24.75">
      <c r="A9" s="7">
        <v>8</v>
      </c>
      <c r="B9" s="2">
        <v>43716</v>
      </c>
      <c r="C9" s="1">
        <v>704</v>
      </c>
      <c r="D9" s="1" t="s">
        <v>11</v>
      </c>
      <c r="E9" s="3">
        <v>7</v>
      </c>
      <c r="F9" s="3">
        <v>180</v>
      </c>
      <c r="G9" s="3">
        <v>1260</v>
      </c>
      <c r="H9" s="1" t="s">
        <v>43</v>
      </c>
      <c r="I9" s="11" t="s">
        <v>42</v>
      </c>
    </row>
    <row r="10" spans="1:9" ht="24.75">
      <c r="A10" s="7">
        <v>9</v>
      </c>
      <c r="B10" s="2">
        <v>43719</v>
      </c>
      <c r="C10" s="1">
        <v>704</v>
      </c>
      <c r="D10" s="1" t="s">
        <v>11</v>
      </c>
      <c r="E10" s="3">
        <v>7</v>
      </c>
      <c r="F10" s="3">
        <v>180</v>
      </c>
      <c r="G10" s="3">
        <v>1260</v>
      </c>
      <c r="H10" s="1" t="s">
        <v>43</v>
      </c>
      <c r="I10" s="11" t="s">
        <v>42</v>
      </c>
    </row>
    <row r="11" spans="1:9" ht="24.75">
      <c r="A11" s="7">
        <v>10</v>
      </c>
      <c r="B11" s="2">
        <v>43723</v>
      </c>
      <c r="C11" s="1">
        <v>704</v>
      </c>
      <c r="D11" s="1" t="s">
        <v>11</v>
      </c>
      <c r="E11" s="3">
        <v>7</v>
      </c>
      <c r="F11" s="3">
        <v>180</v>
      </c>
      <c r="G11" s="3">
        <v>1260</v>
      </c>
      <c r="H11" s="1" t="s">
        <v>43</v>
      </c>
      <c r="I11" s="11" t="s">
        <v>42</v>
      </c>
    </row>
    <row r="12" spans="1:9" ht="24.75">
      <c r="A12" s="7">
        <v>11</v>
      </c>
      <c r="B12" s="2">
        <v>43726</v>
      </c>
      <c r="C12" s="1">
        <v>704</v>
      </c>
      <c r="D12" s="1" t="s">
        <v>11</v>
      </c>
      <c r="E12" s="3">
        <v>7</v>
      </c>
      <c r="F12" s="3">
        <v>180</v>
      </c>
      <c r="G12" s="3">
        <v>1260</v>
      </c>
      <c r="H12" s="1" t="s">
        <v>43</v>
      </c>
      <c r="I12" s="11" t="s">
        <v>42</v>
      </c>
    </row>
    <row r="13" spans="1:9" ht="24.75">
      <c r="A13" s="7">
        <v>12</v>
      </c>
      <c r="B13" s="2">
        <v>43730</v>
      </c>
      <c r="C13" s="1">
        <v>704</v>
      </c>
      <c r="D13" s="1" t="s">
        <v>11</v>
      </c>
      <c r="E13" s="3">
        <v>7</v>
      </c>
      <c r="F13" s="3">
        <v>180</v>
      </c>
      <c r="G13" s="3">
        <v>1260</v>
      </c>
      <c r="H13" s="1" t="s">
        <v>43</v>
      </c>
      <c r="I13" s="11" t="s">
        <v>42</v>
      </c>
    </row>
    <row r="14" spans="1:9" ht="24.75">
      <c r="A14" s="7">
        <v>13</v>
      </c>
      <c r="B14" s="2">
        <v>43733</v>
      </c>
      <c r="C14" s="1">
        <v>704</v>
      </c>
      <c r="D14" s="1" t="s">
        <v>11</v>
      </c>
      <c r="E14" s="3">
        <v>7</v>
      </c>
      <c r="F14" s="3">
        <v>180</v>
      </c>
      <c r="G14" s="3">
        <v>1260</v>
      </c>
      <c r="H14" s="1" t="s">
        <v>43</v>
      </c>
      <c r="I14" s="11" t="s">
        <v>42</v>
      </c>
    </row>
    <row r="15" spans="1:9" ht="24.75">
      <c r="A15" s="7">
        <v>14</v>
      </c>
      <c r="B15" s="2">
        <v>43710</v>
      </c>
      <c r="C15" s="1">
        <v>1002</v>
      </c>
      <c r="D15" s="1" t="s">
        <v>12</v>
      </c>
      <c r="E15" s="3">
        <v>2</v>
      </c>
      <c r="F15" s="3">
        <v>140</v>
      </c>
      <c r="G15" s="3">
        <v>280</v>
      </c>
      <c r="H15" s="1" t="s">
        <v>44</v>
      </c>
      <c r="I15" s="11" t="s">
        <v>42</v>
      </c>
    </row>
    <row r="16" spans="1:9" ht="24.75">
      <c r="A16" s="7">
        <v>15</v>
      </c>
      <c r="B16" s="2">
        <v>43710</v>
      </c>
      <c r="C16" s="1">
        <v>704</v>
      </c>
      <c r="D16" s="1" t="s">
        <v>13</v>
      </c>
      <c r="E16" s="3">
        <v>392</v>
      </c>
      <c r="F16" s="3">
        <v>5</v>
      </c>
      <c r="G16" s="3">
        <v>1960</v>
      </c>
      <c r="H16" s="1" t="s">
        <v>43</v>
      </c>
      <c r="I16" s="11" t="s">
        <v>42</v>
      </c>
    </row>
    <row r="17" spans="1:9" ht="24.75">
      <c r="A17" s="7">
        <v>16</v>
      </c>
      <c r="B17" s="2">
        <v>43717</v>
      </c>
      <c r="C17" s="1">
        <v>704</v>
      </c>
      <c r="D17" s="1" t="s">
        <v>13</v>
      </c>
      <c r="E17" s="3">
        <v>392</v>
      </c>
      <c r="F17" s="3">
        <v>5</v>
      </c>
      <c r="G17" s="3">
        <v>1960</v>
      </c>
      <c r="H17" s="1" t="s">
        <v>43</v>
      </c>
      <c r="I17" s="11" t="s">
        <v>42</v>
      </c>
    </row>
    <row r="18" spans="1:9" ht="24.75">
      <c r="A18" s="7">
        <v>17</v>
      </c>
      <c r="B18" s="2">
        <v>43724</v>
      </c>
      <c r="C18" s="1">
        <v>704</v>
      </c>
      <c r="D18" s="1" t="s">
        <v>13</v>
      </c>
      <c r="E18" s="3">
        <v>392</v>
      </c>
      <c r="F18" s="3">
        <v>5</v>
      </c>
      <c r="G18" s="3">
        <v>1960</v>
      </c>
      <c r="H18" s="1" t="s">
        <v>43</v>
      </c>
      <c r="I18" s="11" t="s">
        <v>42</v>
      </c>
    </row>
    <row r="19" spans="1:9" ht="24.75">
      <c r="A19" s="7">
        <v>18</v>
      </c>
      <c r="B19" s="2">
        <v>43731</v>
      </c>
      <c r="C19" s="1">
        <v>704</v>
      </c>
      <c r="D19" s="1" t="s">
        <v>13</v>
      </c>
      <c r="E19" s="3">
        <v>300</v>
      </c>
      <c r="F19" s="3">
        <v>5</v>
      </c>
      <c r="G19" s="3">
        <v>1500</v>
      </c>
      <c r="H19" s="1" t="s">
        <v>43</v>
      </c>
      <c r="I19" s="11" t="s">
        <v>42</v>
      </c>
    </row>
    <row r="20" spans="1:9" ht="24.75">
      <c r="A20" s="7">
        <v>19</v>
      </c>
      <c r="B20" s="2">
        <v>43710</v>
      </c>
      <c r="C20" s="1">
        <v>1002</v>
      </c>
      <c r="D20" s="1" t="s">
        <v>14</v>
      </c>
      <c r="E20" s="3">
        <v>2</v>
      </c>
      <c r="F20" s="3">
        <v>60</v>
      </c>
      <c r="G20" s="3">
        <v>120</v>
      </c>
      <c r="H20" s="1" t="s">
        <v>44</v>
      </c>
      <c r="I20" s="11" t="s">
        <v>42</v>
      </c>
    </row>
    <row r="21" spans="1:9" ht="24.75">
      <c r="A21" s="7">
        <v>20</v>
      </c>
      <c r="B21" s="2">
        <v>43710</v>
      </c>
      <c r="C21" s="1">
        <v>1184137</v>
      </c>
      <c r="D21" s="1" t="s">
        <v>15</v>
      </c>
      <c r="E21" s="3">
        <v>2</v>
      </c>
      <c r="F21" s="3">
        <v>761</v>
      </c>
      <c r="G21" s="3">
        <v>1522</v>
      </c>
      <c r="H21" s="1" t="s">
        <v>41</v>
      </c>
      <c r="I21" s="11" t="s">
        <v>42</v>
      </c>
    </row>
    <row r="22" spans="1:9" ht="24.75">
      <c r="A22" s="7">
        <v>21</v>
      </c>
      <c r="B22" s="2">
        <v>43724</v>
      </c>
      <c r="C22" s="1">
        <v>1187163</v>
      </c>
      <c r="D22" s="1" t="s">
        <v>15</v>
      </c>
      <c r="E22" s="3">
        <v>2</v>
      </c>
      <c r="F22" s="3">
        <v>761</v>
      </c>
      <c r="G22" s="3">
        <v>1522</v>
      </c>
      <c r="H22" s="1" t="s">
        <v>41</v>
      </c>
      <c r="I22" s="11" t="s">
        <v>42</v>
      </c>
    </row>
    <row r="23" spans="1:9" ht="24.75">
      <c r="A23" s="7">
        <v>22</v>
      </c>
      <c r="B23" s="2">
        <v>43710</v>
      </c>
      <c r="C23" s="1">
        <v>1002</v>
      </c>
      <c r="D23" s="1" t="s">
        <v>17</v>
      </c>
      <c r="E23" s="3">
        <v>2</v>
      </c>
      <c r="F23" s="3">
        <v>60</v>
      </c>
      <c r="G23" s="3">
        <v>120</v>
      </c>
      <c r="H23" s="1" t="s">
        <v>44</v>
      </c>
      <c r="I23" s="11" t="s">
        <v>42</v>
      </c>
    </row>
    <row r="24" spans="1:9" ht="24.75">
      <c r="A24" s="7">
        <v>23</v>
      </c>
      <c r="B24" s="2">
        <v>43710</v>
      </c>
      <c r="C24" s="1">
        <v>1002</v>
      </c>
      <c r="D24" s="1" t="s">
        <v>18</v>
      </c>
      <c r="E24" s="3">
        <v>20</v>
      </c>
      <c r="F24" s="3">
        <v>80</v>
      </c>
      <c r="G24" s="3">
        <v>1600</v>
      </c>
      <c r="H24" s="1" t="s">
        <v>44</v>
      </c>
      <c r="I24" s="11" t="s">
        <v>42</v>
      </c>
    </row>
    <row r="25" spans="1:9" ht="36.75">
      <c r="A25" s="7">
        <v>24</v>
      </c>
      <c r="B25" s="2">
        <v>43710</v>
      </c>
      <c r="C25" s="1">
        <v>1002</v>
      </c>
      <c r="D25" s="1" t="s">
        <v>19</v>
      </c>
      <c r="E25" s="3">
        <v>30</v>
      </c>
      <c r="F25" s="3">
        <v>30</v>
      </c>
      <c r="G25" s="3">
        <v>900</v>
      </c>
      <c r="H25" s="1" t="s">
        <v>44</v>
      </c>
      <c r="I25" s="11" t="s">
        <v>42</v>
      </c>
    </row>
    <row r="26" spans="1:9" ht="24.75">
      <c r="A26" s="7">
        <v>25</v>
      </c>
      <c r="B26" s="2">
        <v>43710</v>
      </c>
      <c r="C26" s="1">
        <v>1002</v>
      </c>
      <c r="D26" s="1" t="s">
        <v>20</v>
      </c>
      <c r="E26" s="3">
        <v>0.5</v>
      </c>
      <c r="F26" s="3">
        <v>2000</v>
      </c>
      <c r="G26" s="3">
        <v>1000</v>
      </c>
      <c r="H26" s="1" t="s">
        <v>44</v>
      </c>
      <c r="I26" s="11" t="s">
        <v>42</v>
      </c>
    </row>
    <row r="27" spans="1:9" ht="24.75">
      <c r="A27" s="7">
        <v>26</v>
      </c>
      <c r="B27" s="2">
        <v>43710</v>
      </c>
      <c r="C27" s="1">
        <v>704</v>
      </c>
      <c r="D27" s="1" t="s">
        <v>21</v>
      </c>
      <c r="E27" s="3">
        <v>56</v>
      </c>
      <c r="F27" s="3">
        <v>50</v>
      </c>
      <c r="G27" s="3">
        <v>2800</v>
      </c>
      <c r="H27" s="1" t="s">
        <v>43</v>
      </c>
      <c r="I27" s="11" t="s">
        <v>42</v>
      </c>
    </row>
    <row r="28" spans="1:9" ht="24.75">
      <c r="A28" s="7">
        <v>27</v>
      </c>
      <c r="B28" s="2">
        <v>43717</v>
      </c>
      <c r="C28" s="1">
        <v>704</v>
      </c>
      <c r="D28" s="1" t="s">
        <v>21</v>
      </c>
      <c r="E28" s="3">
        <v>56</v>
      </c>
      <c r="F28" s="3">
        <v>50</v>
      </c>
      <c r="G28" s="3">
        <v>2800</v>
      </c>
      <c r="H28" s="1" t="s">
        <v>43</v>
      </c>
      <c r="I28" s="11" t="s">
        <v>42</v>
      </c>
    </row>
    <row r="29" spans="1:9" ht="24.75">
      <c r="A29" s="7">
        <v>28</v>
      </c>
      <c r="B29" s="2">
        <v>43724</v>
      </c>
      <c r="C29" s="1">
        <v>704</v>
      </c>
      <c r="D29" s="1" t="s">
        <v>21</v>
      </c>
      <c r="E29" s="3">
        <v>56</v>
      </c>
      <c r="F29" s="3">
        <v>50</v>
      </c>
      <c r="G29" s="3">
        <v>2800</v>
      </c>
      <c r="H29" s="1" t="s">
        <v>43</v>
      </c>
      <c r="I29" s="11" t="s">
        <v>42</v>
      </c>
    </row>
    <row r="30" spans="1:9" ht="24.75">
      <c r="A30" s="7">
        <v>29</v>
      </c>
      <c r="B30" s="2">
        <v>43731</v>
      </c>
      <c r="C30" s="1">
        <v>704</v>
      </c>
      <c r="D30" s="1" t="s">
        <v>21</v>
      </c>
      <c r="E30" s="3">
        <v>50</v>
      </c>
      <c r="F30" s="3">
        <v>50</v>
      </c>
      <c r="G30" s="3">
        <v>2500</v>
      </c>
      <c r="H30" s="1" t="s">
        <v>43</v>
      </c>
      <c r="I30" s="11" t="s">
        <v>42</v>
      </c>
    </row>
    <row r="31" spans="1:9" ht="24.75">
      <c r="A31" s="7">
        <v>30</v>
      </c>
      <c r="B31" s="2">
        <v>43710</v>
      </c>
      <c r="C31" s="1">
        <v>1002</v>
      </c>
      <c r="D31" s="1" t="s">
        <v>22</v>
      </c>
      <c r="E31" s="3">
        <v>4</v>
      </c>
      <c r="F31" s="3">
        <v>120</v>
      </c>
      <c r="G31" s="3">
        <v>480</v>
      </c>
      <c r="H31" s="1" t="s">
        <v>44</v>
      </c>
      <c r="I31" s="11" t="s">
        <v>42</v>
      </c>
    </row>
    <row r="32" spans="1:9" ht="24.75">
      <c r="A32" s="7">
        <v>31</v>
      </c>
      <c r="B32" s="2">
        <v>43710</v>
      </c>
      <c r="C32" s="1">
        <v>1002</v>
      </c>
      <c r="D32" s="1" t="s">
        <v>23</v>
      </c>
      <c r="E32" s="3">
        <v>4</v>
      </c>
      <c r="F32" s="3">
        <v>65</v>
      </c>
      <c r="G32" s="3">
        <v>260</v>
      </c>
      <c r="H32" s="1" t="s">
        <v>44</v>
      </c>
      <c r="I32" s="11" t="s">
        <v>42</v>
      </c>
    </row>
    <row r="33" spans="1:9" ht="24.75">
      <c r="A33" s="7">
        <v>32</v>
      </c>
      <c r="B33" s="2">
        <v>43710</v>
      </c>
      <c r="C33" s="1">
        <v>1002</v>
      </c>
      <c r="D33" s="1" t="s">
        <v>24</v>
      </c>
      <c r="E33" s="3">
        <v>31</v>
      </c>
      <c r="F33" s="3">
        <v>30</v>
      </c>
      <c r="G33" s="3">
        <v>930</v>
      </c>
      <c r="H33" s="1" t="s">
        <v>44</v>
      </c>
      <c r="I33" s="11" t="s">
        <v>42</v>
      </c>
    </row>
    <row r="34" spans="1:9" ht="24.75">
      <c r="A34" s="7">
        <v>33</v>
      </c>
      <c r="B34" s="2">
        <v>43710</v>
      </c>
      <c r="C34" s="1">
        <v>1002</v>
      </c>
      <c r="D34" s="1" t="s">
        <v>25</v>
      </c>
      <c r="E34" s="3">
        <v>40</v>
      </c>
      <c r="F34" s="3">
        <v>70</v>
      </c>
      <c r="G34" s="3">
        <v>2800</v>
      </c>
      <c r="H34" s="1" t="s">
        <v>44</v>
      </c>
      <c r="I34" s="11" t="s">
        <v>42</v>
      </c>
    </row>
    <row r="35" spans="1:9" ht="24.75">
      <c r="A35" s="7">
        <v>34</v>
      </c>
      <c r="B35" s="2">
        <v>43710</v>
      </c>
      <c r="C35" s="1">
        <v>1002</v>
      </c>
      <c r="D35" s="1" t="s">
        <v>26</v>
      </c>
      <c r="E35" s="3">
        <v>35</v>
      </c>
      <c r="F35" s="3">
        <v>32</v>
      </c>
      <c r="G35" s="3">
        <v>1120</v>
      </c>
      <c r="H35" s="1" t="s">
        <v>44</v>
      </c>
      <c r="I35" s="11" t="s">
        <v>42</v>
      </c>
    </row>
    <row r="36" spans="1:9" ht="24.75">
      <c r="A36" s="7">
        <v>35</v>
      </c>
      <c r="B36" s="2">
        <v>43710</v>
      </c>
      <c r="C36" s="1">
        <v>1002</v>
      </c>
      <c r="D36" s="1" t="s">
        <v>27</v>
      </c>
      <c r="E36" s="3">
        <v>5</v>
      </c>
      <c r="F36" s="3">
        <v>100</v>
      </c>
      <c r="G36" s="3">
        <v>500</v>
      </c>
      <c r="H36" s="1" t="s">
        <v>44</v>
      </c>
      <c r="I36" s="11" t="s">
        <v>42</v>
      </c>
    </row>
    <row r="37" spans="1:9" ht="24.75">
      <c r="A37" s="7">
        <v>36</v>
      </c>
      <c r="B37" s="2">
        <v>43710</v>
      </c>
      <c r="C37" s="1">
        <v>1002</v>
      </c>
      <c r="D37" s="1" t="s">
        <v>28</v>
      </c>
      <c r="E37" s="3">
        <v>15</v>
      </c>
      <c r="F37" s="3">
        <v>110</v>
      </c>
      <c r="G37" s="3">
        <v>1650</v>
      </c>
      <c r="H37" s="1" t="s">
        <v>44</v>
      </c>
      <c r="I37" s="11" t="s">
        <v>42</v>
      </c>
    </row>
    <row r="38" spans="1:9" ht="24.75">
      <c r="A38" s="7">
        <v>37</v>
      </c>
      <c r="B38" s="2">
        <v>43710</v>
      </c>
      <c r="C38" s="1">
        <v>1002</v>
      </c>
      <c r="D38" s="1" t="s">
        <v>29</v>
      </c>
      <c r="E38" s="3">
        <v>60</v>
      </c>
      <c r="F38" s="3">
        <v>75</v>
      </c>
      <c r="G38" s="3">
        <v>4500</v>
      </c>
      <c r="H38" s="1" t="s">
        <v>44</v>
      </c>
      <c r="I38" s="11" t="s">
        <v>42</v>
      </c>
    </row>
    <row r="39" spans="1:9" ht="24.75">
      <c r="A39" s="7">
        <v>38</v>
      </c>
      <c r="B39" s="2">
        <v>43710</v>
      </c>
      <c r="C39" s="1">
        <v>2.01936530083201E+16</v>
      </c>
      <c r="D39" s="1" t="s">
        <v>30</v>
      </c>
      <c r="E39" s="3">
        <v>1080</v>
      </c>
      <c r="F39" s="3">
        <v>1</v>
      </c>
      <c r="G39" s="3">
        <v>1080</v>
      </c>
      <c r="H39" s="1" t="s">
        <v>31</v>
      </c>
      <c r="I39" s="11" t="s">
        <v>42</v>
      </c>
    </row>
    <row r="40" spans="1:9" ht="24.75">
      <c r="A40" s="7">
        <v>39</v>
      </c>
      <c r="B40" s="2">
        <v>43710</v>
      </c>
      <c r="C40" s="1">
        <v>1002</v>
      </c>
      <c r="D40" s="1" t="s">
        <v>32</v>
      </c>
      <c r="E40" s="3">
        <v>32</v>
      </c>
      <c r="F40" s="3">
        <v>16</v>
      </c>
      <c r="G40" s="3">
        <v>512</v>
      </c>
      <c r="H40" s="1" t="s">
        <v>44</v>
      </c>
      <c r="I40" s="11" t="s">
        <v>42</v>
      </c>
    </row>
    <row r="41" spans="1:9" ht="24.75">
      <c r="A41" s="7">
        <v>40</v>
      </c>
      <c r="B41" s="2">
        <v>43710</v>
      </c>
      <c r="C41" s="1">
        <v>1002</v>
      </c>
      <c r="D41" s="1" t="s">
        <v>33</v>
      </c>
      <c r="E41" s="3">
        <v>15</v>
      </c>
      <c r="F41" s="3">
        <v>120</v>
      </c>
      <c r="G41" s="3">
        <v>1800</v>
      </c>
      <c r="H41" s="1" t="s">
        <v>44</v>
      </c>
      <c r="I41" s="11" t="s">
        <v>42</v>
      </c>
    </row>
    <row r="42" spans="1:9" ht="24.75">
      <c r="A42" s="7">
        <v>41</v>
      </c>
      <c r="B42" s="2">
        <v>43710</v>
      </c>
      <c r="C42" s="1">
        <v>1002</v>
      </c>
      <c r="D42" s="1" t="s">
        <v>34</v>
      </c>
      <c r="E42" s="3">
        <v>31</v>
      </c>
      <c r="F42" s="3">
        <v>40</v>
      </c>
      <c r="G42" s="3">
        <v>1240</v>
      </c>
      <c r="H42" s="1" t="s">
        <v>44</v>
      </c>
      <c r="I42" s="11" t="s">
        <v>42</v>
      </c>
    </row>
    <row r="43" spans="1:9" ht="24.75">
      <c r="A43" s="7">
        <v>42</v>
      </c>
      <c r="B43" s="2">
        <v>43710</v>
      </c>
      <c r="C43" s="1">
        <v>1002</v>
      </c>
      <c r="D43" s="1" t="s">
        <v>35</v>
      </c>
      <c r="E43" s="3">
        <v>30</v>
      </c>
      <c r="F43" s="3">
        <v>100</v>
      </c>
      <c r="G43" s="3">
        <v>3000</v>
      </c>
      <c r="H43" s="1" t="s">
        <v>44</v>
      </c>
      <c r="I43" s="11" t="s">
        <v>42</v>
      </c>
    </row>
    <row r="44" spans="1:9" ht="24.75">
      <c r="A44" s="7">
        <v>43</v>
      </c>
      <c r="B44" s="2">
        <v>43710</v>
      </c>
      <c r="C44" s="1">
        <v>1002</v>
      </c>
      <c r="D44" s="1" t="s">
        <v>36</v>
      </c>
      <c r="E44" s="3">
        <v>3</v>
      </c>
      <c r="F44" s="3">
        <v>110</v>
      </c>
      <c r="G44" s="3">
        <v>330</v>
      </c>
      <c r="H44" s="1" t="s">
        <v>44</v>
      </c>
      <c r="I44" s="11" t="s">
        <v>42</v>
      </c>
    </row>
    <row r="45" spans="1:9" ht="24.75">
      <c r="A45" s="7">
        <v>44</v>
      </c>
      <c r="B45" s="2">
        <v>43710</v>
      </c>
      <c r="C45" s="1">
        <v>1002</v>
      </c>
      <c r="D45" s="1" t="s">
        <v>37</v>
      </c>
      <c r="E45" s="3">
        <v>30</v>
      </c>
      <c r="F45" s="3">
        <v>40</v>
      </c>
      <c r="G45" s="3">
        <v>1200</v>
      </c>
      <c r="H45" s="1" t="s">
        <v>44</v>
      </c>
      <c r="I45" s="11" t="s">
        <v>42</v>
      </c>
    </row>
    <row r="46" spans="1:9" ht="24.75">
      <c r="A46" s="7">
        <v>45</v>
      </c>
      <c r="B46" s="2">
        <v>43710</v>
      </c>
      <c r="C46" s="1">
        <v>704</v>
      </c>
      <c r="D46" s="1" t="s">
        <v>38</v>
      </c>
      <c r="E46" s="3">
        <v>55</v>
      </c>
      <c r="F46" s="3">
        <v>50</v>
      </c>
      <c r="G46" s="3">
        <v>2750</v>
      </c>
      <c r="H46" s="1" t="s">
        <v>43</v>
      </c>
      <c r="I46" s="11" t="s">
        <v>42</v>
      </c>
    </row>
    <row r="47" spans="1:9" ht="24.75">
      <c r="A47" s="7">
        <v>46</v>
      </c>
      <c r="B47" s="2">
        <v>43717</v>
      </c>
      <c r="C47" s="1">
        <v>704</v>
      </c>
      <c r="D47" s="1" t="s">
        <v>38</v>
      </c>
      <c r="E47" s="3">
        <v>55</v>
      </c>
      <c r="F47" s="3">
        <v>50</v>
      </c>
      <c r="G47" s="3">
        <v>2750</v>
      </c>
      <c r="H47" s="1" t="s">
        <v>43</v>
      </c>
      <c r="I47" s="11" t="s">
        <v>42</v>
      </c>
    </row>
    <row r="48" spans="1:9" ht="24.75">
      <c r="A48" s="7">
        <v>47</v>
      </c>
      <c r="B48" s="2">
        <v>43724</v>
      </c>
      <c r="C48" s="1">
        <v>704</v>
      </c>
      <c r="D48" s="1" t="s">
        <v>38</v>
      </c>
      <c r="E48" s="3">
        <v>55</v>
      </c>
      <c r="F48" s="3">
        <v>50</v>
      </c>
      <c r="G48" s="3">
        <v>2750</v>
      </c>
      <c r="H48" s="1" t="s">
        <v>43</v>
      </c>
      <c r="I48" s="11" t="s">
        <v>42</v>
      </c>
    </row>
    <row r="49" spans="1:9" ht="24.75">
      <c r="A49" s="7">
        <v>48</v>
      </c>
      <c r="B49" s="2">
        <v>43731</v>
      </c>
      <c r="C49" s="1">
        <v>704</v>
      </c>
      <c r="D49" s="1" t="s">
        <v>38</v>
      </c>
      <c r="E49" s="3">
        <v>50</v>
      </c>
      <c r="F49" s="3">
        <v>55</v>
      </c>
      <c r="G49" s="3">
        <v>2750</v>
      </c>
      <c r="H49" s="1" t="s">
        <v>43</v>
      </c>
      <c r="I49" s="11" t="s">
        <v>42</v>
      </c>
    </row>
    <row r="50" spans="1:9" ht="25.5" thickBot="1">
      <c r="A50" s="12">
        <v>49</v>
      </c>
      <c r="B50" s="13">
        <v>43710</v>
      </c>
      <c r="C50" s="14">
        <v>1002</v>
      </c>
      <c r="D50" s="14" t="s">
        <v>39</v>
      </c>
      <c r="E50" s="15">
        <v>2</v>
      </c>
      <c r="F50" s="15">
        <v>150</v>
      </c>
      <c r="G50" s="15">
        <v>300</v>
      </c>
      <c r="H50" s="14" t="s">
        <v>44</v>
      </c>
      <c r="I50" s="27" t="s">
        <v>42</v>
      </c>
    </row>
  </sheetData>
  <pageMargins left="0.7" right="0.7" top="0.75" bottom="0.75" header="0.3" footer="0.3"/>
  <pageSetup orientation="portrait" horizontalDpi="300" verticalDpi="300" r:id="rId1"/>
  <legacyDrawing r:id="rId2"/>
  <controls>
    <control shapeId="1263" r:id="rId3" name="Control 239"/>
    <control shapeId="1262" r:id="rId4" name="Control 238"/>
    <control shapeId="1261" r:id="rId5" name="Control 237"/>
    <control shapeId="1260" r:id="rId6" name="Control 236"/>
    <control shapeId="1259" r:id="rId7" name="Control 235"/>
    <control shapeId="1258" r:id="rId8" name="Control 234"/>
    <control shapeId="1257" r:id="rId9" name="Control 233"/>
    <control shapeId="1256" r:id="rId10" name="Control 232"/>
    <control shapeId="1255" r:id="rId11" name="Control 231"/>
    <control shapeId="1254" r:id="rId12" name="Control 230"/>
    <control shapeId="1253" r:id="rId13" name="Control 229"/>
    <control shapeId="1252" r:id="rId14" name="Control 228"/>
    <control shapeId="1251" r:id="rId15" name="Control 227"/>
    <control shapeId="1250" r:id="rId16" name="Control 226"/>
    <control shapeId="1249" r:id="rId17" name="Control 225"/>
    <control shapeId="1248" r:id="rId18" name="Control 224"/>
    <control shapeId="1247" r:id="rId19" name="Control 223"/>
    <control shapeId="1246" r:id="rId20" name="Control 222"/>
    <control shapeId="1245" r:id="rId21" name="Control 221"/>
    <control shapeId="1244" r:id="rId22" name="Control 220"/>
    <control shapeId="1243" r:id="rId23" name="Control 219"/>
    <control shapeId="1242" r:id="rId24" name="Control 218"/>
    <control shapeId="1241" r:id="rId25" name="Control 217"/>
    <control shapeId="1240" r:id="rId26" name="Control 216"/>
    <control shapeId="1239" r:id="rId27" name="Control 215"/>
    <control shapeId="1238" r:id="rId28" name="Control 214"/>
    <control shapeId="1237" r:id="rId29" name="Control 213"/>
    <control shapeId="1236" r:id="rId30" name="Control 212"/>
    <control shapeId="1235" r:id="rId31" name="Control 211"/>
    <control shapeId="1234" r:id="rId32" name="Control 210"/>
    <control shapeId="1233" r:id="rId33" name="Control 209"/>
    <control shapeId="1232" r:id="rId34" name="Control 208"/>
    <control shapeId="1231" r:id="rId35" name="Control 207"/>
    <control shapeId="1230" r:id="rId36" name="Control 206"/>
    <control shapeId="1229" r:id="rId37" name="Control 205"/>
    <control shapeId="1228" r:id="rId38" name="Control 204"/>
    <control shapeId="1227" r:id="rId39" name="Control 203"/>
    <control shapeId="1226" r:id="rId40" name="Control 202"/>
    <control shapeId="1225" r:id="rId41" name="Control 201"/>
    <control shapeId="1224" r:id="rId42" name="Control 200"/>
    <control shapeId="1223" r:id="rId43" name="Control 199"/>
    <control shapeId="1222" r:id="rId44" name="Control 198"/>
    <control shapeId="1221" r:id="rId45" name="Control 197"/>
    <control shapeId="1220" r:id="rId46" name="Control 196"/>
    <control shapeId="1219" r:id="rId47" name="Control 195"/>
    <control shapeId="1218" r:id="rId48" name="Control 194"/>
    <control shapeId="1217" r:id="rId49" name="Control 193"/>
    <control shapeId="1216" r:id="rId50" name="Control 192"/>
    <control shapeId="1215" r:id="rId51" name="Control 191"/>
    <control shapeId="1214" r:id="rId52" name="Control 190"/>
    <control shapeId="1213" r:id="rId53" name="Control 189"/>
    <control shapeId="1212" r:id="rId54" name="Control 188"/>
    <control shapeId="1211" r:id="rId55" name="Control 187"/>
    <control shapeId="1210" r:id="rId56" name="Control 186"/>
    <control shapeId="1209" r:id="rId57" name="Control 185"/>
    <control shapeId="1208" r:id="rId58" name="Control 184"/>
    <control shapeId="1207" r:id="rId59" name="Control 183"/>
    <control shapeId="1206" r:id="rId60" name="Control 182"/>
    <control shapeId="1205" r:id="rId61" name="Control 181"/>
    <control shapeId="1204" r:id="rId62" name="Control 180"/>
    <control shapeId="1203" r:id="rId63" name="Control 179"/>
    <control shapeId="1202" r:id="rId64" name="Control 178"/>
    <control shapeId="1201" r:id="rId65" name="Control 177"/>
    <control shapeId="1200" r:id="rId66" name="Control 176"/>
    <control shapeId="1199" r:id="rId67" name="Control 175"/>
    <control shapeId="1198" r:id="rId68" name="Control 174"/>
    <control shapeId="1197" r:id="rId69" name="Control 173"/>
    <control shapeId="1196" r:id="rId70" name="Control 172"/>
    <control shapeId="1195" r:id="rId71" name="Control 171"/>
    <control shapeId="1194" r:id="rId72" name="Control 170"/>
    <control shapeId="1193" r:id="rId73" name="Control 169"/>
    <control shapeId="1192" r:id="rId74" name="Control 168"/>
    <control shapeId="1191" r:id="rId75" name="Control 167"/>
    <control shapeId="1190" r:id="rId76" name="Control 166"/>
    <control shapeId="1189" r:id="rId77" name="Control 165"/>
    <control shapeId="1188" r:id="rId78" name="Control 164"/>
    <control shapeId="1187" r:id="rId79" name="Control 163"/>
    <control shapeId="1186" r:id="rId80" name="Control 162"/>
    <control shapeId="1185" r:id="rId81" name="Control 161"/>
    <control shapeId="1184" r:id="rId82" name="Control 160"/>
    <control shapeId="1183" r:id="rId83" name="Control 159"/>
    <control shapeId="1182" r:id="rId84" name="Control 158"/>
    <control shapeId="1181" r:id="rId85" name="Control 157"/>
    <control shapeId="1180" r:id="rId86" name="Control 156"/>
    <control shapeId="1179" r:id="rId87" name="Control 155"/>
    <control shapeId="1178" r:id="rId88" name="Control 154"/>
    <control shapeId="1177" r:id="rId89" name="Control 153"/>
    <control shapeId="1176" r:id="rId90" name="Control 152"/>
    <control shapeId="1175" r:id="rId91" name="Control 151"/>
    <control shapeId="1174" r:id="rId92" name="Control 150"/>
    <control shapeId="1173" r:id="rId93" name="Control 149"/>
    <control shapeId="1172" r:id="rId94" name="Control 148"/>
    <control shapeId="1171" r:id="rId95" name="Control 147"/>
    <control shapeId="1074" r:id="rId96" name="Control 50"/>
    <control shapeId="1073" r:id="rId97" name="Control 49"/>
    <control shapeId="1072" r:id="rId98" name="Control 48"/>
    <control shapeId="1071" r:id="rId99" name="Control 47"/>
    <control shapeId="1070" r:id="rId100" name="Control 46"/>
    <control shapeId="1069" r:id="rId101" name="Control 45"/>
    <control shapeId="1068" r:id="rId102" name="Control 44"/>
    <control shapeId="1067" r:id="rId103" name="Control 43"/>
    <control shapeId="1066" r:id="rId104" name="Control 42"/>
    <control shapeId="1065" r:id="rId105" name="Control 41"/>
    <control shapeId="1064" r:id="rId106" name="Control 40"/>
    <control shapeId="1063" r:id="rId107" name="Control 39"/>
    <control shapeId="1062" r:id="rId108" name="Control 38"/>
    <control shapeId="1061" r:id="rId109" name="Control 37"/>
    <control shapeId="1060" r:id="rId110" name="Control 36"/>
    <control shapeId="1059" r:id="rId111" name="Control 35"/>
    <control shapeId="1058" r:id="rId112" name="Control 34"/>
    <control shapeId="1057" r:id="rId113" name="Control 33"/>
    <control shapeId="1056" r:id="rId114" name="Control 32"/>
    <control shapeId="1055" r:id="rId115" name="Control 31"/>
    <control shapeId="1054" r:id="rId116" name="Control 30"/>
    <control shapeId="1053" r:id="rId117" name="Control 29"/>
    <control shapeId="1052" r:id="rId118" name="Control 28"/>
    <control shapeId="1051" r:id="rId119" name="Control 27"/>
    <control shapeId="1050" r:id="rId120" name="Control 26"/>
    <control shapeId="1049" r:id="rId121" name="Control 25"/>
    <control shapeId="1048" r:id="rId122" name="Control 24"/>
    <control shapeId="1047" r:id="rId123" name="Control 23"/>
    <control shapeId="1046" r:id="rId124" name="Control 22"/>
    <control shapeId="1045" r:id="rId125" name="Control 21"/>
    <control shapeId="1044" r:id="rId126" name="Control 20"/>
    <control shapeId="1043" r:id="rId127" name="Control 19"/>
    <control shapeId="1042" r:id="rId128" name="Control 18"/>
    <control shapeId="1041" r:id="rId129" name="Control 17"/>
    <control shapeId="1040" r:id="rId130" name="Control 16"/>
    <control shapeId="1039" r:id="rId131" name="Control 15"/>
    <control shapeId="1038" r:id="rId132" name="Control 14"/>
    <control shapeId="1037" r:id="rId133" name="Control 13"/>
    <control shapeId="1036" r:id="rId134" name="Control 12"/>
    <control shapeId="1035" r:id="rId135" name="Control 11"/>
    <control shapeId="1034" r:id="rId136" name="Control 10"/>
    <control shapeId="1033" r:id="rId137" name="Control 9"/>
    <control shapeId="1032" r:id="rId138" name="Control 8"/>
    <control shapeId="1031" r:id="rId139" name="Control 7"/>
    <control shapeId="1030" r:id="rId140" name="Control 6"/>
    <control shapeId="1029" r:id="rId141" name="Control 5"/>
    <control shapeId="1028" r:id="rId142" name="Control 4"/>
    <control shapeId="1027" r:id="rId143" name="Control 3"/>
    <control shapeId="1026" r:id="rId144" name="Control 2"/>
    <control shapeId="1025" r:id="rId145" name="Control 1"/>
    <control shapeId="1075" r:id="rId146" name="Control 51"/>
    <control shapeId="1076" r:id="rId147" name="Control 52"/>
    <control shapeId="1077" r:id="rId148" name="Control 53"/>
    <control shapeId="1078" r:id="rId149" name="Control 54"/>
    <control shapeId="1079" r:id="rId150" name="Control 55"/>
    <control shapeId="1080" r:id="rId151" name="Control 56"/>
    <control shapeId="1081" r:id="rId152" name="Control 57"/>
    <control shapeId="1082" r:id="rId153" name="Control 58"/>
    <control shapeId="1083" r:id="rId154" name="Control 59"/>
    <control shapeId="1084" r:id="rId155" name="Control 60"/>
    <control shapeId="1085" r:id="rId156" name="Control 61"/>
    <control shapeId="1086" r:id="rId157" name="Control 62"/>
    <control shapeId="1087" r:id="rId158" name="Control 63"/>
    <control shapeId="1088" r:id="rId159" name="Control 64"/>
    <control shapeId="1089" r:id="rId160" name="Control 65"/>
    <control shapeId="1090" r:id="rId161" name="Control 66"/>
    <control shapeId="1091" r:id="rId162" name="Control 67"/>
    <control shapeId="1092" r:id="rId163" name="Control 68"/>
    <control shapeId="1093" r:id="rId164" name="Control 69"/>
    <control shapeId="1094" r:id="rId165" name="Control 70"/>
    <control shapeId="1095" r:id="rId166" name="Control 71"/>
    <control shapeId="1096" r:id="rId167" name="Control 72"/>
    <control shapeId="1097" r:id="rId168" name="Control 73"/>
    <control shapeId="1098" r:id="rId169" name="Control 74"/>
    <control shapeId="1099" r:id="rId170" name="Control 75"/>
    <control shapeId="1100" r:id="rId171" name="Control 76"/>
    <control shapeId="1101" r:id="rId172" name="Control 77"/>
    <control shapeId="1102" r:id="rId173" name="Control 78"/>
    <control shapeId="1103" r:id="rId174" name="Control 79"/>
    <control shapeId="1104" r:id="rId175" name="Control 80"/>
    <control shapeId="1105" r:id="rId176" name="Control 81"/>
    <control shapeId="1106" r:id="rId177" name="Control 82"/>
    <control shapeId="1107" r:id="rId178" name="Control 83"/>
    <control shapeId="1108" r:id="rId179" name="Control 84"/>
    <control shapeId="1109" r:id="rId180" name="Control 85"/>
    <control shapeId="1110" r:id="rId181" name="Control 86"/>
    <control shapeId="1111" r:id="rId182" name="Control 87"/>
    <control shapeId="1112" r:id="rId183" name="Control 88"/>
    <control shapeId="1113" r:id="rId184" name="Control 89"/>
    <control shapeId="1114" r:id="rId185" name="Control 90"/>
    <control shapeId="1115" r:id="rId186" name="Control 91"/>
    <control shapeId="1116" r:id="rId187" name="Control 92"/>
    <control shapeId="1117" r:id="rId188" name="Control 93"/>
    <control shapeId="1118" r:id="rId189" name="Control 94"/>
    <control shapeId="1119" r:id="rId190" name="Control 95"/>
    <control shapeId="1120" r:id="rId191" name="Control 96"/>
    <control shapeId="1121" r:id="rId192" name="Control 97"/>
    <control shapeId="1122" r:id="rId193" name="Control 98"/>
    <control shapeId="1123" r:id="rId194" name="Control 99"/>
    <control shapeId="1124" r:id="rId195" name="Control 100"/>
    <control shapeId="1125" r:id="rId196" name="Control 101"/>
    <control shapeId="1126" r:id="rId197" name="Control 102"/>
    <control shapeId="1127" r:id="rId198" name="Control 103"/>
    <control shapeId="1128" r:id="rId199" name="Control 104"/>
    <control shapeId="1129" r:id="rId200" name="Control 105"/>
    <control shapeId="1130" r:id="rId201" name="Control 106"/>
    <control shapeId="1131" r:id="rId202" name="Control 107"/>
    <control shapeId="1132" r:id="rId203" name="Control 108"/>
    <control shapeId="1133" r:id="rId204" name="Control 109"/>
    <control shapeId="1134" r:id="rId205" name="Control 110"/>
    <control shapeId="1135" r:id="rId206" name="Control 111"/>
    <control shapeId="1136" r:id="rId207" name="Control 112"/>
    <control shapeId="1137" r:id="rId208" name="Control 113"/>
    <control shapeId="1138" r:id="rId209" name="Control 114"/>
    <control shapeId="1139" r:id="rId210" name="Control 115"/>
    <control shapeId="1140" r:id="rId211" name="Control 116"/>
    <control shapeId="1141" r:id="rId212" name="Control 117"/>
    <control shapeId="1142" r:id="rId213" name="Control 118"/>
    <control shapeId="1143" r:id="rId214" name="Control 119"/>
    <control shapeId="1144" r:id="rId215" name="Control 120"/>
    <control shapeId="1145" r:id="rId216" name="Control 121"/>
    <control shapeId="1146" r:id="rId217" name="Control 122"/>
    <control shapeId="1147" r:id="rId218" name="Control 123"/>
    <control shapeId="1148" r:id="rId219" name="Control 124"/>
    <control shapeId="1149" r:id="rId220" name="Control 125"/>
    <control shapeId="1150" r:id="rId221" name="Control 126"/>
    <control shapeId="1151" r:id="rId222" name="Control 127"/>
    <control shapeId="1152" r:id="rId223" name="Control 128"/>
    <control shapeId="1153" r:id="rId224" name="Control 129"/>
    <control shapeId="1154" r:id="rId225" name="Control 130"/>
    <control shapeId="1155" r:id="rId226" name="Control 131"/>
    <control shapeId="1156" r:id="rId227" name="Control 132"/>
    <control shapeId="1157" r:id="rId228" name="Control 133"/>
    <control shapeId="1158" r:id="rId229" name="Control 134"/>
    <control shapeId="1159" r:id="rId230" name="Control 135"/>
    <control shapeId="1160" r:id="rId231" name="Control 136"/>
    <control shapeId="1161" r:id="rId232" name="Control 137"/>
    <control shapeId="1162" r:id="rId233" name="Control 138"/>
    <control shapeId="1163" r:id="rId234" name="Control 139"/>
    <control shapeId="1164" r:id="rId235" name="Control 140"/>
    <control shapeId="1165" r:id="rId236" name="Control 141"/>
    <control shapeId="1166" r:id="rId237" name="Control 142"/>
    <control shapeId="1167" r:id="rId238" name="Control 143"/>
    <control shapeId="1168" r:id="rId239" name="Control 144"/>
    <control shapeId="1169" r:id="rId240" name="Control 145"/>
    <control shapeId="1170" r:id="rId241" name="Control 146"/>
  </controls>
</worksheet>
</file>

<file path=xl/worksheets/sheet4.xml><?xml version="1.0" encoding="utf-8"?>
<worksheet xmlns="http://schemas.openxmlformats.org/spreadsheetml/2006/main" xmlns:r="http://schemas.openxmlformats.org/officeDocument/2006/relationships">
  <dimension ref="A1:H34"/>
  <sheetViews>
    <sheetView topLeftCell="A7" workbookViewId="0">
      <selection activeCell="B15" sqref="B15"/>
    </sheetView>
  </sheetViews>
  <sheetFormatPr defaultRowHeight="15"/>
  <cols>
    <col min="2" max="2" width="19.42578125" customWidth="1"/>
  </cols>
  <sheetData>
    <row r="1" spans="1:8">
      <c r="A1" s="18"/>
      <c r="B1" s="1" t="s">
        <v>8</v>
      </c>
      <c r="C1">
        <v>410</v>
      </c>
      <c r="D1">
        <v>5</v>
      </c>
      <c r="E1">
        <f>+C1*D1</f>
        <v>2050</v>
      </c>
      <c r="F1" s="1"/>
      <c r="G1">
        <f>56*7</f>
        <v>392</v>
      </c>
      <c r="H1" s="3"/>
    </row>
    <row r="2" spans="1:8">
      <c r="A2" s="1"/>
      <c r="B2" s="1" t="s">
        <v>10</v>
      </c>
      <c r="C2">
        <v>2</v>
      </c>
      <c r="D2">
        <v>80</v>
      </c>
      <c r="E2">
        <f t="shared" ref="E2:E31" si="0">+C2*D2</f>
        <v>160</v>
      </c>
      <c r="F2" s="1"/>
      <c r="H2" s="3"/>
    </row>
    <row r="3" spans="1:8">
      <c r="A3" s="1"/>
      <c r="B3" s="1" t="s">
        <v>11</v>
      </c>
      <c r="C3">
        <v>7</v>
      </c>
      <c r="D3">
        <v>180</v>
      </c>
      <c r="E3">
        <f t="shared" si="0"/>
        <v>1260</v>
      </c>
      <c r="F3" s="1"/>
      <c r="H3" s="3"/>
    </row>
    <row r="4" spans="1:8">
      <c r="A4" s="1"/>
      <c r="B4" s="1" t="s">
        <v>11</v>
      </c>
      <c r="C4">
        <v>7</v>
      </c>
      <c r="D4">
        <v>180</v>
      </c>
      <c r="E4">
        <f t="shared" si="0"/>
        <v>1260</v>
      </c>
      <c r="F4" s="1"/>
      <c r="H4" s="3"/>
    </row>
    <row r="5" spans="1:8">
      <c r="A5" s="1"/>
      <c r="B5" s="1" t="s">
        <v>11</v>
      </c>
      <c r="C5">
        <v>7</v>
      </c>
      <c r="D5">
        <v>180</v>
      </c>
      <c r="E5">
        <f t="shared" si="0"/>
        <v>1260</v>
      </c>
      <c r="F5" s="1"/>
      <c r="H5" s="3"/>
    </row>
    <row r="6" spans="1:8">
      <c r="A6" s="1"/>
      <c r="B6" s="1" t="s">
        <v>12</v>
      </c>
      <c r="C6">
        <v>2</v>
      </c>
      <c r="D6">
        <v>140</v>
      </c>
      <c r="E6">
        <f t="shared" si="0"/>
        <v>280</v>
      </c>
      <c r="F6" s="1"/>
      <c r="H6" s="3"/>
    </row>
    <row r="7" spans="1:8">
      <c r="A7" s="1"/>
      <c r="B7" s="1" t="s">
        <v>13</v>
      </c>
      <c r="C7">
        <v>410</v>
      </c>
      <c r="D7">
        <v>5</v>
      </c>
      <c r="E7">
        <f t="shared" si="0"/>
        <v>2050</v>
      </c>
      <c r="F7" s="1"/>
      <c r="H7" s="3"/>
    </row>
    <row r="8" spans="1:8">
      <c r="A8" s="1"/>
      <c r="B8" s="1" t="s">
        <v>14</v>
      </c>
      <c r="C8">
        <v>2</v>
      </c>
      <c r="D8">
        <v>60</v>
      </c>
      <c r="E8">
        <f t="shared" si="0"/>
        <v>120</v>
      </c>
      <c r="F8" s="1"/>
      <c r="H8" s="3"/>
    </row>
    <row r="9" spans="1:8">
      <c r="A9" s="1"/>
      <c r="B9" s="1" t="s">
        <v>15</v>
      </c>
      <c r="C9">
        <v>1</v>
      </c>
      <c r="D9">
        <v>761</v>
      </c>
      <c r="E9">
        <f t="shared" si="0"/>
        <v>761</v>
      </c>
      <c r="F9" s="1"/>
      <c r="H9" s="3"/>
    </row>
    <row r="10" spans="1:8">
      <c r="A10" s="1"/>
      <c r="B10" s="1" t="s">
        <v>17</v>
      </c>
      <c r="C10">
        <v>1</v>
      </c>
      <c r="D10">
        <v>60</v>
      </c>
      <c r="E10">
        <f t="shared" si="0"/>
        <v>60</v>
      </c>
      <c r="F10" s="1"/>
      <c r="H10" s="3"/>
    </row>
    <row r="11" spans="1:8">
      <c r="A11" s="1"/>
      <c r="B11" s="1" t="s">
        <v>18</v>
      </c>
      <c r="C11">
        <v>10</v>
      </c>
      <c r="D11">
        <v>80</v>
      </c>
      <c r="E11">
        <f t="shared" si="0"/>
        <v>800</v>
      </c>
      <c r="F11" s="1"/>
      <c r="H11" s="3"/>
    </row>
    <row r="12" spans="1:8">
      <c r="A12" s="1"/>
      <c r="B12" s="1" t="s">
        <v>19</v>
      </c>
      <c r="C12">
        <v>15</v>
      </c>
      <c r="D12">
        <v>30</v>
      </c>
      <c r="E12">
        <f t="shared" si="0"/>
        <v>450</v>
      </c>
      <c r="F12" s="1"/>
      <c r="H12" s="3"/>
    </row>
    <row r="13" spans="1:8">
      <c r="A13" s="1"/>
      <c r="B13" s="1" t="s">
        <v>20</v>
      </c>
      <c r="C13">
        <v>0.5</v>
      </c>
      <c r="D13">
        <v>2000</v>
      </c>
      <c r="E13">
        <f t="shared" si="0"/>
        <v>1000</v>
      </c>
      <c r="F13" s="1"/>
      <c r="H13" s="3"/>
    </row>
    <row r="14" spans="1:8">
      <c r="A14" s="1"/>
      <c r="B14" s="1" t="s">
        <v>21</v>
      </c>
      <c r="C14">
        <v>62</v>
      </c>
      <c r="D14">
        <v>50</v>
      </c>
      <c r="E14">
        <f t="shared" si="0"/>
        <v>3100</v>
      </c>
      <c r="F14" s="1"/>
      <c r="G14">
        <f>8*7</f>
        <v>56</v>
      </c>
      <c r="H14" s="3"/>
    </row>
    <row r="15" spans="1:8">
      <c r="A15" s="1"/>
      <c r="B15" s="1" t="s">
        <v>22</v>
      </c>
      <c r="C15">
        <v>2</v>
      </c>
      <c r="D15">
        <v>120</v>
      </c>
      <c r="E15">
        <f t="shared" si="0"/>
        <v>240</v>
      </c>
      <c r="F15" s="1"/>
      <c r="H15" s="3"/>
    </row>
    <row r="16" spans="1:8">
      <c r="A16" s="1"/>
      <c r="B16" s="1" t="s">
        <v>23</v>
      </c>
      <c r="C16">
        <v>2</v>
      </c>
      <c r="D16">
        <v>65</v>
      </c>
      <c r="E16">
        <f t="shared" si="0"/>
        <v>130</v>
      </c>
      <c r="F16" s="1"/>
      <c r="H16" s="3"/>
    </row>
    <row r="17" spans="1:8">
      <c r="A17" s="1"/>
      <c r="B17" s="1" t="s">
        <v>24</v>
      </c>
      <c r="C17">
        <v>20</v>
      </c>
      <c r="D17">
        <v>90</v>
      </c>
      <c r="E17">
        <f t="shared" si="0"/>
        <v>1800</v>
      </c>
      <c r="F17" s="1"/>
      <c r="H17" s="3"/>
    </row>
    <row r="18" spans="1:8">
      <c r="A18" s="1"/>
      <c r="B18" s="1" t="s">
        <v>25</v>
      </c>
      <c r="C18">
        <v>15</v>
      </c>
      <c r="D18">
        <v>70</v>
      </c>
      <c r="E18">
        <f t="shared" si="0"/>
        <v>1050</v>
      </c>
      <c r="F18" s="1"/>
      <c r="H18" s="3"/>
    </row>
    <row r="19" spans="1:8">
      <c r="A19" s="1"/>
      <c r="B19" s="1" t="s">
        <v>26</v>
      </c>
      <c r="C19">
        <v>15</v>
      </c>
      <c r="D19">
        <v>32</v>
      </c>
      <c r="E19">
        <f t="shared" si="0"/>
        <v>480</v>
      </c>
      <c r="F19" s="1"/>
      <c r="H19" s="3"/>
    </row>
    <row r="20" spans="1:8">
      <c r="A20" s="1"/>
      <c r="B20" s="1" t="s">
        <v>27</v>
      </c>
      <c r="C20">
        <v>2</v>
      </c>
      <c r="D20">
        <v>100</v>
      </c>
      <c r="E20">
        <f t="shared" si="0"/>
        <v>200</v>
      </c>
      <c r="F20" s="1"/>
      <c r="H20" s="3"/>
    </row>
    <row r="21" spans="1:8">
      <c r="A21" s="1"/>
      <c r="B21" s="1" t="s">
        <v>28</v>
      </c>
      <c r="C21">
        <v>11</v>
      </c>
      <c r="D21">
        <v>150</v>
      </c>
      <c r="E21">
        <f t="shared" si="0"/>
        <v>1650</v>
      </c>
      <c r="F21" s="1"/>
      <c r="H21" s="3"/>
    </row>
    <row r="22" spans="1:8">
      <c r="A22" s="1"/>
      <c r="B22" s="1" t="s">
        <v>29</v>
      </c>
      <c r="C22">
        <v>15</v>
      </c>
      <c r="D22">
        <v>75</v>
      </c>
      <c r="E22">
        <f t="shared" si="0"/>
        <v>1125</v>
      </c>
      <c r="F22" s="1"/>
      <c r="H22" s="3"/>
    </row>
    <row r="23" spans="1:8">
      <c r="A23" s="1"/>
      <c r="B23" s="1" t="s">
        <v>30</v>
      </c>
      <c r="C23">
        <v>319</v>
      </c>
      <c r="D23">
        <v>1</v>
      </c>
      <c r="E23">
        <f t="shared" si="0"/>
        <v>319</v>
      </c>
      <c r="F23" s="1"/>
      <c r="H23" s="3">
        <f>34*31</f>
        <v>1054</v>
      </c>
    </row>
    <row r="24" spans="1:8">
      <c r="A24" s="1"/>
      <c r="B24" s="1" t="s">
        <v>32</v>
      </c>
      <c r="C24">
        <v>12</v>
      </c>
      <c r="D24">
        <v>16</v>
      </c>
      <c r="E24">
        <f t="shared" si="0"/>
        <v>192</v>
      </c>
      <c r="F24" s="1"/>
      <c r="H24" s="3"/>
    </row>
    <row r="25" spans="1:8">
      <c r="A25" s="1"/>
      <c r="B25" s="1" t="s">
        <v>33</v>
      </c>
      <c r="C25">
        <v>5</v>
      </c>
      <c r="D25">
        <v>150</v>
      </c>
      <c r="E25">
        <f t="shared" si="0"/>
        <v>750</v>
      </c>
      <c r="F25" s="1"/>
      <c r="H25" s="3"/>
    </row>
    <row r="26" spans="1:8">
      <c r="A26" s="1"/>
      <c r="B26" s="1" t="s">
        <v>34</v>
      </c>
      <c r="C26">
        <v>20</v>
      </c>
      <c r="D26">
        <v>40</v>
      </c>
      <c r="E26">
        <f t="shared" si="0"/>
        <v>800</v>
      </c>
      <c r="F26" s="1"/>
      <c r="H26" s="3"/>
    </row>
    <row r="27" spans="1:8">
      <c r="A27" s="1"/>
      <c r="B27" s="1" t="s">
        <v>35</v>
      </c>
      <c r="C27">
        <v>10</v>
      </c>
      <c r="D27">
        <v>160</v>
      </c>
      <c r="E27">
        <f t="shared" si="0"/>
        <v>1600</v>
      </c>
      <c r="F27" s="1"/>
      <c r="H27" s="3"/>
    </row>
    <row r="28" spans="1:8">
      <c r="A28" s="1"/>
      <c r="B28" s="1" t="s">
        <v>36</v>
      </c>
      <c r="C28">
        <v>2</v>
      </c>
      <c r="D28">
        <v>140</v>
      </c>
      <c r="E28">
        <f t="shared" si="0"/>
        <v>280</v>
      </c>
      <c r="F28" s="1"/>
      <c r="H28" s="3"/>
    </row>
    <row r="29" spans="1:8">
      <c r="A29" s="1"/>
      <c r="B29" s="1" t="s">
        <v>37</v>
      </c>
      <c r="C29">
        <v>15</v>
      </c>
      <c r="D29">
        <v>40</v>
      </c>
      <c r="E29">
        <f t="shared" si="0"/>
        <v>600</v>
      </c>
      <c r="F29" s="1"/>
      <c r="H29" s="3"/>
    </row>
    <row r="30" spans="1:8">
      <c r="A30" s="1"/>
      <c r="B30" s="1" t="s">
        <v>38</v>
      </c>
      <c r="C30">
        <v>70</v>
      </c>
      <c r="D30">
        <v>60</v>
      </c>
      <c r="E30">
        <f t="shared" si="0"/>
        <v>4200</v>
      </c>
      <c r="F30" s="1"/>
      <c r="H30" s="3">
        <f>7*7</f>
        <v>49</v>
      </c>
    </row>
    <row r="31" spans="1:8" ht="15.75" thickBot="1">
      <c r="A31" s="14"/>
      <c r="B31" s="1" t="s">
        <v>39</v>
      </c>
      <c r="C31">
        <v>2</v>
      </c>
      <c r="D31">
        <v>150</v>
      </c>
      <c r="E31">
        <f t="shared" si="0"/>
        <v>300</v>
      </c>
      <c r="F31" s="1"/>
      <c r="H31" s="15"/>
    </row>
    <row r="32" spans="1:8">
      <c r="E32">
        <f>SUM(E1:E31)</f>
        <v>30327</v>
      </c>
      <c r="F32" s="1"/>
    </row>
    <row r="33" spans="5:6">
      <c r="E33">
        <v>30338</v>
      </c>
      <c r="F33" s="1"/>
    </row>
    <row r="34" spans="5:6">
      <c r="E34">
        <f>+E33-E32</f>
        <v>11</v>
      </c>
      <c r="F34">
        <f>+E34+12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praveen</cp:lastModifiedBy>
  <dcterms:created xsi:type="dcterms:W3CDTF">2020-01-03T00:05:33Z</dcterms:created>
  <dcterms:modified xsi:type="dcterms:W3CDTF">2020-01-03T15:17:17Z</dcterms:modified>
</cp:coreProperties>
</file>