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ZA\Documents\Solomas Ebenisterie\GitHub\"/>
    </mc:Choice>
  </mc:AlternateContent>
  <xr:revisionPtr revIDLastSave="0" documentId="13_ncr:1_{7FC32DD9-7DBF-4337-955B-868FD8BF609D}" xr6:coauthVersionLast="46" xr6:coauthVersionMax="46" xr10:uidLastSave="{00000000-0000-0000-0000-000000000000}"/>
  <bookViews>
    <workbookView xWindow="-108" yWindow="-108" windowWidth="23256" windowHeight="14016" xr2:uid="{5420C4B1-4F87-4C7E-AB53-3A2EFC62172F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8" i="1" l="1"/>
  <c r="L124" i="1"/>
  <c r="J124" i="1"/>
  <c r="J90" i="1"/>
  <c r="J96" i="1" s="1"/>
  <c r="J102" i="1" s="1"/>
  <c r="J109" i="1" s="1"/>
  <c r="J118" i="1" s="1"/>
  <c r="L109" i="1"/>
  <c r="L102" i="1"/>
  <c r="L96" i="1"/>
  <c r="L90" i="1"/>
  <c r="L74" i="1"/>
  <c r="L80" i="1" l="1"/>
  <c r="J57" i="1" l="1"/>
  <c r="J60" i="1" s="1"/>
  <c r="J64" i="1" s="1"/>
  <c r="J70" i="1" s="1"/>
  <c r="J74" i="1" s="1"/>
  <c r="L64" i="1"/>
  <c r="L60" i="1"/>
  <c r="L57" i="1"/>
  <c r="L53" i="1"/>
  <c r="L31" i="1"/>
  <c r="L47" i="1" l="1"/>
  <c r="L3" i="1"/>
  <c r="L24" i="1"/>
  <c r="L18" i="1"/>
  <c r="L12" i="1"/>
  <c r="D1" i="1"/>
  <c r="L2" i="1" l="1"/>
</calcChain>
</file>

<file path=xl/sharedStrings.xml><?xml version="1.0" encoding="utf-8"?>
<sst xmlns="http://schemas.openxmlformats.org/spreadsheetml/2006/main" count="87" uniqueCount="73">
  <si>
    <t>Mercredi 10/03</t>
  </si>
  <si>
    <t>Jeudi 11/03</t>
  </si>
  <si>
    <t>Choix des couleurs dégradés pour la mise en forme de la facture</t>
  </si>
  <si>
    <t>Picking de la police de la charte solomas</t>
  </si>
  <si>
    <t>Début de mise en place de la nouvelle feuille(#F5D6D8, #DCD2BC)</t>
  </si>
  <si>
    <t>Création du tableau principal</t>
  </si>
  <si>
    <t>Création de l'entete</t>
  </si>
  <si>
    <t>Mise en place des calculs de TVA</t>
  </si>
  <si>
    <t xml:space="preserve">Total </t>
  </si>
  <si>
    <t>Vendredi 12/3</t>
  </si>
  <si>
    <t>Mise en forme</t>
  </si>
  <si>
    <t>Aide Nadine sur le calcul de la TVA réduite</t>
  </si>
  <si>
    <t>Mise en place de la facture et du récap</t>
  </si>
  <si>
    <t>Samedi 13/03</t>
  </si>
  <si>
    <t>Session de réflexion sur les 5 factures du mois de Mars</t>
  </si>
  <si>
    <t>Lundi 15/03</t>
  </si>
  <si>
    <t>Implémentation des macros d'ajout de lignes</t>
  </si>
  <si>
    <t>Mercredi 17/03</t>
  </si>
  <si>
    <t>Mise en place du tableau d'appel de fond</t>
  </si>
  <si>
    <t>Jeudi 18/03</t>
  </si>
  <si>
    <t>Macros</t>
  </si>
  <si>
    <t>Vendredi</t>
  </si>
  <si>
    <t xml:space="preserve">Lundi </t>
  </si>
  <si>
    <t>Fichier stagiaires</t>
  </si>
  <si>
    <t>Formation</t>
  </si>
  <si>
    <t>Création de la range nommée DevisEtDMPs</t>
  </si>
  <si>
    <t>Mise en place du lien dynamique permettant de choisir la référence du devis ou du DMP à partir de la range nommée DevisEtDMP</t>
  </si>
  <si>
    <t>Mise en place de la range nommée DevisEtDMPsRecap</t>
  </si>
  <si>
    <t>Mise à jour de la range nommée DevisEtDMPsRecap lors de toute mise à jour de celle DevisEtDMPs</t>
  </si>
  <si>
    <t>Mise à jour du code VBA pour rechercher le début et la fin des devis déclarés en utilisant la range nommée DevisEtDMPs</t>
  </si>
  <si>
    <t xml:space="preserve">Création des ranges nommées  relatives à la table des articles </t>
  </si>
  <si>
    <t>Mise à jour de toutes les formules pour qu'elles référencent les ranges nommées nouvellement créées au lien des références en dûr</t>
  </si>
  <si>
    <t>Mise à jour du code VBA pour rafraichir les plages nommées en cas d'ajout d'un nouvel article</t>
  </si>
  <si>
    <t>Mise en place des plages nommées de la table d'appel de fond</t>
  </si>
  <si>
    <t xml:space="preserve">Mise à jour du code VBA pour rafraichir les plages nommées lors de l'ajout d'un nouvel appel de fond </t>
  </si>
  <si>
    <t>Mise en place d'une subroutine VBA me permettant de vérifier que l'ensemble des ranges nommées sont bien défnies</t>
  </si>
  <si>
    <t>Mise en place de plages nommées relatives à la table des factures d'acompte</t>
  </si>
  <si>
    <t xml:space="preserve">Mise à jour des formules pour qu'elles référenceet les plages nommées nouvellement créées </t>
  </si>
  <si>
    <t xml:space="preserve">Mise à jour des formules utilisant la table des factures d'acompte conformément aux plages nommées nouvellement créées </t>
  </si>
  <si>
    <t>Poursuite de la subroutine me permettant de vérifier que l'ensemble des ranges nommées sont bien définies</t>
  </si>
  <si>
    <t xml:space="preserve">Amélioration de la subroutine permettant de chercher de nouveaux devis </t>
  </si>
  <si>
    <t>Mise à jour de la subroutine permettant d'ajouter une entête intermédiaire au tableau</t>
  </si>
  <si>
    <t>Mise en place de ranges nommées relatives à la table d'aggrégation de la taxe d'ameublement</t>
  </si>
  <si>
    <t xml:space="preserve">Mise à jour du code permettant de rajouter des lignes de devis à la taxe d'ameublement </t>
  </si>
  <si>
    <t>Mise à jour des calculs permettant de construire le graphique présentant les divers montants et taxe</t>
  </si>
  <si>
    <t>Début de mise en place de la subroutine permettant de sauvegarder les infos utiles lorsqu'on valide la facture</t>
  </si>
  <si>
    <t>Mise à jour, à partir du VBA, de la range nommée lors du clic sur le bouton "Ajouter une ligne de devis ou de DMP"</t>
  </si>
  <si>
    <t>Mise à jour du code permettant de rajouter des lignes à l'identification du client ou des détails de la facture pour exploiter les ranges nommées</t>
  </si>
  <si>
    <t>Mise en place des ranges nommées ClientDetails et InvoiceDetails</t>
  </si>
  <si>
    <t xml:space="preserve">Update du VBA </t>
  </si>
  <si>
    <t>Point avec Nadine</t>
  </si>
  <si>
    <t>Semaine du 05 au 11 Avril 2021</t>
  </si>
  <si>
    <t>Validation de facture: sauvegarde des infos du client en gérant les cas où le formulaire serait modifié, enrichi ou appauvri</t>
  </si>
  <si>
    <t>Gestion du cas ou l'on voudrait ajouter des infos à l'identification du client ou aux détails de la facture alors que les deux blocs ne sont pas de la même taille</t>
  </si>
  <si>
    <t>Affectation d'un bouton dédié pour mettre à jour le calcul de la taxe d'ameublement si besoin</t>
  </si>
  <si>
    <t>Export différenciée des devis et DMPs en titrant la colonne "Devis XX" ou "DMP XX"</t>
  </si>
  <si>
    <t>Ecrasement du numéro de facture lorsque l'utilisateur clique sur le bouton d'impression</t>
  </si>
  <si>
    <t>Semaine du 12 au 18 Avril 2021</t>
  </si>
  <si>
    <t>Montant facture HT</t>
  </si>
  <si>
    <t>Montants TVA N, R, A</t>
  </si>
  <si>
    <t>Factures d'acompte</t>
  </si>
  <si>
    <t>Montant restant dû</t>
  </si>
  <si>
    <t>Montant du marché non encore appelé</t>
  </si>
  <si>
    <t>Contrat CDI, autre contrat (consultant par exemple)</t>
  </si>
  <si>
    <t>Apporteur d'affaire (chèques de garanties pontuels à ne pas encaisser)</t>
  </si>
  <si>
    <t>Adresse de facturation et d'installation</t>
  </si>
  <si>
    <t>Adresse de facturation =&gt; adresse d'installation différente requise</t>
  </si>
  <si>
    <t>Montant HT par typologie de client</t>
  </si>
  <si>
    <t>Semaine du 19 au 25 Avril 2021</t>
  </si>
  <si>
    <t>Créer une fonction prenant en entrée rangeIn et qui va écrire dans l'export</t>
  </si>
  <si>
    <t>Affichage de l'apercu avant impression au clic sur le bouton prévu à cet effet</t>
  </si>
  <si>
    <t>Eléments de la facture à sauvegader</t>
  </si>
  <si>
    <t>Faire une structure pour ClientDetails pour fiter rangeIn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</si>
</sst>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4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 textRotation="120"/>
    </xf>
    <xf numFmtId="164" fontId="1" fillId="2" borderId="0" xfId="0" applyNumberFormat="1" applyFont="1" applyFill="1" applyAlignment="1">
      <alignment horizontal="center" vertical="center" textRotation="120"/>
    </xf>
    <xf numFmtId="164" fontId="3" fillId="2" borderId="0" xfId="0" applyNumberFormat="1" applyFont="1" applyFill="1" applyAlignment="1">
      <alignment horizontal="center" textRotation="120"/>
    </xf>
    <xf numFmtId="164" fontId="1" fillId="2" borderId="0" xfId="0" applyNumberFormat="1" applyFont="1" applyFill="1" applyAlignment="1">
      <alignment horizontal="center" vertical="center" textRotation="105"/>
    </xf>
    <xf numFmtId="0" fontId="0" fillId="0" borderId="0" xfId="0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 textRotation="105"/>
    </xf>
    <xf numFmtId="164" fontId="3" fillId="2" borderId="0" xfId="0" applyNumberFormat="1" applyFont="1" applyFill="1" applyAlignment="1">
      <alignment horizontal="center" vertical="center" textRotation="95"/>
    </xf>
    <xf numFmtId="0" fontId="5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82E3-EF02-4AF5-BC7B-4E3EB2A167A6}">
  <sheetPr codeName="Feuil1">
    <pageSetUpPr autoPageBreaks="0" fitToPage="1"/>
  </sheetPr>
  <dimension ref="C1:L161"/>
  <sheetViews>
    <sheetView tabSelected="1" topLeftCell="F102" workbookViewId="0">
      <selection activeCell="K111" sqref="K111"/>
    </sheetView>
  </sheetViews>
  <sheetFormatPr baseColWidth="10" defaultRowHeight="14.4" x14ac:dyDescent="0.3"/>
  <cols>
    <col min="10" max="10" width="21.88671875" customWidth="1"/>
    <col min="11" max="11" width="107.33203125" bestFit="1" customWidth="1"/>
  </cols>
  <sheetData>
    <row r="1" spans="3:12" x14ac:dyDescent="0.3">
      <c r="C1" t="s">
        <v>8</v>
      </c>
      <c r="D1" s="1">
        <f>SUM(D3:D1482)</f>
        <v>36.375</v>
      </c>
    </row>
    <row r="2" spans="3:12" ht="23.4" x14ac:dyDescent="0.45">
      <c r="K2" s="2" t="s">
        <v>51</v>
      </c>
      <c r="L2">
        <f>L3+L12+L18+L24+L31+L41</f>
        <v>38.5</v>
      </c>
    </row>
    <row r="3" spans="3:12" x14ac:dyDescent="0.3">
      <c r="C3" t="s">
        <v>0</v>
      </c>
      <c r="D3">
        <v>0.5</v>
      </c>
      <c r="E3" t="s">
        <v>4</v>
      </c>
      <c r="J3" s="4">
        <v>44292</v>
      </c>
      <c r="L3">
        <f>SUM(L4:L10)</f>
        <v>6.5</v>
      </c>
    </row>
    <row r="4" spans="3:12" x14ac:dyDescent="0.3">
      <c r="C4" t="s">
        <v>1</v>
      </c>
      <c r="D4">
        <v>0.125</v>
      </c>
      <c r="E4" t="s">
        <v>2</v>
      </c>
      <c r="J4" s="4"/>
      <c r="K4" t="s">
        <v>25</v>
      </c>
      <c r="L4">
        <v>0.5</v>
      </c>
    </row>
    <row r="5" spans="3:12" x14ac:dyDescent="0.3">
      <c r="D5">
        <v>0.125</v>
      </c>
      <c r="E5" t="s">
        <v>3</v>
      </c>
      <c r="J5" s="4"/>
      <c r="K5" t="s">
        <v>26</v>
      </c>
      <c r="L5">
        <v>1</v>
      </c>
    </row>
    <row r="6" spans="3:12" x14ac:dyDescent="0.3">
      <c r="D6">
        <v>1</v>
      </c>
      <c r="E6" t="s">
        <v>6</v>
      </c>
      <c r="J6" s="4"/>
      <c r="K6" t="s">
        <v>46</v>
      </c>
      <c r="L6">
        <v>1</v>
      </c>
    </row>
    <row r="7" spans="3:12" x14ac:dyDescent="0.3">
      <c r="D7">
        <v>2</v>
      </c>
      <c r="E7" t="s">
        <v>5</v>
      </c>
      <c r="J7" s="4"/>
      <c r="K7" t="s">
        <v>27</v>
      </c>
      <c r="L7">
        <v>0.5</v>
      </c>
    </row>
    <row r="8" spans="3:12" x14ac:dyDescent="0.3">
      <c r="D8">
        <v>2</v>
      </c>
      <c r="E8" t="s">
        <v>7</v>
      </c>
      <c r="J8" s="4"/>
      <c r="K8" t="s">
        <v>28</v>
      </c>
      <c r="L8">
        <v>1</v>
      </c>
    </row>
    <row r="9" spans="3:12" x14ac:dyDescent="0.3">
      <c r="C9" t="s">
        <v>9</v>
      </c>
      <c r="D9">
        <v>1</v>
      </c>
      <c r="E9" t="s">
        <v>7</v>
      </c>
      <c r="J9" s="4"/>
      <c r="K9" t="s">
        <v>48</v>
      </c>
      <c r="L9">
        <v>0.5</v>
      </c>
    </row>
    <row r="10" spans="3:12" x14ac:dyDescent="0.3">
      <c r="D10">
        <v>0.125</v>
      </c>
      <c r="E10" t="s">
        <v>10</v>
      </c>
      <c r="J10" s="4"/>
      <c r="K10" t="s">
        <v>47</v>
      </c>
      <c r="L10">
        <v>2</v>
      </c>
    </row>
    <row r="11" spans="3:12" x14ac:dyDescent="0.3">
      <c r="D11">
        <v>1.5</v>
      </c>
      <c r="E11" t="s">
        <v>11</v>
      </c>
    </row>
    <row r="12" spans="3:12" x14ac:dyDescent="0.3">
      <c r="D12">
        <v>2</v>
      </c>
      <c r="E12" t="s">
        <v>12</v>
      </c>
      <c r="J12" s="5">
        <v>44293</v>
      </c>
      <c r="L12">
        <f>SUM(L13:L16)</f>
        <v>8</v>
      </c>
    </row>
    <row r="13" spans="3:12" x14ac:dyDescent="0.3">
      <c r="J13" s="5"/>
      <c r="K13" t="s">
        <v>29</v>
      </c>
      <c r="L13">
        <v>1</v>
      </c>
    </row>
    <row r="14" spans="3:12" x14ac:dyDescent="0.3">
      <c r="C14" t="s">
        <v>13</v>
      </c>
      <c r="D14">
        <v>3</v>
      </c>
      <c r="E14" t="s">
        <v>14</v>
      </c>
      <c r="J14" s="5"/>
      <c r="K14" t="s">
        <v>30</v>
      </c>
      <c r="L14">
        <v>2</v>
      </c>
    </row>
    <row r="15" spans="3:12" x14ac:dyDescent="0.3">
      <c r="J15" s="5"/>
      <c r="K15" t="s">
        <v>31</v>
      </c>
      <c r="L15">
        <v>3</v>
      </c>
    </row>
    <row r="16" spans="3:12" x14ac:dyDescent="0.3">
      <c r="C16" t="s">
        <v>15</v>
      </c>
      <c r="D16">
        <v>3</v>
      </c>
      <c r="E16" t="s">
        <v>16</v>
      </c>
      <c r="J16" s="5"/>
      <c r="K16" t="s">
        <v>32</v>
      </c>
      <c r="L16">
        <v>2</v>
      </c>
    </row>
    <row r="18" spans="3:12" ht="14.4" customHeight="1" x14ac:dyDescent="0.3">
      <c r="C18" t="s">
        <v>17</v>
      </c>
      <c r="D18">
        <v>4</v>
      </c>
      <c r="E18" t="s">
        <v>18</v>
      </c>
      <c r="J18" s="5">
        <v>44294</v>
      </c>
      <c r="L18">
        <f>SUM(L19:L22)</f>
        <v>8</v>
      </c>
    </row>
    <row r="19" spans="3:12" x14ac:dyDescent="0.3">
      <c r="D19">
        <v>2</v>
      </c>
      <c r="E19" t="s">
        <v>20</v>
      </c>
      <c r="J19" s="5"/>
      <c r="K19" t="s">
        <v>33</v>
      </c>
      <c r="L19">
        <v>1</v>
      </c>
    </row>
    <row r="20" spans="3:12" x14ac:dyDescent="0.3">
      <c r="C20" t="s">
        <v>19</v>
      </c>
      <c r="D20">
        <v>4</v>
      </c>
      <c r="E20" t="s">
        <v>18</v>
      </c>
      <c r="J20" s="5"/>
      <c r="K20" t="s">
        <v>37</v>
      </c>
      <c r="L20">
        <v>3</v>
      </c>
    </row>
    <row r="21" spans="3:12" x14ac:dyDescent="0.3">
      <c r="D21">
        <v>2</v>
      </c>
      <c r="E21" t="s">
        <v>20</v>
      </c>
      <c r="J21" s="5"/>
      <c r="K21" t="s">
        <v>34</v>
      </c>
      <c r="L21">
        <v>2</v>
      </c>
    </row>
    <row r="22" spans="3:12" x14ac:dyDescent="0.3">
      <c r="J22" s="5"/>
      <c r="K22" t="s">
        <v>35</v>
      </c>
      <c r="L22">
        <v>2</v>
      </c>
    </row>
    <row r="23" spans="3:12" x14ac:dyDescent="0.3">
      <c r="C23" t="s">
        <v>21</v>
      </c>
      <c r="D23">
        <v>4</v>
      </c>
      <c r="E23" t="s">
        <v>18</v>
      </c>
    </row>
    <row r="24" spans="3:12" x14ac:dyDescent="0.3">
      <c r="E24" t="s">
        <v>20</v>
      </c>
      <c r="J24" s="3">
        <v>44295</v>
      </c>
      <c r="L24">
        <f>SUM(L25:L27)</f>
        <v>5</v>
      </c>
    </row>
    <row r="25" spans="3:12" x14ac:dyDescent="0.3">
      <c r="J25" s="3"/>
      <c r="K25" t="s">
        <v>39</v>
      </c>
      <c r="L25">
        <v>2</v>
      </c>
    </row>
    <row r="26" spans="3:12" x14ac:dyDescent="0.3">
      <c r="C26" t="s">
        <v>22</v>
      </c>
      <c r="D26">
        <v>2</v>
      </c>
      <c r="E26" t="s">
        <v>23</v>
      </c>
      <c r="J26" s="3"/>
      <c r="K26" t="s">
        <v>36</v>
      </c>
      <c r="L26">
        <v>1</v>
      </c>
    </row>
    <row r="27" spans="3:12" x14ac:dyDescent="0.3">
      <c r="D27">
        <v>2</v>
      </c>
      <c r="E27" t="s">
        <v>24</v>
      </c>
      <c r="J27" s="3"/>
      <c r="K27" t="s">
        <v>38</v>
      </c>
      <c r="L27">
        <v>2</v>
      </c>
    </row>
    <row r="28" spans="3:12" x14ac:dyDescent="0.3">
      <c r="J28" s="3"/>
      <c r="K28" t="s">
        <v>49</v>
      </c>
    </row>
    <row r="31" spans="3:12" x14ac:dyDescent="0.3">
      <c r="J31" s="3">
        <v>44296</v>
      </c>
      <c r="L31">
        <f>SUM(L32:L38)</f>
        <v>9</v>
      </c>
    </row>
    <row r="32" spans="3:12" x14ac:dyDescent="0.3">
      <c r="J32" s="3"/>
      <c r="K32" t="s">
        <v>39</v>
      </c>
      <c r="L32">
        <v>3</v>
      </c>
    </row>
    <row r="33" spans="10:12" x14ac:dyDescent="0.3">
      <c r="J33" s="3"/>
      <c r="K33" t="s">
        <v>40</v>
      </c>
      <c r="L33">
        <v>2</v>
      </c>
    </row>
    <row r="34" spans="10:12" x14ac:dyDescent="0.3">
      <c r="J34" s="3"/>
      <c r="K34" t="s">
        <v>41</v>
      </c>
      <c r="L34">
        <v>0.5</v>
      </c>
    </row>
    <row r="35" spans="10:12" x14ac:dyDescent="0.3">
      <c r="J35" s="3"/>
      <c r="K35" t="s">
        <v>42</v>
      </c>
      <c r="L35">
        <v>1</v>
      </c>
    </row>
    <row r="36" spans="10:12" x14ac:dyDescent="0.3">
      <c r="J36" s="3"/>
      <c r="K36" t="s">
        <v>43</v>
      </c>
      <c r="L36">
        <v>1</v>
      </c>
    </row>
    <row r="37" spans="10:12" x14ac:dyDescent="0.3">
      <c r="J37" s="3"/>
      <c r="K37" t="s">
        <v>44</v>
      </c>
      <c r="L37">
        <v>1</v>
      </c>
    </row>
    <row r="38" spans="10:12" x14ac:dyDescent="0.3">
      <c r="J38" s="3"/>
      <c r="K38" t="s">
        <v>45</v>
      </c>
      <c r="L38">
        <v>0.5</v>
      </c>
    </row>
    <row r="40" spans="10:12" ht="14.4" customHeight="1" x14ac:dyDescent="0.3">
      <c r="J40" s="3">
        <v>44297</v>
      </c>
    </row>
    <row r="41" spans="10:12" x14ac:dyDescent="0.3">
      <c r="J41" s="3"/>
      <c r="K41" t="s">
        <v>50</v>
      </c>
      <c r="L41">
        <v>2</v>
      </c>
    </row>
    <row r="42" spans="10:12" x14ac:dyDescent="0.3">
      <c r="J42" s="3"/>
    </row>
    <row r="43" spans="10:12" x14ac:dyDescent="0.3">
      <c r="J43" s="3"/>
    </row>
    <row r="44" spans="10:12" x14ac:dyDescent="0.3">
      <c r="J44" s="3"/>
    </row>
    <row r="47" spans="10:12" ht="23.4" x14ac:dyDescent="0.45">
      <c r="K47" s="2" t="s">
        <v>57</v>
      </c>
      <c r="L47">
        <f>L49+L53+L57+L60+L64+L71+L74</f>
        <v>20.5</v>
      </c>
    </row>
    <row r="48" spans="10:12" x14ac:dyDescent="0.3">
      <c r="J48" s="6">
        <v>44298</v>
      </c>
    </row>
    <row r="49" spans="10:12" x14ac:dyDescent="0.3">
      <c r="J49" s="6"/>
      <c r="K49" t="s">
        <v>52</v>
      </c>
      <c r="L49">
        <v>4</v>
      </c>
    </row>
    <row r="50" spans="10:12" x14ac:dyDescent="0.3">
      <c r="J50" s="6"/>
      <c r="K50" t="s">
        <v>56</v>
      </c>
      <c r="L50">
        <v>0.5</v>
      </c>
    </row>
    <row r="51" spans="10:12" x14ac:dyDescent="0.3">
      <c r="J51" s="6"/>
    </row>
    <row r="52" spans="10:12" x14ac:dyDescent="0.3">
      <c r="J52" s="7"/>
    </row>
    <row r="53" spans="10:12" x14ac:dyDescent="0.3">
      <c r="J53" s="8">
        <v>44299</v>
      </c>
      <c r="L53">
        <f>SUM(L54:L55)</f>
        <v>4</v>
      </c>
    </row>
    <row r="54" spans="10:12" x14ac:dyDescent="0.3">
      <c r="J54" s="8"/>
      <c r="K54" t="s">
        <v>52</v>
      </c>
      <c r="L54">
        <v>4</v>
      </c>
    </row>
    <row r="55" spans="10:12" x14ac:dyDescent="0.3">
      <c r="J55" s="8"/>
    </row>
    <row r="56" spans="10:12" x14ac:dyDescent="0.3">
      <c r="J56" s="7"/>
    </row>
    <row r="57" spans="10:12" x14ac:dyDescent="0.3">
      <c r="J57" s="9">
        <f>J53+1</f>
        <v>44300</v>
      </c>
      <c r="L57">
        <f>SUM(L58:L58)</f>
        <v>0</v>
      </c>
    </row>
    <row r="58" spans="10:12" x14ac:dyDescent="0.3">
      <c r="J58" s="9"/>
    </row>
    <row r="59" spans="10:12" x14ac:dyDescent="0.3">
      <c r="J59" s="7"/>
    </row>
    <row r="60" spans="10:12" ht="14.4" customHeight="1" x14ac:dyDescent="0.3">
      <c r="J60" s="9">
        <f>J57+1</f>
        <v>44301</v>
      </c>
      <c r="L60">
        <f>SUM(L61:L61)</f>
        <v>0</v>
      </c>
    </row>
    <row r="61" spans="10:12" x14ac:dyDescent="0.3">
      <c r="J61" s="9"/>
    </row>
    <row r="62" spans="10:12" x14ac:dyDescent="0.3">
      <c r="J62" s="7"/>
    </row>
    <row r="63" spans="10:12" x14ac:dyDescent="0.3">
      <c r="J63" s="7"/>
    </row>
    <row r="64" spans="10:12" x14ac:dyDescent="0.3">
      <c r="J64" s="6">
        <f>J60+1</f>
        <v>44302</v>
      </c>
      <c r="L64">
        <f>SUM(L65:L68)</f>
        <v>5.5</v>
      </c>
    </row>
    <row r="65" spans="10:12" x14ac:dyDescent="0.3">
      <c r="J65" s="6"/>
      <c r="K65" t="s">
        <v>53</v>
      </c>
      <c r="L65">
        <v>1</v>
      </c>
    </row>
    <row r="66" spans="10:12" x14ac:dyDescent="0.3">
      <c r="J66" s="6"/>
      <c r="K66" t="s">
        <v>54</v>
      </c>
      <c r="L66">
        <v>0.5</v>
      </c>
    </row>
    <row r="67" spans="10:12" x14ac:dyDescent="0.3">
      <c r="J67" s="6"/>
      <c r="K67" t="s">
        <v>55</v>
      </c>
      <c r="L67">
        <v>4</v>
      </c>
    </row>
    <row r="68" spans="10:12" x14ac:dyDescent="0.3">
      <c r="J68" s="6"/>
    </row>
    <row r="69" spans="10:12" x14ac:dyDescent="0.3">
      <c r="J69" s="7"/>
    </row>
    <row r="70" spans="10:12" ht="14.4" customHeight="1" x14ac:dyDescent="0.3">
      <c r="J70" s="8">
        <f>J64+1</f>
        <v>44303</v>
      </c>
    </row>
    <row r="71" spans="10:12" x14ac:dyDescent="0.3">
      <c r="J71" s="8"/>
      <c r="K71" t="s">
        <v>55</v>
      </c>
      <c r="L71">
        <v>2</v>
      </c>
    </row>
    <row r="72" spans="10:12" x14ac:dyDescent="0.3">
      <c r="J72" s="8"/>
    </row>
    <row r="73" spans="10:12" x14ac:dyDescent="0.3">
      <c r="J73" s="7"/>
    </row>
    <row r="74" spans="10:12" ht="14.4" customHeight="1" x14ac:dyDescent="0.3">
      <c r="J74" s="6">
        <f>J70+1</f>
        <v>44304</v>
      </c>
      <c r="L74">
        <f>SUM(L75:L77)</f>
        <v>5</v>
      </c>
    </row>
    <row r="75" spans="10:12" x14ac:dyDescent="0.3">
      <c r="J75" s="6"/>
      <c r="K75" t="s">
        <v>55</v>
      </c>
      <c r="L75">
        <v>2</v>
      </c>
    </row>
    <row r="76" spans="10:12" x14ac:dyDescent="0.3">
      <c r="J76" s="6"/>
      <c r="K76" t="s">
        <v>50</v>
      </c>
      <c r="L76">
        <v>3</v>
      </c>
    </row>
    <row r="77" spans="10:12" x14ac:dyDescent="0.3">
      <c r="J77" s="6"/>
    </row>
    <row r="80" spans="10:12" ht="23.4" x14ac:dyDescent="0.45">
      <c r="K80" s="2" t="s">
        <v>68</v>
      </c>
      <c r="L80">
        <f>L81+L90+L96+L102+L109+L119+L124</f>
        <v>13</v>
      </c>
    </row>
    <row r="81" spans="10:12" x14ac:dyDescent="0.3">
      <c r="J81" s="4">
        <v>44305</v>
      </c>
      <c r="K81" t="s">
        <v>70</v>
      </c>
      <c r="L81">
        <v>1</v>
      </c>
    </row>
    <row r="82" spans="10:12" x14ac:dyDescent="0.3">
      <c r="J82" s="4"/>
      <c r="K82" t="s">
        <v>69</v>
      </c>
      <c r="L82">
        <v>1</v>
      </c>
    </row>
    <row r="83" spans="10:12" x14ac:dyDescent="0.3">
      <c r="J83" s="4"/>
    </row>
    <row r="84" spans="10:12" x14ac:dyDescent="0.3">
      <c r="J84" s="4"/>
    </row>
    <row r="85" spans="10:12" x14ac:dyDescent="0.3">
      <c r="J85" s="4"/>
    </row>
    <row r="86" spans="10:12" x14ac:dyDescent="0.3">
      <c r="J86" s="4"/>
    </row>
    <row r="87" spans="10:12" x14ac:dyDescent="0.3">
      <c r="J87" s="4"/>
    </row>
    <row r="88" spans="10:12" x14ac:dyDescent="0.3">
      <c r="J88" s="4"/>
    </row>
    <row r="90" spans="10:12" x14ac:dyDescent="0.3">
      <c r="J90" s="5">
        <f>J81+1</f>
        <v>44306</v>
      </c>
      <c r="L90">
        <f>SUM(L91:L94)</f>
        <v>1</v>
      </c>
    </row>
    <row r="91" spans="10:12" x14ac:dyDescent="0.3">
      <c r="J91" s="5"/>
      <c r="K91" t="s">
        <v>69</v>
      </c>
      <c r="L91">
        <v>1</v>
      </c>
    </row>
    <row r="92" spans="10:12" x14ac:dyDescent="0.3">
      <c r="J92" s="5"/>
    </row>
    <row r="93" spans="10:12" x14ac:dyDescent="0.3">
      <c r="J93" s="5"/>
    </row>
    <row r="94" spans="10:12" x14ac:dyDescent="0.3">
      <c r="J94" s="5"/>
    </row>
    <row r="96" spans="10:12" x14ac:dyDescent="0.3">
      <c r="J96" s="5">
        <f>J90+1</f>
        <v>44307</v>
      </c>
      <c r="L96">
        <f>SUM(L97:L100)</f>
        <v>0</v>
      </c>
    </row>
    <row r="97" spans="8:12" x14ac:dyDescent="0.3">
      <c r="J97" s="5"/>
      <c r="K97" t="s">
        <v>69</v>
      </c>
    </row>
    <row r="98" spans="8:12" x14ac:dyDescent="0.3">
      <c r="J98" s="5"/>
    </row>
    <row r="99" spans="8:12" x14ac:dyDescent="0.3">
      <c r="J99" s="5"/>
    </row>
    <row r="100" spans="8:12" x14ac:dyDescent="0.3">
      <c r="J100" s="5"/>
    </row>
    <row r="102" spans="8:12" x14ac:dyDescent="0.3">
      <c r="J102" s="3">
        <f>J96+1</f>
        <v>44308</v>
      </c>
      <c r="L102">
        <f>SUM(L103:L105)</f>
        <v>5</v>
      </c>
    </row>
    <row r="103" spans="8:12" x14ac:dyDescent="0.3">
      <c r="J103" s="3"/>
      <c r="L103">
        <v>2</v>
      </c>
    </row>
    <row r="104" spans="8:12" x14ac:dyDescent="0.3">
      <c r="J104" s="3"/>
      <c r="L104">
        <v>1</v>
      </c>
    </row>
    <row r="105" spans="8:12" x14ac:dyDescent="0.3">
      <c r="J105" s="3"/>
      <c r="L105">
        <v>2</v>
      </c>
    </row>
    <row r="106" spans="8:12" ht="14.4" customHeight="1" x14ac:dyDescent="0.3">
      <c r="J106" s="3"/>
    </row>
    <row r="107" spans="8:12" ht="14.4" customHeight="1" x14ac:dyDescent="0.3"/>
    <row r="108" spans="8:12" ht="14.4" customHeight="1" x14ac:dyDescent="0.3"/>
    <row r="109" spans="8:12" ht="14.4" customHeight="1" x14ac:dyDescent="0.3">
      <c r="J109" s="3">
        <f>J102+1</f>
        <v>44309</v>
      </c>
      <c r="L109">
        <f>SUM(L110:L116)</f>
        <v>2</v>
      </c>
    </row>
    <row r="110" spans="8:12" x14ac:dyDescent="0.3">
      <c r="H110" s="11"/>
      <c r="J110" s="3"/>
      <c r="K110" t="s">
        <v>72</v>
      </c>
      <c r="L110">
        <v>2</v>
      </c>
    </row>
    <row r="111" spans="8:12" x14ac:dyDescent="0.3">
      <c r="J111" s="3"/>
    </row>
    <row r="112" spans="8:12" x14ac:dyDescent="0.3">
      <c r="J112" s="3"/>
    </row>
    <row r="113" spans="10:12" x14ac:dyDescent="0.3">
      <c r="J113" s="3"/>
    </row>
    <row r="114" spans="10:12" x14ac:dyDescent="0.3">
      <c r="J114" s="3"/>
    </row>
    <row r="115" spans="10:12" x14ac:dyDescent="0.3">
      <c r="J115" s="3"/>
    </row>
    <row r="116" spans="10:12" x14ac:dyDescent="0.3">
      <c r="J116" s="3"/>
    </row>
    <row r="118" spans="10:12" x14ac:dyDescent="0.3">
      <c r="J118" s="3">
        <f>J109+1</f>
        <v>44310</v>
      </c>
      <c r="L118">
        <f>SUM(L119:L122)</f>
        <v>2</v>
      </c>
    </row>
    <row r="119" spans="10:12" x14ac:dyDescent="0.3">
      <c r="J119" s="3"/>
      <c r="L119">
        <v>2</v>
      </c>
    </row>
    <row r="120" spans="10:12" x14ac:dyDescent="0.3">
      <c r="J120" s="3"/>
    </row>
    <row r="121" spans="10:12" x14ac:dyDescent="0.3">
      <c r="J121" s="3"/>
    </row>
    <row r="122" spans="10:12" x14ac:dyDescent="0.3">
      <c r="J122" s="3"/>
    </row>
    <row r="124" spans="10:12" x14ac:dyDescent="0.3">
      <c r="J124" s="3">
        <f>J118+1</f>
        <v>44311</v>
      </c>
      <c r="L124">
        <f>SUM(L125:L128)</f>
        <v>2</v>
      </c>
    </row>
    <row r="125" spans="10:12" x14ac:dyDescent="0.3">
      <c r="J125" s="3"/>
      <c r="L125">
        <v>2</v>
      </c>
    </row>
    <row r="126" spans="10:12" x14ac:dyDescent="0.3">
      <c r="J126" s="3"/>
    </row>
    <row r="127" spans="10:12" x14ac:dyDescent="0.3">
      <c r="J127" s="3"/>
    </row>
    <row r="128" spans="10:12" x14ac:dyDescent="0.3">
      <c r="J128" s="3"/>
    </row>
    <row r="135" spans="11:12" x14ac:dyDescent="0.3">
      <c r="K135" t="s">
        <v>70</v>
      </c>
      <c r="L135">
        <v>1</v>
      </c>
    </row>
    <row r="136" spans="11:12" x14ac:dyDescent="0.3">
      <c r="K136" t="s">
        <v>69</v>
      </c>
      <c r="L136">
        <v>3</v>
      </c>
    </row>
    <row r="137" spans="11:12" x14ac:dyDescent="0.3">
      <c r="L137" t="s">
        <v>71</v>
      </c>
    </row>
    <row r="138" spans="11:12" x14ac:dyDescent="0.3">
      <c r="L138" t="s">
        <v>58</v>
      </c>
    </row>
    <row r="139" spans="11:12" x14ac:dyDescent="0.3">
      <c r="L139" t="s">
        <v>59</v>
      </c>
    </row>
    <row r="140" spans="11:12" x14ac:dyDescent="0.3">
      <c r="L140" t="s">
        <v>60</v>
      </c>
    </row>
    <row r="141" spans="11:12" x14ac:dyDescent="0.3">
      <c r="L141" t="s">
        <v>61</v>
      </c>
    </row>
    <row r="142" spans="11:12" x14ac:dyDescent="0.3">
      <c r="L142" t="s">
        <v>62</v>
      </c>
    </row>
    <row r="143" spans="11:12" x14ac:dyDescent="0.3">
      <c r="L143" s="10" t="s">
        <v>67</v>
      </c>
    </row>
    <row r="144" spans="11:12" x14ac:dyDescent="0.3">
      <c r="K144" s="10"/>
    </row>
    <row r="156" spans="11:11" x14ac:dyDescent="0.3">
      <c r="K156" t="s">
        <v>64</v>
      </c>
    </row>
    <row r="157" spans="11:11" x14ac:dyDescent="0.3">
      <c r="K157" t="s">
        <v>63</v>
      </c>
    </row>
    <row r="160" spans="11:11" x14ac:dyDescent="0.3">
      <c r="K160" t="s">
        <v>65</v>
      </c>
    </row>
    <row r="161" spans="11:11" x14ac:dyDescent="0.3">
      <c r="K161" t="s">
        <v>66</v>
      </c>
    </row>
  </sheetData>
  <mergeCells count="20">
    <mergeCell ref="J81:J88"/>
    <mergeCell ref="J90:J94"/>
    <mergeCell ref="J96:J100"/>
    <mergeCell ref="J102:J106"/>
    <mergeCell ref="J109:J116"/>
    <mergeCell ref="J118:J122"/>
    <mergeCell ref="J124:J128"/>
    <mergeCell ref="J74:J77"/>
    <mergeCell ref="J3:J10"/>
    <mergeCell ref="J12:J16"/>
    <mergeCell ref="J18:J22"/>
    <mergeCell ref="J24:J28"/>
    <mergeCell ref="J31:J38"/>
    <mergeCell ref="J64:J68"/>
    <mergeCell ref="J70:J72"/>
    <mergeCell ref="J40:J44"/>
    <mergeCell ref="J48:J51"/>
    <mergeCell ref="J53:J55"/>
    <mergeCell ref="J57:J58"/>
    <mergeCell ref="J60:J61"/>
  </mergeCells>
  <phoneticPr fontId="2" type="noConversion"/>
  <printOptions horizontalCentered="1" verticalCentered="1"/>
  <pageMargins left="0" right="0" top="0" bottom="0" header="0.8" footer="0.8"/>
  <pageSetup paperSize="9" scale="53" fitToHeight="0" orientation="landscape" r:id="rId1"/>
  <headerFooter>
    <oddFooter xml:space="preserve">&amp;C&amp;"Raleway,Normal"
SAS Technipose Solomas France ZI La Vallière - 06730 SAINT ANDRE DE LA ROCHE - SIRET 421 611 096 00023
N° de T.V.A FR 54421611096&amp;R&amp;"Raleway,Gras"Page &amp;P de &amp;N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</dc:creator>
  <cp:lastModifiedBy>AZA</cp:lastModifiedBy>
  <cp:lastPrinted>2021-04-19T15:30:45Z</cp:lastPrinted>
  <dcterms:created xsi:type="dcterms:W3CDTF">2021-03-11T11:43:31Z</dcterms:created>
  <dcterms:modified xsi:type="dcterms:W3CDTF">2021-04-23T00:14:46Z</dcterms:modified>
</cp:coreProperties>
</file>