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905" yWindow="-15" windowWidth="10710" windowHeight="10140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operation">Sheet1!$A$5:$A$25</definedName>
    <definedName name="operationCriteria">Sheet1!$B$5:$C$25</definedName>
    <definedName name="part">Sheet2!$A$5:$A$24</definedName>
    <definedName name="partCriteria">Sheet2!$B$5:$D$24</definedName>
    <definedName name="runtime">Sheet2!$E$5:$Y$24</definedName>
  </definedNames>
  <calcPr calcId="145621"/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5" i="2"/>
  <c r="A23" i="2"/>
  <c r="A19" i="2"/>
  <c r="A15" i="2"/>
  <c r="A11" i="2"/>
  <c r="A7" i="2"/>
  <c r="A5" i="2" a="1"/>
  <c r="A22" i="2" s="1"/>
  <c r="A8" i="2" l="1"/>
  <c r="A12" i="2"/>
  <c r="A16" i="2"/>
  <c r="A20" i="2"/>
  <c r="A24" i="2"/>
  <c r="A5" i="2"/>
  <c r="A9" i="2"/>
  <c r="A13" i="2"/>
  <c r="A17" i="2"/>
  <c r="A21" i="2"/>
  <c r="A6" i="2"/>
  <c r="A10" i="2"/>
  <c r="A14" i="2"/>
  <c r="A18" i="2"/>
</calcChain>
</file>

<file path=xl/sharedStrings.xml><?xml version="1.0" encoding="utf-8"?>
<sst xmlns="http://schemas.openxmlformats.org/spreadsheetml/2006/main" count="48" uniqueCount="27">
  <si>
    <t>Part</t>
  </si>
  <si>
    <t>Lotsize</t>
  </si>
  <si>
    <t>Demand</t>
  </si>
  <si>
    <t>01.GrS1</t>
  </si>
  <si>
    <t>02.POS1</t>
  </si>
  <si>
    <t>03.QC-S1</t>
  </si>
  <si>
    <t>04.QC-IRR</t>
  </si>
  <si>
    <t>05.QC-E</t>
  </si>
  <si>
    <t>06.MOS2</t>
  </si>
  <si>
    <t>07.GrS2-R</t>
  </si>
  <si>
    <t>08.GrS2-F</t>
  </si>
  <si>
    <t>09.POS2-R</t>
  </si>
  <si>
    <t>10.POS2-F</t>
  </si>
  <si>
    <t>11.DES2</t>
  </si>
  <si>
    <t>12.ClS2</t>
  </si>
  <si>
    <t>13.QC-Le</t>
  </si>
  <si>
    <t>14.QC-An</t>
  </si>
  <si>
    <t>15.QC-S1_S2</t>
  </si>
  <si>
    <t>16.CLG1</t>
  </si>
  <si>
    <t>17.CTG1</t>
  </si>
  <si>
    <t>18.CLG2</t>
  </si>
  <si>
    <t>19.CTG2</t>
  </si>
  <si>
    <t>20.QC-FQA</t>
  </si>
  <si>
    <t>21.QC-PKG</t>
  </si>
  <si>
    <t>No. of Machine</t>
  </si>
  <si>
    <t>Max of sublots</t>
  </si>
  <si>
    <t>Setup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</si>
</sst>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/>
    <xf numFmtId="0" fontId="0" fillId="0" borderId="2" xfId="0" applyFont="1" applyBorder="1" applyAlignment="1">
      <alignment horizontal="left"/>
    </xf>
    <xf numFmtId="0" fontId="3" fillId="2" borderId="3" xfId="0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3" borderId="3" xfId="0" applyFill="1" applyBorder="1"/>
    <xf numFmtId="0" fontId="0" fillId="3" borderId="5" xfId="0" applyFill="1" applyBorder="1"/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165" fontId="0" fillId="0" borderId="2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65" fontId="0" fillId="0" borderId="8" xfId="1" applyNumberFormat="1" applyFont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le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stalling"/>
      <sheetName val="Changing"/>
      <sheetName val="Running"/>
      <sheetName val="Finishing"/>
      <sheetName val="Part"/>
      <sheetName val="Operation"/>
      <sheetName val="Coat"/>
      <sheetName val="worker"/>
      <sheetName val="Inventory"/>
      <sheetName val="Demand"/>
      <sheetName val="Raw"/>
      <sheetName val="Coat Raw"/>
      <sheetName val="Sheet6"/>
    </sheetNames>
    <sheetDataSet>
      <sheetData sheetId="0">
        <row r="5">
          <cell r="E5">
            <v>30103753</v>
          </cell>
        </row>
        <row r="6">
          <cell r="E6">
            <v>30103786</v>
          </cell>
        </row>
        <row r="7">
          <cell r="E7">
            <v>30103801</v>
          </cell>
        </row>
        <row r="8">
          <cell r="E8">
            <v>30238079</v>
          </cell>
        </row>
        <row r="9">
          <cell r="E9">
            <v>30248669</v>
          </cell>
        </row>
        <row r="10">
          <cell r="E10">
            <v>30255599</v>
          </cell>
        </row>
        <row r="11">
          <cell r="E11">
            <v>30255865</v>
          </cell>
        </row>
        <row r="12">
          <cell r="E12">
            <v>30256899</v>
          </cell>
        </row>
        <row r="13">
          <cell r="E13">
            <v>30256958</v>
          </cell>
        </row>
        <row r="14">
          <cell r="E14">
            <v>30274734</v>
          </cell>
        </row>
        <row r="15">
          <cell r="E15">
            <v>30293647</v>
          </cell>
        </row>
        <row r="16">
          <cell r="E16">
            <v>30297135</v>
          </cell>
        </row>
        <row r="17">
          <cell r="E17">
            <v>30297881</v>
          </cell>
        </row>
        <row r="18">
          <cell r="E18">
            <v>30313264</v>
          </cell>
        </row>
        <row r="19">
          <cell r="E19">
            <v>30313345</v>
          </cell>
        </row>
        <row r="20">
          <cell r="E20">
            <v>30321494</v>
          </cell>
        </row>
        <row r="21">
          <cell r="E21">
            <v>30331073</v>
          </cell>
        </row>
        <row r="22">
          <cell r="E22">
            <v>30339200</v>
          </cell>
        </row>
        <row r="23">
          <cell r="E23">
            <v>30342952</v>
          </cell>
        </row>
        <row r="24">
          <cell r="E24">
            <v>30390173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zoomScale="40" zoomScaleNormal="40" workbookViewId="0">
      <selection activeCell="L26" sqref="L26"/>
    </sheetView>
  </sheetViews>
  <sheetFormatPr defaultRowHeight="15" x14ac:dyDescent="0.25"/>
  <cols>
    <col min="1" max="1" width="12.5" bestFit="1" customWidth="1"/>
  </cols>
  <sheetData>
    <row r="3" spans="1:3" ht="15.75" thickBot="1" x14ac:dyDescent="0.3"/>
    <row r="4" spans="1:3" ht="15.75" thickBot="1" x14ac:dyDescent="0.3">
      <c r="A4" s="17"/>
      <c r="B4" s="18" t="s">
        <v>24</v>
      </c>
      <c r="C4" s="19" t="s">
        <v>26</v>
      </c>
    </row>
    <row r="5" spans="1:3" ht="15.75" thickBot="1" x14ac:dyDescent="0.3">
      <c r="A5" s="10" t="s">
        <v>3</v>
      </c>
      <c r="B5" s="12">
        <v>4</v>
      </c>
      <c r="C5" s="7">
        <v>0.1</v>
      </c>
    </row>
    <row r="6" spans="1:3" s="20" customFormat="1" ht="15.75" thickBot="1" x14ac:dyDescent="0.3">
      <c r="A6" s="10" t="s">
        <v>4</v>
      </c>
      <c r="B6" s="12">
        <v>56</v>
      </c>
      <c r="C6" s="7">
        <v>0.1</v>
      </c>
    </row>
    <row r="7" spans="1:3" ht="15.75" thickBot="1" x14ac:dyDescent="0.3">
      <c r="A7" s="10" t="s">
        <v>5</v>
      </c>
      <c r="B7" s="12">
        <v>15</v>
      </c>
      <c r="C7" s="7">
        <v>0.1</v>
      </c>
    </row>
    <row r="8" spans="1:3" ht="15.75" thickBot="1" x14ac:dyDescent="0.3">
      <c r="A8" s="10" t="s">
        <v>6</v>
      </c>
      <c r="B8" s="12">
        <v>6</v>
      </c>
      <c r="C8" s="7">
        <v>0.1</v>
      </c>
    </row>
    <row r="9" spans="1:3" ht="15.75" thickBot="1" x14ac:dyDescent="0.3">
      <c r="A9" s="10" t="s">
        <v>7</v>
      </c>
      <c r="B9" s="12">
        <v>6</v>
      </c>
      <c r="C9" s="7">
        <v>0.1</v>
      </c>
    </row>
    <row r="10" spans="1:3" ht="15.75" thickBot="1" x14ac:dyDescent="0.3">
      <c r="A10" s="10" t="s">
        <v>8</v>
      </c>
      <c r="B10" s="12">
        <v>3</v>
      </c>
      <c r="C10" s="7">
        <v>0.1</v>
      </c>
    </row>
    <row r="11" spans="1:3" ht="15.75" thickBot="1" x14ac:dyDescent="0.3">
      <c r="A11" s="10" t="s">
        <v>9</v>
      </c>
      <c r="B11" s="12">
        <v>2</v>
      </c>
      <c r="C11" s="7">
        <v>0.1</v>
      </c>
    </row>
    <row r="12" spans="1:3" ht="15.75" thickBot="1" x14ac:dyDescent="0.3">
      <c r="A12" s="10" t="s">
        <v>10</v>
      </c>
      <c r="B12" s="12">
        <v>2</v>
      </c>
      <c r="C12" s="7">
        <v>0.1</v>
      </c>
    </row>
    <row r="13" spans="1:3" ht="15.75" thickBot="1" x14ac:dyDescent="0.3">
      <c r="A13" s="10" t="s">
        <v>11</v>
      </c>
      <c r="B13" s="12">
        <v>4</v>
      </c>
      <c r="C13" s="7">
        <v>0.1</v>
      </c>
    </row>
    <row r="14" spans="1:3" ht="15.75" thickBot="1" x14ac:dyDescent="0.3">
      <c r="A14" s="10" t="s">
        <v>12</v>
      </c>
      <c r="B14" s="12">
        <v>4</v>
      </c>
      <c r="C14" s="7">
        <v>0.1</v>
      </c>
    </row>
    <row r="15" spans="1:3" ht="15.75" thickBot="1" x14ac:dyDescent="0.3">
      <c r="A15" s="10" t="s">
        <v>13</v>
      </c>
      <c r="B15" s="12">
        <v>3</v>
      </c>
      <c r="C15" s="7">
        <v>0.1</v>
      </c>
    </row>
    <row r="16" spans="1:3" ht="15.75" thickBot="1" x14ac:dyDescent="0.3">
      <c r="A16" s="10" t="s">
        <v>14</v>
      </c>
      <c r="B16" s="12">
        <v>1</v>
      </c>
      <c r="C16" s="7">
        <v>0.1</v>
      </c>
    </row>
    <row r="17" spans="1:3" ht="15.75" thickBot="1" x14ac:dyDescent="0.3">
      <c r="A17" s="10" t="s">
        <v>15</v>
      </c>
      <c r="B17" s="12">
        <v>2</v>
      </c>
      <c r="C17" s="7">
        <v>0.1</v>
      </c>
    </row>
    <row r="18" spans="1:3" ht="15.75" thickBot="1" x14ac:dyDescent="0.3">
      <c r="A18" s="10" t="s">
        <v>16</v>
      </c>
      <c r="B18" s="12">
        <v>5</v>
      </c>
      <c r="C18" s="7">
        <v>0.1</v>
      </c>
    </row>
    <row r="19" spans="1:3" ht="15.75" thickBot="1" x14ac:dyDescent="0.3">
      <c r="A19" s="10" t="s">
        <v>17</v>
      </c>
      <c r="B19" s="12">
        <v>15</v>
      </c>
      <c r="C19" s="7">
        <v>0.1</v>
      </c>
    </row>
    <row r="20" spans="1:3" ht="15.75" thickBot="1" x14ac:dyDescent="0.3">
      <c r="A20" s="10" t="s">
        <v>18</v>
      </c>
      <c r="B20" s="12">
        <v>1</v>
      </c>
      <c r="C20" s="7">
        <v>0.1</v>
      </c>
    </row>
    <row r="21" spans="1:3" ht="15.75" thickBot="1" x14ac:dyDescent="0.3">
      <c r="A21" s="10" t="s">
        <v>19</v>
      </c>
      <c r="B21" s="12">
        <v>2</v>
      </c>
      <c r="C21" s="7">
        <v>0.1</v>
      </c>
    </row>
    <row r="22" spans="1:3" ht="15.75" thickBot="1" x14ac:dyDescent="0.3">
      <c r="A22" s="10" t="s">
        <v>20</v>
      </c>
      <c r="B22" s="12">
        <v>1</v>
      </c>
      <c r="C22" s="7">
        <v>0.1</v>
      </c>
    </row>
    <row r="23" spans="1:3" ht="15.75" thickBot="1" x14ac:dyDescent="0.3">
      <c r="A23" s="10" t="s">
        <v>21</v>
      </c>
      <c r="B23" s="12">
        <v>2</v>
      </c>
      <c r="C23" s="7">
        <v>0.1</v>
      </c>
    </row>
    <row r="24" spans="1:3" ht="15.75" thickBot="1" x14ac:dyDescent="0.3">
      <c r="A24" s="10" t="s">
        <v>22</v>
      </c>
      <c r="B24" s="12">
        <v>15</v>
      </c>
      <c r="C24" s="7">
        <v>0.1</v>
      </c>
    </row>
    <row r="25" spans="1:3" ht="15.75" thickBot="1" x14ac:dyDescent="0.3">
      <c r="A25" s="11" t="s">
        <v>23</v>
      </c>
      <c r="B25" s="13">
        <v>15</v>
      </c>
      <c r="C25" s="7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4"/>
  <sheetViews>
    <sheetView tabSelected="1" topLeftCell="E1" zoomScale="85" zoomScaleNormal="85" workbookViewId="0">
      <selection activeCell="I17" sqref="I17"/>
    </sheetView>
  </sheetViews>
  <sheetFormatPr defaultRowHeight="15" x14ac:dyDescent="0.25"/>
  <cols>
    <col min="2" max="2" width="7.625" bestFit="1" customWidth="1"/>
    <col min="3" max="3" width="6.25" bestFit="1" customWidth="1"/>
    <col min="4" max="4" width="12.25" bestFit="1" customWidth="1"/>
  </cols>
  <sheetData>
    <row r="3" spans="1:25" ht="15.75" thickBot="1" x14ac:dyDescent="0.3"/>
    <row r="4" spans="1:25" x14ac:dyDescent="0.25">
      <c r="A4" s="1" t="s">
        <v>0</v>
      </c>
      <c r="B4" s="3" t="s">
        <v>2</v>
      </c>
      <c r="C4" s="3" t="s">
        <v>1</v>
      </c>
      <c r="D4" s="3" t="s">
        <v>25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11" t="s">
        <v>23</v>
      </c>
    </row>
    <row r="5" spans="1:25" x14ac:dyDescent="0.25">
      <c r="A5" s="2">
        <f t="array" ref="A5:A24">[1]general!E5:E206</f>
        <v>30103753</v>
      </c>
      <c r="B5" s="14">
        <v>5000</v>
      </c>
      <c r="C5" s="14">
        <v>500</v>
      </c>
      <c r="D5" s="15">
        <f>ROUND(B5/C5,0)</f>
        <v>10</v>
      </c>
      <c r="E5" s="4">
        <v>3.5850000000000001E-3</v>
      </c>
      <c r="F5" s="4">
        <v>1.434E-2</v>
      </c>
      <c r="G5" s="4">
        <v>2.9875000000000001E-3</v>
      </c>
      <c r="H5" s="4">
        <v>1.8184099999999999E-3</v>
      </c>
      <c r="I5" s="4">
        <v>1.7243899999999999E-3</v>
      </c>
      <c r="J5" s="4">
        <v>0</v>
      </c>
      <c r="K5" s="4">
        <v>5.7452000000000002E-4</v>
      </c>
      <c r="L5" s="4">
        <v>5.7452000000000002E-4</v>
      </c>
      <c r="M5" s="4">
        <v>5.5323999999999998E-4</v>
      </c>
      <c r="N5" s="4">
        <v>5.5323999999999998E-4</v>
      </c>
      <c r="O5" s="4">
        <v>4.6680000000000002E-4</v>
      </c>
      <c r="P5" s="4">
        <v>0.68333333333333335</v>
      </c>
      <c r="Q5" s="4">
        <v>1.3333E-4</v>
      </c>
      <c r="R5" s="4">
        <v>1.25E-3</v>
      </c>
      <c r="S5" s="4">
        <v>1.31584E-3</v>
      </c>
      <c r="T5" s="4">
        <v>3.2240200000000002E-3</v>
      </c>
      <c r="U5" s="4">
        <v>2.7488999999999999</v>
      </c>
      <c r="V5" s="4">
        <v>2.1851499999999999E-3</v>
      </c>
      <c r="W5" s="4">
        <v>2.7488999999999999</v>
      </c>
      <c r="X5" s="4">
        <v>3.33359E-3</v>
      </c>
      <c r="Y5" s="5">
        <v>3.0674000000000001E-4</v>
      </c>
    </row>
    <row r="6" spans="1:25" x14ac:dyDescent="0.25">
      <c r="A6" s="2">
        <v>30103786</v>
      </c>
      <c r="B6" s="14">
        <v>9000</v>
      </c>
      <c r="C6" s="14">
        <v>400</v>
      </c>
      <c r="D6" s="15">
        <f t="shared" ref="D6:D24" si="0">ROUND(B6/C6,0)</f>
        <v>23</v>
      </c>
      <c r="E6" s="4">
        <v>3.5850000000000001E-3</v>
      </c>
      <c r="F6" s="4">
        <v>1.7925E-2</v>
      </c>
      <c r="G6" s="4">
        <v>2.9875000000000001E-3</v>
      </c>
      <c r="H6" s="4">
        <v>1.8184099999999999E-3</v>
      </c>
      <c r="I6" s="4">
        <v>1.7243899999999999E-3</v>
      </c>
      <c r="J6" s="4">
        <v>0</v>
      </c>
      <c r="K6" s="4">
        <v>3.2591E-4</v>
      </c>
      <c r="L6" s="4">
        <v>3.2591E-4</v>
      </c>
      <c r="M6" s="4">
        <v>2.7158999999999999E-4</v>
      </c>
      <c r="N6" s="4">
        <v>2.7158999999999999E-4</v>
      </c>
      <c r="O6" s="4">
        <v>2.3279E-4</v>
      </c>
      <c r="P6" s="4">
        <v>0.68333333333333335</v>
      </c>
      <c r="Q6" s="4">
        <v>1.6667E-4</v>
      </c>
      <c r="R6" s="4">
        <v>1.25E-3</v>
      </c>
      <c r="S6" s="4">
        <v>1.31584E-3</v>
      </c>
      <c r="T6" s="4">
        <v>3.2240200000000002E-3</v>
      </c>
      <c r="U6" s="4">
        <v>2.7488999999999999</v>
      </c>
      <c r="V6" s="4">
        <v>2.1851499999999999E-3</v>
      </c>
      <c r="W6" s="4">
        <v>2.7488999999999999</v>
      </c>
      <c r="X6" s="4">
        <v>3.33359E-3</v>
      </c>
      <c r="Y6" s="5">
        <v>3.0674000000000001E-4</v>
      </c>
    </row>
    <row r="7" spans="1:25" x14ac:dyDescent="0.25">
      <c r="A7" s="2">
        <v>30103801</v>
      </c>
      <c r="B7" s="14">
        <v>8000</v>
      </c>
      <c r="C7" s="14">
        <v>500</v>
      </c>
      <c r="D7" s="15">
        <f t="shared" si="0"/>
        <v>16</v>
      </c>
      <c r="E7" s="4">
        <v>3.5850000000000001E-3</v>
      </c>
      <c r="F7" s="4">
        <v>1.434E-2</v>
      </c>
      <c r="G7" s="4">
        <v>2.9875000000000001E-3</v>
      </c>
      <c r="H7" s="4">
        <v>1.8184099999999999E-3</v>
      </c>
      <c r="I7" s="4">
        <v>1.7243899999999999E-3</v>
      </c>
      <c r="J7" s="4">
        <v>0</v>
      </c>
      <c r="K7" s="4">
        <v>5.7452000000000002E-4</v>
      </c>
      <c r="L7" s="4">
        <v>5.7452000000000002E-4</v>
      </c>
      <c r="M7" s="4">
        <v>5.5323999999999998E-4</v>
      </c>
      <c r="N7" s="4">
        <v>5.5323999999999998E-4</v>
      </c>
      <c r="O7" s="4">
        <v>4.6680000000000002E-4</v>
      </c>
      <c r="P7" s="4">
        <v>0.68333333333333335</v>
      </c>
      <c r="Q7" s="4">
        <v>1.3333E-4</v>
      </c>
      <c r="R7" s="4">
        <v>1.25E-3</v>
      </c>
      <c r="S7" s="4">
        <v>1.31584E-3</v>
      </c>
      <c r="T7" s="4">
        <v>3.2240200000000002E-3</v>
      </c>
      <c r="U7" s="4">
        <v>2.7488999999999999</v>
      </c>
      <c r="V7" s="4">
        <v>2.1851499999999999E-3</v>
      </c>
      <c r="W7" s="4">
        <v>2.7488999999999999</v>
      </c>
      <c r="X7" s="4">
        <v>3.33359E-3</v>
      </c>
      <c r="Y7" s="5">
        <v>3.0674000000000001E-4</v>
      </c>
    </row>
    <row r="8" spans="1:25" x14ac:dyDescent="0.25">
      <c r="A8" s="2">
        <v>30238079</v>
      </c>
      <c r="B8" s="14">
        <v>15000</v>
      </c>
      <c r="C8" s="14">
        <v>500</v>
      </c>
      <c r="D8" s="15">
        <f t="shared" si="0"/>
        <v>30</v>
      </c>
      <c r="E8" s="4">
        <v>3.5850000000000001E-3</v>
      </c>
      <c r="F8" s="4">
        <v>1.434E-2</v>
      </c>
      <c r="G8" s="4">
        <v>2.9875000000000001E-3</v>
      </c>
      <c r="H8" s="4">
        <v>1.8184099999999999E-3</v>
      </c>
      <c r="I8" s="4">
        <v>1.7243899999999999E-3</v>
      </c>
      <c r="J8" s="4">
        <v>0</v>
      </c>
      <c r="K8" s="4">
        <v>5.7452000000000002E-4</v>
      </c>
      <c r="L8" s="4">
        <v>5.7452000000000002E-4</v>
      </c>
      <c r="M8" s="4">
        <v>5.5323999999999998E-4</v>
      </c>
      <c r="N8" s="4">
        <v>5.5323999999999998E-4</v>
      </c>
      <c r="O8" s="4">
        <v>4.6680000000000002E-4</v>
      </c>
      <c r="P8" s="4">
        <v>0.68333333333333335</v>
      </c>
      <c r="Q8" s="4">
        <v>1.3333E-4</v>
      </c>
      <c r="R8" s="4">
        <v>1.25E-3</v>
      </c>
      <c r="S8" s="4">
        <v>1.31584E-3</v>
      </c>
      <c r="T8" s="4">
        <v>3.2240200000000002E-3</v>
      </c>
      <c r="U8" s="4">
        <v>2.7488999999999999</v>
      </c>
      <c r="V8" s="4">
        <v>2.1851499999999999E-3</v>
      </c>
      <c r="W8" s="4">
        <v>2.7488999999999999</v>
      </c>
      <c r="X8" s="4">
        <v>3.33359E-3</v>
      </c>
      <c r="Y8" s="5">
        <v>3.0674000000000001E-4</v>
      </c>
    </row>
    <row r="9" spans="1:25" x14ac:dyDescent="0.25">
      <c r="A9" s="2">
        <v>30248669</v>
      </c>
      <c r="B9" s="14">
        <v>10000</v>
      </c>
      <c r="C9" s="14">
        <v>400</v>
      </c>
      <c r="D9" s="15">
        <f t="shared" si="0"/>
        <v>25</v>
      </c>
      <c r="E9" s="4">
        <v>3.5850000000000001E-3</v>
      </c>
      <c r="F9" s="4">
        <v>1.7925E-2</v>
      </c>
      <c r="G9" s="4">
        <v>2.9875000000000001E-3</v>
      </c>
      <c r="H9" s="4">
        <v>1.8184099999999999E-3</v>
      </c>
      <c r="I9" s="4">
        <v>1.7243899999999999E-3</v>
      </c>
      <c r="J9" s="4">
        <v>0</v>
      </c>
      <c r="K9" s="4">
        <v>3.2591E-4</v>
      </c>
      <c r="L9" s="4">
        <v>3.2591E-4</v>
      </c>
      <c r="M9" s="4">
        <v>2.7158999999999999E-4</v>
      </c>
      <c r="N9" s="4">
        <v>2.7158999999999999E-4</v>
      </c>
      <c r="O9" s="4">
        <v>2.3279E-4</v>
      </c>
      <c r="P9" s="4">
        <v>0.68333333333333335</v>
      </c>
      <c r="Q9" s="4">
        <v>1.6667E-4</v>
      </c>
      <c r="R9" s="4">
        <v>1.25E-3</v>
      </c>
      <c r="S9" s="4">
        <v>1.31584E-3</v>
      </c>
      <c r="T9" s="4">
        <v>3.2240200000000002E-3</v>
      </c>
      <c r="U9" s="4">
        <v>2.7488999999999999</v>
      </c>
      <c r="V9" s="4">
        <v>2.1851499999999999E-3</v>
      </c>
      <c r="W9" s="4">
        <v>2.7488999999999999</v>
      </c>
      <c r="X9" s="4">
        <v>3.33359E-3</v>
      </c>
      <c r="Y9" s="5">
        <v>3.0674000000000001E-4</v>
      </c>
    </row>
    <row r="10" spans="1:25" x14ac:dyDescent="0.25">
      <c r="A10" s="2">
        <v>30255599</v>
      </c>
      <c r="B10" s="14">
        <v>11000</v>
      </c>
      <c r="C10" s="14">
        <v>500</v>
      </c>
      <c r="D10" s="15">
        <f t="shared" si="0"/>
        <v>22</v>
      </c>
      <c r="E10" s="4">
        <v>3.5850000000000001E-3</v>
      </c>
      <c r="F10" s="4">
        <v>1.434E-2</v>
      </c>
      <c r="G10" s="4">
        <v>2.9875000000000001E-3</v>
      </c>
      <c r="H10" s="4">
        <v>1.8184099999999999E-3</v>
      </c>
      <c r="I10" s="4">
        <v>1.7243899999999999E-3</v>
      </c>
      <c r="J10" s="4">
        <v>0</v>
      </c>
      <c r="K10" s="4">
        <v>5.7452000000000002E-4</v>
      </c>
      <c r="L10" s="4">
        <v>5.7452000000000002E-4</v>
      </c>
      <c r="M10" s="4">
        <v>5.5323999999999998E-4</v>
      </c>
      <c r="N10" s="4">
        <v>5.5323999999999998E-4</v>
      </c>
      <c r="O10" s="4">
        <v>4.6680000000000002E-4</v>
      </c>
      <c r="P10" s="4">
        <v>0.68333333333333335</v>
      </c>
      <c r="Q10" s="4">
        <v>1.3333E-4</v>
      </c>
      <c r="R10" s="4">
        <v>1.25E-3</v>
      </c>
      <c r="S10" s="4">
        <v>1.31584E-3</v>
      </c>
      <c r="T10" s="4">
        <v>3.2240200000000002E-3</v>
      </c>
      <c r="U10" s="4">
        <v>2.7488999999999999</v>
      </c>
      <c r="V10" s="4">
        <v>2.1851499999999999E-3</v>
      </c>
      <c r="W10" s="4">
        <v>2.7488999999999999</v>
      </c>
      <c r="X10" s="4">
        <v>3.33359E-3</v>
      </c>
      <c r="Y10" s="5">
        <v>3.0674000000000001E-4</v>
      </c>
    </row>
    <row r="11" spans="1:25" x14ac:dyDescent="0.25">
      <c r="A11" s="2">
        <v>30255865</v>
      </c>
      <c r="B11" s="14">
        <v>13000</v>
      </c>
      <c r="C11" s="14">
        <v>500</v>
      </c>
      <c r="D11" s="15">
        <f t="shared" si="0"/>
        <v>26</v>
      </c>
      <c r="E11" s="4">
        <v>3.5850000000000001E-3</v>
      </c>
      <c r="F11" s="4">
        <v>1.434E-2</v>
      </c>
      <c r="G11" s="4">
        <v>2.9875000000000001E-3</v>
      </c>
      <c r="H11" s="4">
        <v>1.8184099999999999E-3</v>
      </c>
      <c r="I11" s="4">
        <v>1.7243899999999999E-3</v>
      </c>
      <c r="J11" s="4">
        <v>0</v>
      </c>
      <c r="K11" s="4">
        <v>5.7452000000000002E-4</v>
      </c>
      <c r="L11" s="4">
        <v>5.7452000000000002E-4</v>
      </c>
      <c r="M11" s="4">
        <v>5.5323999999999998E-4</v>
      </c>
      <c r="N11" s="4">
        <v>5.5323999999999998E-4</v>
      </c>
      <c r="O11" s="4">
        <v>4.6680000000000002E-4</v>
      </c>
      <c r="P11" s="4">
        <v>0.68333333333333335</v>
      </c>
      <c r="Q11" s="4">
        <v>0</v>
      </c>
      <c r="R11" s="4">
        <v>1.25E-3</v>
      </c>
      <c r="S11" s="4">
        <v>1.31584E-3</v>
      </c>
      <c r="T11" s="4">
        <v>0</v>
      </c>
      <c r="U11" s="4">
        <v>0</v>
      </c>
      <c r="V11" s="4">
        <v>0</v>
      </c>
      <c r="W11" s="4">
        <v>0</v>
      </c>
      <c r="X11" s="4">
        <v>3.33359E-3</v>
      </c>
      <c r="Y11" s="5">
        <v>3.0674000000000001E-4</v>
      </c>
    </row>
    <row r="12" spans="1:25" x14ac:dyDescent="0.25">
      <c r="A12" s="2">
        <v>30256899</v>
      </c>
      <c r="B12" s="14">
        <v>13000</v>
      </c>
      <c r="C12" s="14">
        <v>500</v>
      </c>
      <c r="D12" s="15">
        <f t="shared" si="0"/>
        <v>26</v>
      </c>
      <c r="E12" s="4">
        <v>3.5850000000000001E-3</v>
      </c>
      <c r="F12" s="4">
        <v>1.434E-2</v>
      </c>
      <c r="G12" s="4">
        <v>2.9875000000000001E-3</v>
      </c>
      <c r="H12" s="4">
        <v>1.8184099999999999E-3</v>
      </c>
      <c r="I12" s="4">
        <v>1.7243899999999999E-3</v>
      </c>
      <c r="J12" s="4">
        <v>0</v>
      </c>
      <c r="K12" s="4">
        <v>5.7452000000000002E-4</v>
      </c>
      <c r="L12" s="4">
        <v>5.7452000000000002E-4</v>
      </c>
      <c r="M12" s="4">
        <v>5.5323999999999998E-4</v>
      </c>
      <c r="N12" s="4">
        <v>5.5323999999999998E-4</v>
      </c>
      <c r="O12" s="4">
        <v>4.6680000000000002E-4</v>
      </c>
      <c r="P12" s="4">
        <v>0.68333333333333335</v>
      </c>
      <c r="Q12" s="4">
        <v>1.3333E-4</v>
      </c>
      <c r="R12" s="4">
        <v>1.25E-3</v>
      </c>
      <c r="S12" s="4">
        <v>1.31584E-3</v>
      </c>
      <c r="T12" s="4">
        <v>3.2240200000000002E-3</v>
      </c>
      <c r="U12" s="4">
        <v>2.7488999999999999</v>
      </c>
      <c r="V12" s="4">
        <v>2.1851499999999999E-3</v>
      </c>
      <c r="W12" s="4">
        <v>2.7488999999999999</v>
      </c>
      <c r="X12" s="4">
        <v>3.33359E-3</v>
      </c>
      <c r="Y12" s="5">
        <v>3.0674000000000001E-4</v>
      </c>
    </row>
    <row r="13" spans="1:25" x14ac:dyDescent="0.25">
      <c r="A13" s="2">
        <v>30256958</v>
      </c>
      <c r="B13" s="14">
        <v>9000</v>
      </c>
      <c r="C13" s="14">
        <v>500</v>
      </c>
      <c r="D13" s="15">
        <f t="shared" si="0"/>
        <v>18</v>
      </c>
      <c r="E13" s="4">
        <v>3.5850000000000001E-3</v>
      </c>
      <c r="F13" s="4">
        <v>1.434E-2</v>
      </c>
      <c r="G13" s="4">
        <v>2.9875000000000001E-3</v>
      </c>
      <c r="H13" s="4">
        <v>1.8184099999999999E-3</v>
      </c>
      <c r="I13" s="4">
        <v>1.7243899999999999E-3</v>
      </c>
      <c r="J13" s="4">
        <v>0</v>
      </c>
      <c r="K13" s="4">
        <v>5.7452000000000002E-4</v>
      </c>
      <c r="L13" s="4">
        <v>5.7452000000000002E-4</v>
      </c>
      <c r="M13" s="4">
        <v>5.5323999999999998E-4</v>
      </c>
      <c r="N13" s="4">
        <v>5.5323999999999998E-4</v>
      </c>
      <c r="O13" s="4">
        <v>4.6680000000000002E-4</v>
      </c>
      <c r="P13" s="4">
        <v>0.68333333333333335</v>
      </c>
      <c r="Q13" s="4">
        <v>1.3333E-4</v>
      </c>
      <c r="R13" s="4">
        <v>1.25E-3</v>
      </c>
      <c r="S13" s="4">
        <v>1.31584E-3</v>
      </c>
      <c r="T13" s="4">
        <v>3.2240200000000002E-3</v>
      </c>
      <c r="U13" s="4">
        <v>2.7488999999999999</v>
      </c>
      <c r="V13" s="4">
        <v>2.1851499999999999E-3</v>
      </c>
      <c r="W13" s="4">
        <v>2.7488999999999999</v>
      </c>
      <c r="X13" s="4">
        <v>3.33359E-3</v>
      </c>
      <c r="Y13" s="5">
        <v>3.0674000000000001E-4</v>
      </c>
    </row>
    <row r="14" spans="1:25" x14ac:dyDescent="0.25">
      <c r="A14" s="2">
        <v>30274734</v>
      </c>
      <c r="B14" s="14">
        <v>7000</v>
      </c>
      <c r="C14" s="14">
        <v>500</v>
      </c>
      <c r="D14" s="15">
        <f t="shared" si="0"/>
        <v>14</v>
      </c>
      <c r="E14" s="4">
        <v>3.5850000000000001E-3</v>
      </c>
      <c r="F14" s="4">
        <v>1.434E-2</v>
      </c>
      <c r="G14" s="4">
        <v>2.9875000000000001E-3</v>
      </c>
      <c r="H14" s="4">
        <v>1.8184099999999999E-3</v>
      </c>
      <c r="I14" s="4">
        <v>1.7243899999999999E-3</v>
      </c>
      <c r="J14" s="4">
        <v>0</v>
      </c>
      <c r="K14" s="4">
        <v>5.7452000000000002E-4</v>
      </c>
      <c r="L14" s="4">
        <v>5.7452000000000002E-4</v>
      </c>
      <c r="M14" s="4">
        <v>5.5323999999999998E-4</v>
      </c>
      <c r="N14" s="4">
        <v>5.5323999999999998E-4</v>
      </c>
      <c r="O14" s="4">
        <v>4.6680000000000002E-4</v>
      </c>
      <c r="P14" s="4">
        <v>0.68333333333333335</v>
      </c>
      <c r="Q14" s="4">
        <v>1.3333E-4</v>
      </c>
      <c r="R14" s="4">
        <v>1.25E-3</v>
      </c>
      <c r="S14" s="4">
        <v>1.31584E-3</v>
      </c>
      <c r="T14" s="4">
        <v>3.2240200000000002E-3</v>
      </c>
      <c r="U14" s="4">
        <v>2.5417000000000001</v>
      </c>
      <c r="V14" s="4">
        <v>2.1851499999999999E-3</v>
      </c>
      <c r="W14" s="4">
        <v>2.5417000000000001</v>
      </c>
      <c r="X14" s="4">
        <v>3.33359E-3</v>
      </c>
      <c r="Y14" s="5">
        <v>3.0674000000000001E-4</v>
      </c>
    </row>
    <row r="15" spans="1:25" x14ac:dyDescent="0.25">
      <c r="A15" s="2">
        <v>30293647</v>
      </c>
      <c r="B15" s="14">
        <v>15000</v>
      </c>
      <c r="C15" s="14">
        <v>400</v>
      </c>
      <c r="D15" s="15">
        <f t="shared" si="0"/>
        <v>38</v>
      </c>
      <c r="E15" s="4">
        <v>3.5850000000000001E-3</v>
      </c>
      <c r="F15" s="4">
        <v>1.7925E-2</v>
      </c>
      <c r="G15" s="4">
        <v>2.9875000000000001E-3</v>
      </c>
      <c r="H15" s="4">
        <v>1.8184099999999999E-3</v>
      </c>
      <c r="I15" s="4">
        <v>1.7243899999999999E-3</v>
      </c>
      <c r="J15" s="4">
        <v>0</v>
      </c>
      <c r="K15" s="4">
        <v>3.2591E-4</v>
      </c>
      <c r="L15" s="4">
        <v>3.2591E-4</v>
      </c>
      <c r="M15" s="4">
        <v>2.7158999999999999E-4</v>
      </c>
      <c r="N15" s="4">
        <v>2.7158999999999999E-4</v>
      </c>
      <c r="O15" s="4">
        <v>2.3279E-4</v>
      </c>
      <c r="P15" s="4">
        <v>0.68333333333333335</v>
      </c>
      <c r="Q15" s="4">
        <v>0</v>
      </c>
      <c r="R15" s="4">
        <v>1.25E-3</v>
      </c>
      <c r="S15" s="4">
        <v>1.31584E-3</v>
      </c>
      <c r="T15" s="4">
        <v>0</v>
      </c>
      <c r="U15" s="4">
        <v>0</v>
      </c>
      <c r="V15" s="4">
        <v>0</v>
      </c>
      <c r="W15" s="4">
        <v>0</v>
      </c>
      <c r="X15" s="4">
        <v>3.33359E-3</v>
      </c>
      <c r="Y15" s="5">
        <v>3.0674000000000001E-4</v>
      </c>
    </row>
    <row r="16" spans="1:25" x14ac:dyDescent="0.25">
      <c r="A16" s="2">
        <v>30297135</v>
      </c>
      <c r="B16" s="14">
        <v>8000</v>
      </c>
      <c r="C16" s="14">
        <v>500</v>
      </c>
      <c r="D16" s="15">
        <f t="shared" si="0"/>
        <v>16</v>
      </c>
      <c r="E16" s="4">
        <v>3.5850000000000001E-3</v>
      </c>
      <c r="F16" s="4">
        <v>1.7925E-2</v>
      </c>
      <c r="G16" s="4">
        <v>2.9875000000000001E-3</v>
      </c>
      <c r="H16" s="4">
        <v>1.8184099999999999E-3</v>
      </c>
      <c r="I16" s="4">
        <v>1.7243899999999999E-3</v>
      </c>
      <c r="J16" s="4">
        <v>3.7736800000000002E-3</v>
      </c>
      <c r="K16" s="4">
        <v>2.51579E-3</v>
      </c>
      <c r="L16" s="4">
        <v>2.51579E-3</v>
      </c>
      <c r="M16" s="4">
        <v>3.7736800000000002E-3</v>
      </c>
      <c r="N16" s="4">
        <v>3.7736800000000002E-3</v>
      </c>
      <c r="O16" s="4">
        <v>2.6316000000000002E-4</v>
      </c>
      <c r="P16" s="4">
        <v>0.68333333333333335</v>
      </c>
      <c r="Q16" s="4">
        <v>0</v>
      </c>
      <c r="R16" s="4">
        <v>2E-3</v>
      </c>
      <c r="S16" s="4">
        <v>2.5000000000000001E-3</v>
      </c>
      <c r="T16" s="4">
        <v>0</v>
      </c>
      <c r="U16" s="4">
        <v>2.0746000000000002</v>
      </c>
      <c r="V16" s="4">
        <v>0</v>
      </c>
      <c r="W16" s="4">
        <v>0</v>
      </c>
      <c r="X16" s="4">
        <v>6.65914E-3</v>
      </c>
      <c r="Y16" s="5">
        <v>3.3442999999999998E-4</v>
      </c>
    </row>
    <row r="17" spans="1:25" x14ac:dyDescent="0.25">
      <c r="A17" s="2">
        <v>30297881</v>
      </c>
      <c r="B17" s="14">
        <v>6000</v>
      </c>
      <c r="C17" s="14">
        <v>400</v>
      </c>
      <c r="D17" s="15">
        <f t="shared" si="0"/>
        <v>15</v>
      </c>
      <c r="E17" s="4">
        <v>3.5850000000000001E-3</v>
      </c>
      <c r="F17" s="4">
        <v>1.7925E-2</v>
      </c>
      <c r="G17" s="4">
        <v>2.9875000000000001E-3</v>
      </c>
      <c r="H17" s="4">
        <v>1.8184099999999999E-3</v>
      </c>
      <c r="I17" s="4">
        <v>1.7243899999999999E-3</v>
      </c>
      <c r="J17" s="4">
        <v>0</v>
      </c>
      <c r="K17" s="4">
        <v>3.2591E-4</v>
      </c>
      <c r="L17" s="4">
        <v>3.2591E-4</v>
      </c>
      <c r="M17" s="4">
        <v>2.7158999999999999E-4</v>
      </c>
      <c r="N17" s="4">
        <v>2.7158999999999999E-4</v>
      </c>
      <c r="O17" s="4">
        <v>2.3279E-4</v>
      </c>
      <c r="P17" s="4">
        <v>0.68333333333333335</v>
      </c>
      <c r="Q17" s="4">
        <v>0</v>
      </c>
      <c r="R17" s="4">
        <v>1.25E-3</v>
      </c>
      <c r="S17" s="4">
        <v>1.31584E-3</v>
      </c>
      <c r="T17" s="4">
        <v>0</v>
      </c>
      <c r="U17" s="4">
        <v>0</v>
      </c>
      <c r="V17" s="4">
        <v>0</v>
      </c>
      <c r="W17" s="4">
        <v>0</v>
      </c>
      <c r="X17" s="4">
        <v>3.33359E-3</v>
      </c>
      <c r="Y17" s="5">
        <v>3.0674000000000001E-4</v>
      </c>
    </row>
    <row r="18" spans="1:25" x14ac:dyDescent="0.25">
      <c r="A18" s="2">
        <v>30313264</v>
      </c>
      <c r="B18" s="14">
        <v>10000</v>
      </c>
      <c r="C18" s="14">
        <v>500</v>
      </c>
      <c r="D18" s="15">
        <f t="shared" si="0"/>
        <v>20</v>
      </c>
      <c r="E18" s="4">
        <v>3.5850000000000001E-3</v>
      </c>
      <c r="F18" s="4">
        <v>1.434E-2</v>
      </c>
      <c r="G18" s="4">
        <v>2.9875000000000001E-3</v>
      </c>
      <c r="H18" s="4">
        <v>1.8184099999999999E-3</v>
      </c>
      <c r="I18" s="4">
        <v>1.7243899999999999E-3</v>
      </c>
      <c r="J18" s="4">
        <v>0</v>
      </c>
      <c r="K18" s="4">
        <v>8.3332999999999996E-4</v>
      </c>
      <c r="L18" s="4">
        <v>8.3332999999999996E-4</v>
      </c>
      <c r="M18" s="4">
        <v>5.5323999999999998E-4</v>
      </c>
      <c r="N18" s="4">
        <v>5.5323999999999998E-4</v>
      </c>
      <c r="O18" s="4">
        <v>4.6680000000000002E-4</v>
      </c>
      <c r="P18" s="4">
        <v>0.68333333333333335</v>
      </c>
      <c r="Q18" s="4">
        <v>0</v>
      </c>
      <c r="R18" s="4">
        <v>1.25E-3</v>
      </c>
      <c r="S18" s="4">
        <v>1.31584E-3</v>
      </c>
      <c r="T18" s="4">
        <v>0</v>
      </c>
      <c r="U18" s="4">
        <v>0</v>
      </c>
      <c r="V18" s="4">
        <v>0</v>
      </c>
      <c r="W18" s="4">
        <v>0</v>
      </c>
      <c r="X18" s="4">
        <v>3.33359E-3</v>
      </c>
      <c r="Y18" s="5">
        <v>3.0674000000000001E-4</v>
      </c>
    </row>
    <row r="19" spans="1:25" x14ac:dyDescent="0.25">
      <c r="A19" s="2">
        <v>30313345</v>
      </c>
      <c r="B19" s="14">
        <v>6000</v>
      </c>
      <c r="C19" s="14">
        <v>500</v>
      </c>
      <c r="D19" s="15">
        <f t="shared" si="0"/>
        <v>12</v>
      </c>
      <c r="E19" s="4">
        <v>3.5850000000000001E-3</v>
      </c>
      <c r="F19" s="4">
        <v>1.434E-2</v>
      </c>
      <c r="G19" s="4">
        <v>2.9875000000000001E-3</v>
      </c>
      <c r="H19" s="4">
        <v>1.8184099999999999E-3</v>
      </c>
      <c r="I19" s="4">
        <v>1.7243899999999999E-3</v>
      </c>
      <c r="J19" s="4">
        <v>0</v>
      </c>
      <c r="K19" s="4">
        <v>5.7452000000000002E-4</v>
      </c>
      <c r="L19" s="4">
        <v>5.7452000000000002E-4</v>
      </c>
      <c r="M19" s="4">
        <v>5.5323999999999998E-4</v>
      </c>
      <c r="N19" s="4">
        <v>5.5323999999999998E-4</v>
      </c>
      <c r="O19" s="4">
        <v>4.6680000000000002E-4</v>
      </c>
      <c r="P19" s="4">
        <v>0.68333333333333335</v>
      </c>
      <c r="Q19" s="4">
        <v>0</v>
      </c>
      <c r="R19" s="4">
        <v>1.25E-3</v>
      </c>
      <c r="S19" s="4">
        <v>1.31584E-3</v>
      </c>
      <c r="T19" s="4">
        <v>0</v>
      </c>
      <c r="U19" s="4">
        <v>0</v>
      </c>
      <c r="V19" s="4">
        <v>0</v>
      </c>
      <c r="W19" s="4">
        <v>0</v>
      </c>
      <c r="X19" s="4">
        <v>3.33359E-3</v>
      </c>
      <c r="Y19" s="5">
        <v>3.0674000000000001E-4</v>
      </c>
    </row>
    <row r="20" spans="1:25" x14ac:dyDescent="0.25">
      <c r="A20" s="2">
        <v>30321494</v>
      </c>
      <c r="B20" s="14">
        <v>10000</v>
      </c>
      <c r="C20" s="14">
        <v>400</v>
      </c>
      <c r="D20" s="15">
        <f t="shared" si="0"/>
        <v>25</v>
      </c>
      <c r="E20" s="4">
        <v>3.5850000000000001E-3</v>
      </c>
      <c r="F20" s="4">
        <v>2.3900000000000001E-2</v>
      </c>
      <c r="G20" s="4">
        <v>2.9875000000000001E-3</v>
      </c>
      <c r="H20" s="4">
        <v>1.8184099999999999E-3</v>
      </c>
      <c r="I20" s="4">
        <v>1.7243899999999999E-3</v>
      </c>
      <c r="J20" s="4">
        <v>1.8868400000000001E-3</v>
      </c>
      <c r="K20" s="4">
        <v>9.4342000000000004E-4</v>
      </c>
      <c r="L20" s="4">
        <v>9.4342000000000004E-4</v>
      </c>
      <c r="M20" s="4">
        <v>7.8947000000000002E-4</v>
      </c>
      <c r="N20" s="4">
        <v>7.8947000000000002E-4</v>
      </c>
      <c r="O20" s="4">
        <v>1.7369E-4</v>
      </c>
      <c r="P20" s="4">
        <v>0.68333333333333335</v>
      </c>
      <c r="Q20" s="4">
        <v>0</v>
      </c>
      <c r="R20" s="4">
        <v>2E-3</v>
      </c>
      <c r="S20" s="4">
        <v>0</v>
      </c>
      <c r="T20" s="4">
        <v>0</v>
      </c>
      <c r="U20" s="4">
        <v>2.0746000000000002</v>
      </c>
      <c r="V20" s="4">
        <v>0</v>
      </c>
      <c r="W20" s="4">
        <v>0</v>
      </c>
      <c r="X20" s="4">
        <v>8.8247199999999994E-3</v>
      </c>
      <c r="Y20" s="5">
        <v>3.3442999999999998E-4</v>
      </c>
    </row>
    <row r="21" spans="1:25" x14ac:dyDescent="0.25">
      <c r="A21" s="2">
        <v>30331073</v>
      </c>
      <c r="B21" s="14">
        <v>14000</v>
      </c>
      <c r="C21" s="14">
        <v>500</v>
      </c>
      <c r="D21" s="15">
        <f t="shared" si="0"/>
        <v>28</v>
      </c>
      <c r="E21" s="4">
        <v>3.5850000000000001E-3</v>
      </c>
      <c r="F21" s="4">
        <v>1.434E-2</v>
      </c>
      <c r="G21" s="4">
        <v>2.9875000000000001E-3</v>
      </c>
      <c r="H21" s="4">
        <v>1.8184099999999999E-3</v>
      </c>
      <c r="I21" s="4">
        <v>1.7243899999999999E-3</v>
      </c>
      <c r="J21" s="4">
        <v>0</v>
      </c>
      <c r="K21" s="4">
        <v>5.7452000000000002E-4</v>
      </c>
      <c r="L21" s="4">
        <v>5.7452000000000002E-4</v>
      </c>
      <c r="M21" s="4">
        <v>5.5323999999999998E-4</v>
      </c>
      <c r="N21" s="4">
        <v>5.5323999999999998E-4</v>
      </c>
      <c r="O21" s="4">
        <v>4.6680000000000002E-4</v>
      </c>
      <c r="P21" s="4">
        <v>0.68333333333333335</v>
      </c>
      <c r="Q21" s="4">
        <v>1.3333E-4</v>
      </c>
      <c r="R21" s="4">
        <v>1.25E-3</v>
      </c>
      <c r="S21" s="4">
        <v>1.31584E-3</v>
      </c>
      <c r="T21" s="4">
        <v>3.2240200000000002E-3</v>
      </c>
      <c r="U21" s="4">
        <v>2.7488999999999999</v>
      </c>
      <c r="V21" s="4">
        <v>2.1851499999999999E-3</v>
      </c>
      <c r="W21" s="4">
        <v>2.7488999999999999</v>
      </c>
      <c r="X21" s="4">
        <v>3.33359E-3</v>
      </c>
      <c r="Y21" s="5">
        <v>3.0674000000000001E-4</v>
      </c>
    </row>
    <row r="22" spans="1:25" x14ac:dyDescent="0.25">
      <c r="A22" s="2">
        <v>30339200</v>
      </c>
      <c r="B22" s="14">
        <v>9000</v>
      </c>
      <c r="C22" s="14">
        <v>500</v>
      </c>
      <c r="D22" s="15">
        <f t="shared" si="0"/>
        <v>18</v>
      </c>
      <c r="E22" s="4">
        <v>3.5850000000000001E-3</v>
      </c>
      <c r="F22" s="4">
        <v>1.434E-2</v>
      </c>
      <c r="G22" s="4">
        <v>2.9875000000000001E-3</v>
      </c>
      <c r="H22" s="4">
        <v>1.8184099999999999E-3</v>
      </c>
      <c r="I22" s="4">
        <v>1.7243899999999999E-3</v>
      </c>
      <c r="J22" s="4">
        <v>0</v>
      </c>
      <c r="K22" s="4">
        <v>5.7452000000000002E-4</v>
      </c>
      <c r="L22" s="4">
        <v>5.7452000000000002E-4</v>
      </c>
      <c r="M22" s="4">
        <v>5.5323999999999998E-4</v>
      </c>
      <c r="N22" s="4">
        <v>5.5323999999999998E-4</v>
      </c>
      <c r="O22" s="4">
        <v>4.6680000000000002E-4</v>
      </c>
      <c r="P22" s="4">
        <v>0.68333333333333335</v>
      </c>
      <c r="Q22" s="4">
        <v>0</v>
      </c>
      <c r="R22" s="4">
        <v>1.25E-3</v>
      </c>
      <c r="S22" s="4">
        <v>1.31584E-3</v>
      </c>
      <c r="T22" s="4">
        <v>0</v>
      </c>
      <c r="U22" s="4">
        <v>0</v>
      </c>
      <c r="V22" s="4">
        <v>0</v>
      </c>
      <c r="W22" s="4">
        <v>0</v>
      </c>
      <c r="X22" s="4">
        <v>3.33359E-3</v>
      </c>
      <c r="Y22" s="5">
        <v>3.0674000000000001E-4</v>
      </c>
    </row>
    <row r="23" spans="1:25" x14ac:dyDescent="0.25">
      <c r="A23" s="2">
        <v>30342952</v>
      </c>
      <c r="B23" s="14">
        <v>8000</v>
      </c>
      <c r="C23" s="14">
        <v>500</v>
      </c>
      <c r="D23" s="15">
        <f t="shared" si="0"/>
        <v>16</v>
      </c>
      <c r="E23" s="4">
        <v>3.5850000000000001E-3</v>
      </c>
      <c r="F23" s="4">
        <v>1.434E-2</v>
      </c>
      <c r="G23" s="4">
        <v>2.9875000000000001E-3</v>
      </c>
      <c r="H23" s="4">
        <v>1.8184099999999999E-3</v>
      </c>
      <c r="I23" s="4">
        <v>1.7243899999999999E-3</v>
      </c>
      <c r="J23" s="4">
        <v>0</v>
      </c>
      <c r="K23" s="4">
        <v>5.7452000000000002E-4</v>
      </c>
      <c r="L23" s="4">
        <v>5.7452000000000002E-4</v>
      </c>
      <c r="M23" s="4">
        <v>5.5323999999999998E-4</v>
      </c>
      <c r="N23" s="4">
        <v>5.5323999999999998E-4</v>
      </c>
      <c r="O23" s="4">
        <v>4.6680000000000002E-4</v>
      </c>
      <c r="P23" s="4">
        <v>0.68333333333333335</v>
      </c>
      <c r="Q23" s="4">
        <v>1.3333E-4</v>
      </c>
      <c r="R23" s="4">
        <v>1.25E-3</v>
      </c>
      <c r="S23" s="4">
        <v>1.31584E-3</v>
      </c>
      <c r="T23" s="4">
        <v>3.2240200000000002E-3</v>
      </c>
      <c r="U23" s="4">
        <v>2.7488999999999999</v>
      </c>
      <c r="V23" s="4">
        <v>2.1851499999999999E-3</v>
      </c>
      <c r="W23" s="4">
        <v>2.7488999999999999</v>
      </c>
      <c r="X23" s="4">
        <v>3.33359E-3</v>
      </c>
      <c r="Y23" s="5">
        <v>3.0674000000000001E-4</v>
      </c>
    </row>
    <row r="24" spans="1:25" ht="15.75" thickBot="1" x14ac:dyDescent="0.3">
      <c r="A24" s="6">
        <v>30390173</v>
      </c>
      <c r="B24" s="16">
        <v>11000</v>
      </c>
      <c r="C24" s="16">
        <v>500</v>
      </c>
      <c r="D24" s="16">
        <f t="shared" si="0"/>
        <v>22</v>
      </c>
      <c r="E24" s="8">
        <v>3.6359999999999999E-3</v>
      </c>
      <c r="F24" s="8">
        <v>0.02</v>
      </c>
      <c r="G24" s="8">
        <v>2.9875000000000001E-3</v>
      </c>
      <c r="H24" s="8">
        <v>1.8184099999999999E-3</v>
      </c>
      <c r="I24" s="8">
        <v>1.7243899999999999E-3</v>
      </c>
      <c r="J24" s="8">
        <v>0</v>
      </c>
      <c r="K24" s="8">
        <v>5.5555999999999997E-4</v>
      </c>
      <c r="L24" s="8">
        <v>5.5555999999999997E-4</v>
      </c>
      <c r="M24" s="8">
        <v>5.5555999999999997E-4</v>
      </c>
      <c r="N24" s="8">
        <v>5.5555999999999997E-4</v>
      </c>
      <c r="O24" s="8">
        <v>4.6296E-4</v>
      </c>
      <c r="P24" s="8">
        <v>0.68333333333333335</v>
      </c>
      <c r="Q24" s="8">
        <v>1.3333E-4</v>
      </c>
      <c r="R24" s="8">
        <v>1.25E-3</v>
      </c>
      <c r="S24" s="8">
        <v>1.31584E-3</v>
      </c>
      <c r="T24" s="8">
        <v>3.2240200000000002E-3</v>
      </c>
      <c r="U24" s="8">
        <v>2.5417000000000001</v>
      </c>
      <c r="V24" s="8">
        <v>2.1851499999999999E-3</v>
      </c>
      <c r="W24" s="8">
        <v>2.5417000000000001</v>
      </c>
      <c r="X24" s="8">
        <v>3.33359E-3</v>
      </c>
      <c r="Y24" s="9">
        <v>3.0674000000000001E-4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operation</vt:lpstr>
      <vt:lpstr>operationCriteria</vt:lpstr>
      <vt:lpstr>part</vt:lpstr>
      <vt:lpstr>partCriteria</vt:lpstr>
      <vt:lpstr>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2018-07-04T06:04:18Z</dcterms:modified>
</cp:coreProperties>
</file>