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3"/>
  <workbookPr defaultThemeVersion="166925"/>
  <xr:revisionPtr revIDLastSave="0" documentId="11_ABA0707FBC964222ED5588B74A30DD6C064D1FD2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27" i="2" l="1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<sst xmlns="http://schemas.openxmlformats.org/spreadsheetml/2006/main" count="917" uniqueCount="170">
  <si>
    <t>Site Address:</t>
  </si>
  <si>
    <t>amerifirsttest.docvelocity4.net</t>
  </si>
  <si>
    <t>Report Name:</t>
  </si>
  <si>
    <t>Fast Track month-to-date Completion</t>
  </si>
  <si>
    <t>Report Type:</t>
  </si>
  <si>
    <t>Completed Workitem Report</t>
  </si>
  <si>
    <t>Report Period:</t>
  </si>
  <si>
    <t>Month-to-date</t>
  </si>
  <si>
    <t>Queue Id:</t>
  </si>
  <si>
    <t>QUEEE1520FF-D40A-8AFA-641D-FB44254B5F9B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</si>
  <si>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</si>
  <si>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</si>
  <si>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</si>
  <si>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</si>
  <si>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</si>
  <si>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</si>
  <si>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</si>
  <si>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</si>
  <si>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kishoragastin.gunjal@ice.com</t>
  </si>
  <si>
    <t/>
  </si>
  <si>
    <t>ashishrajaram.sutar@ice.com</t>
  </si>
  <si>
    <t>aparnaramchandra.chavan@ice.com</t>
  </si>
  <si>
    <t>rohit.mawal@ice.com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</si>
  <si>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</si>
  <si>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</si>
  <si>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</si>
  <si>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</si>
  <si>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</si>
  <si>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</si>
  <si>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</si>
  <si>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</si>
  <si>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</si>
  <si>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</si>
  <si>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</si>
  <si>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</si>
  <si>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</si>
  <si>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</si>
  <si>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</si>
  <si>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</si>
  <si>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</si>
  <si>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</si>
  <si>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</si>
  <si>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</si>
  <si>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</si>
  <si>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</si>
  <si>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</si>
  <si>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</si>
  <si>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</si>
  <si>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</si>
  <si>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</si>
  <si>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</si>
  <si>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</si>
  <si>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</si>
  <si>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</si>
  <si>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</si>
  <si>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</si>
  <si>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</si>
  <si>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</si>
  <si>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</si>
  <si>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</si>
  <si>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</si>
  <si>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</si>
  <si>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</si>
  <si>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</si>
  <si>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</si>
  <si>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</si>
  <si>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</si>
  <si>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</si>
  <si>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</si>
  <si>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</si>
  <si>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</si>
  <si>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</si>
  <si>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</si>
  <si>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</si>
  <si>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</si>
  <si>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</si>
  <si>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</si>
  <si>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</si>
  <si>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</si>
  <si>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</si>
  <si>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</si>
  <si>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</si>
  <si>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</si>
  <si>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</si>
  <si>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WI2208103</t>
  </si>
  <si>
    <t>DATA_VALIDATION</t>
  </si>
  <si>
    <t>2208EM357239</t>
  </si>
  <si>
    <t>Folder</t>
  </si>
  <si>
    <t>Mailitem</t>
  </si>
  <si>
    <t>MI2208299</t>
  </si>
  <si>
    <t>COMPLETED</t>
  </si>
  <si>
    <t>MARK_AS_COMPLETED</t>
  </si>
  <si>
    <t>Queue</t>
  </si>
  <si>
    <t>N/A</t>
  </si>
  <si>
    <t>Adesh Dhire</t>
  </si>
  <si>
    <t>Sanjana Uttekar</t>
  </si>
  <si>
    <t>05-08-2022</t>
  </si>
  <si>
    <t>YES</t>
  </si>
  <si>
    <t>WI2208105</t>
  </si>
  <si>
    <t>MI2208301</t>
  </si>
  <si>
    <t>Mohit Bilampelli</t>
  </si>
  <si>
    <t>06-08-2022</t>
  </si>
  <si>
    <t>NO</t>
  </si>
  <si>
    <t>WI2208106</t>
  </si>
  <si>
    <t>MI2208300</t>
  </si>
  <si>
    <t>WI2208107</t>
  </si>
  <si>
    <t>2208EM357243</t>
  </si>
  <si>
    <t>MI2208313</t>
  </si>
  <si>
    <t>Sushant Bhambure</t>
  </si>
  <si>
    <t>Saloni Uttekar</t>
  </si>
  <si>
    <t>WI2208110</t>
  </si>
  <si>
    <t>2208EM357245</t>
  </si>
  <si>
    <t>MI2208335</t>
  </si>
  <si>
    <t>WI2208119</t>
  </si>
  <si>
    <t>MI2208356</t>
  </si>
  <si>
    <t>Swapnil Chavan</t>
  </si>
  <si>
    <t>Vikash Parmar</t>
  </si>
  <si>
    <t>08-08-2022</t>
  </si>
  <si>
    <t>WI2208154</t>
  </si>
  <si>
    <t>2208EM357309</t>
  </si>
  <si>
    <t>MI2208556</t>
  </si>
  <si>
    <t>12-08-2022</t>
  </si>
  <si>
    <t>WI2208156</t>
  </si>
  <si>
    <t>2208EM357279</t>
  </si>
  <si>
    <t>MI2208567</t>
  </si>
  <si>
    <t>15-08-2022</t>
  </si>
  <si>
    <t>WI2208167</t>
  </si>
  <si>
    <t>2208EM357313</t>
  </si>
  <si>
    <t>MI2208759</t>
  </si>
  <si>
    <t>Komal  Kharde</t>
  </si>
  <si>
    <t>Hemanshi Dashlarara</t>
  </si>
  <si>
    <t>17-08-2022</t>
  </si>
  <si>
    <t>WI2208170</t>
  </si>
  <si>
    <t>2208EM357321</t>
  </si>
  <si>
    <t>MI2208878</t>
  </si>
  <si>
    <t>22-08-2022</t>
  </si>
  <si>
    <t>WI2208171</t>
  </si>
  <si>
    <t>MI2208879</t>
  </si>
  <si>
    <t>WI2208172</t>
  </si>
  <si>
    <t>MI2208880</t>
  </si>
  <si>
    <t>WI2208173</t>
  </si>
  <si>
    <t>MI2208882</t>
  </si>
  <si>
    <t>Samadhan Kamble</t>
  </si>
  <si>
    <t>WI2208174</t>
  </si>
  <si>
    <t>MI2208881</t>
  </si>
  <si>
    <t>WI2208175</t>
  </si>
  <si>
    <t>WI2208176</t>
  </si>
  <si>
    <t>WI2208177</t>
  </si>
  <si>
    <t>WI2208178</t>
  </si>
  <si>
    <t>WI2208184</t>
  </si>
  <si>
    <t>2208EM357311</t>
  </si>
  <si>
    <t>MI2208971</t>
  </si>
  <si>
    <t>23-08-2022</t>
  </si>
  <si>
    <t>WI2208185</t>
  </si>
  <si>
    <t>MI22081042</t>
  </si>
  <si>
    <t>24-08-2022</t>
  </si>
  <si>
    <t>WI2208193</t>
  </si>
  <si>
    <t>MI22081064</t>
  </si>
  <si>
    <t>WI220871</t>
  </si>
  <si>
    <t>2207EM357109</t>
  </si>
  <si>
    <t>MI2208200</t>
  </si>
  <si>
    <t>04-08-2022</t>
  </si>
  <si>
    <t>WI220886</t>
  </si>
  <si>
    <t>Nilesh Thakur</t>
  </si>
  <si>
    <t>WI220887</t>
  </si>
  <si>
    <t>WI220888</t>
  </si>
  <si>
    <t>WI220894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</si>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</sst>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44802.416718900466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44773.958333333336</v>
      </c>
    </row>
    <row r="10" spans="1:2">
      <c r="A10" t="s">
        <v>16</v>
      </c>
      <c r="B10" s="1">
        <v>44802.416718900466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7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HYPERLINK("capsilon://?command=openfolder&amp;siteaddress=amerifirsttest.docvelocity4.net&amp;folderid=FX77435497-B447-209A-53B3-36A08BD52AC3","FX220868")</f>
        <v>0</v>
      </c>
      <c r="F2" t="s">
        <v>19</v>
      </c>
      <c r="G2" t="s">
        <v>19</v>
      </c>
      <c r="H2" t="s">
        <v>88</v>
      </c>
      <c r="I2" t="s">
        <v>89</v>
      </c>
      <c r="J2">
        <v>64</v>
      </c>
      <c r="K2" t="s">
        <v>90</v>
      </c>
      <c r="L2" t="s">
        <v>91</v>
      </c>
      <c r="M2" t="s">
        <v>92</v>
      </c>
      <c r="N2">
        <v>2</v>
      </c>
      <c r="O2" s="1">
        <v>44778.794421296298</v>
      </c>
      <c r="P2" s="1">
        <v>44779.089097222219</v>
      </c>
      <c r="Q2">
        <v>21563</v>
      </c>
      <c r="R2">
        <v>3897</v>
      </c>
      <c r="S2" t="b">
        <v>0</v>
      </c>
      <c r="T2" t="s">
        <v>93</v>
      </c>
      <c r="U2" t="b">
        <v>1</v>
      </c>
      <c r="V2" t="s">
        <v>94</v>
      </c>
      <c r="W2" s="1">
        <v>44779.075486111113</v>
      </c>
      <c r="X2">
        <v>2583</v>
      </c>
      <c r="Y2">
        <v>236</v>
      </c>
      <c r="Z2">
        <v>0</v>
      </c>
      <c r="AA2">
        <v>236</v>
      </c>
      <c r="AB2">
        <v>0</v>
      </c>
      <c r="AC2">
        <v>213</v>
      </c>
      <c r="AD2">
        <v>-172</v>
      </c>
      <c r="AE2">
        <v>0</v>
      </c>
      <c r="AF2">
        <v>0</v>
      </c>
      <c r="AG2">
        <v>0</v>
      </c>
      <c r="AH2" t="s">
        <v>95</v>
      </c>
      <c r="AI2" s="1">
        <v>44779.089097222219</v>
      </c>
      <c r="AJ2">
        <v>898</v>
      </c>
      <c r="AK2">
        <v>2</v>
      </c>
      <c r="AL2">
        <v>0</v>
      </c>
      <c r="AM2">
        <v>2</v>
      </c>
      <c r="AN2">
        <v>0</v>
      </c>
      <c r="AO2">
        <v>2</v>
      </c>
      <c r="AP2">
        <v>-174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424</v>
      </c>
      <c r="BH2" t="s">
        <v>97</v>
      </c>
    </row>
    <row r="3" spans="1:60">
      <c r="A3" t="s">
        <v>98</v>
      </c>
      <c r="B3" t="s">
        <v>85</v>
      </c>
      <c r="C3" t="s">
        <v>86</v>
      </c>
      <c r="D3" t="s">
        <v>87</v>
      </c>
      <c r="E3" s="2">
        <f>HYPERLINK("capsilon://?command=openfolder&amp;siteaddress=amerifirsttest.docvelocity4.net&amp;folderid=FX77435497-B447-209A-53B3-36A08BD52AC3","FX220868")</f>
        <v>0</v>
      </c>
      <c r="F3" t="s">
        <v>19</v>
      </c>
      <c r="G3" t="s">
        <v>19</v>
      </c>
      <c r="H3" t="s">
        <v>88</v>
      </c>
      <c r="I3" t="s">
        <v>99</v>
      </c>
      <c r="J3">
        <v>56</v>
      </c>
      <c r="K3" t="s">
        <v>90</v>
      </c>
      <c r="L3" t="s">
        <v>91</v>
      </c>
      <c r="M3" t="s">
        <v>92</v>
      </c>
      <c r="N3">
        <v>2</v>
      </c>
      <c r="O3" s="1">
        <v>44779.046770833331</v>
      </c>
      <c r="P3" s="1">
        <v>44779.066365740742</v>
      </c>
      <c r="Q3">
        <v>418</v>
      </c>
      <c r="R3">
        <v>1275</v>
      </c>
      <c r="S3" t="b">
        <v>0</v>
      </c>
      <c r="T3" t="s">
        <v>93</v>
      </c>
      <c r="U3" t="b">
        <v>1</v>
      </c>
      <c r="V3" t="s">
        <v>100</v>
      </c>
      <c r="W3" s="1">
        <v>44779.058958333335</v>
      </c>
      <c r="X3">
        <v>801</v>
      </c>
      <c r="Y3">
        <v>21</v>
      </c>
      <c r="Z3">
        <v>0</v>
      </c>
      <c r="AA3">
        <v>21</v>
      </c>
      <c r="AB3">
        <v>21</v>
      </c>
      <c r="AC3">
        <v>18</v>
      </c>
      <c r="AD3">
        <v>35</v>
      </c>
      <c r="AE3">
        <v>0</v>
      </c>
      <c r="AF3">
        <v>0</v>
      </c>
      <c r="AG3">
        <v>0</v>
      </c>
      <c r="AH3" t="s">
        <v>95</v>
      </c>
      <c r="AI3" s="1">
        <v>44779.066365740742</v>
      </c>
      <c r="AJ3">
        <v>474</v>
      </c>
      <c r="AK3">
        <v>2</v>
      </c>
      <c r="AL3">
        <v>0</v>
      </c>
      <c r="AM3">
        <v>2</v>
      </c>
      <c r="AN3">
        <v>21</v>
      </c>
      <c r="AO3">
        <v>2</v>
      </c>
      <c r="AP3">
        <v>33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101</v>
      </c>
      <c r="BG3">
        <v>28</v>
      </c>
      <c r="BH3" t="s">
        <v>102</v>
      </c>
    </row>
    <row r="4" spans="1:60">
      <c r="A4" t="s">
        <v>103</v>
      </c>
      <c r="B4" t="s">
        <v>85</v>
      </c>
      <c r="C4" t="s">
        <v>86</v>
      </c>
      <c r="D4" t="s">
        <v>87</v>
      </c>
      <c r="E4" s="2">
        <f>HYPERLINK("capsilon://?command=openfolder&amp;siteaddress=amerifirsttest.docvelocity4.net&amp;folderid=FX77435497-B447-209A-53B3-36A08BD52AC3","FX220868")</f>
        <v>0</v>
      </c>
      <c r="F4" t="s">
        <v>19</v>
      </c>
      <c r="G4" t="s">
        <v>19</v>
      </c>
      <c r="H4" t="s">
        <v>88</v>
      </c>
      <c r="I4" t="s">
        <v>104</v>
      </c>
      <c r="J4">
        <v>64</v>
      </c>
      <c r="K4" t="s">
        <v>90</v>
      </c>
      <c r="L4" t="s">
        <v>91</v>
      </c>
      <c r="M4" t="s">
        <v>92</v>
      </c>
      <c r="N4">
        <v>2</v>
      </c>
      <c r="O4" s="1">
        <v>44779.050497685188</v>
      </c>
      <c r="P4" s="1">
        <v>44779.12537037037</v>
      </c>
      <c r="Q4">
        <v>4234</v>
      </c>
      <c r="R4">
        <v>2235</v>
      </c>
      <c r="S4" t="b">
        <v>0</v>
      </c>
      <c r="T4" t="s">
        <v>93</v>
      </c>
      <c r="U4" t="b">
        <v>1</v>
      </c>
      <c r="V4" t="s">
        <v>94</v>
      </c>
      <c r="W4" s="1">
        <v>44779.079062500001</v>
      </c>
      <c r="X4">
        <v>308</v>
      </c>
      <c r="Y4">
        <v>0</v>
      </c>
      <c r="Z4">
        <v>0</v>
      </c>
      <c r="AA4">
        <v>0</v>
      </c>
      <c r="AB4">
        <v>54</v>
      </c>
      <c r="AC4">
        <v>0</v>
      </c>
      <c r="AD4">
        <v>64</v>
      </c>
      <c r="AE4">
        <v>0</v>
      </c>
      <c r="AF4">
        <v>0</v>
      </c>
      <c r="AG4">
        <v>0</v>
      </c>
      <c r="AH4" t="s">
        <v>95</v>
      </c>
      <c r="AI4" s="1">
        <v>44779.12537037037</v>
      </c>
      <c r="AJ4">
        <v>670</v>
      </c>
      <c r="AK4">
        <v>0</v>
      </c>
      <c r="AL4">
        <v>0</v>
      </c>
      <c r="AM4">
        <v>0</v>
      </c>
      <c r="AN4">
        <v>0</v>
      </c>
      <c r="AO4">
        <v>0</v>
      </c>
      <c r="AP4">
        <v>64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101</v>
      </c>
      <c r="BG4">
        <v>107</v>
      </c>
      <c r="BH4" t="s">
        <v>102</v>
      </c>
    </row>
    <row r="5" spans="1:60">
      <c r="A5" t="s">
        <v>105</v>
      </c>
      <c r="B5" t="s">
        <v>85</v>
      </c>
      <c r="C5" t="s">
        <v>106</v>
      </c>
      <c r="D5" t="s">
        <v>87</v>
      </c>
      <c r="E5" s="2">
        <f>HYPERLINK("capsilon://?command=openfolder&amp;siteaddress=amerifirsttest.docvelocity4.net&amp;folderid=FX086AFB66-D4BE-2BAB-DBE8-C132F77A96C3","FX220872")</f>
        <v>0</v>
      </c>
      <c r="F5" t="s">
        <v>19</v>
      </c>
      <c r="G5" t="s">
        <v>19</v>
      </c>
      <c r="H5" t="s">
        <v>88</v>
      </c>
      <c r="I5" t="s">
        <v>107</v>
      </c>
      <c r="J5">
        <v>64</v>
      </c>
      <c r="K5" t="s">
        <v>90</v>
      </c>
      <c r="L5" t="s">
        <v>91</v>
      </c>
      <c r="M5" t="s">
        <v>92</v>
      </c>
      <c r="N5">
        <v>2</v>
      </c>
      <c r="O5" s="1">
        <v>44779.089942129627</v>
      </c>
      <c r="P5" s="1">
        <v>44781.201192129629</v>
      </c>
      <c r="Q5">
        <v>180197</v>
      </c>
      <c r="R5">
        <v>2215</v>
      </c>
      <c r="S5" t="b">
        <v>0</v>
      </c>
      <c r="T5" t="s">
        <v>93</v>
      </c>
      <c r="U5" t="b">
        <v>1</v>
      </c>
      <c r="V5" t="s">
        <v>108</v>
      </c>
      <c r="W5" s="1">
        <v>44781.192442129628</v>
      </c>
      <c r="X5">
        <v>1474</v>
      </c>
      <c r="Y5">
        <v>98</v>
      </c>
      <c r="Z5">
        <v>0</v>
      </c>
      <c r="AA5">
        <v>98</v>
      </c>
      <c r="AB5">
        <v>0</v>
      </c>
      <c r="AC5">
        <v>67</v>
      </c>
      <c r="AD5">
        <v>-34</v>
      </c>
      <c r="AE5">
        <v>0</v>
      </c>
      <c r="AF5">
        <v>0</v>
      </c>
      <c r="AG5">
        <v>0</v>
      </c>
      <c r="AH5" t="s">
        <v>109</v>
      </c>
      <c r="AI5" s="1">
        <v>44781.201192129629</v>
      </c>
      <c r="AJ5">
        <v>594</v>
      </c>
      <c r="AK5">
        <v>7</v>
      </c>
      <c r="AL5">
        <v>0</v>
      </c>
      <c r="AM5">
        <v>7</v>
      </c>
      <c r="AN5">
        <v>0</v>
      </c>
      <c r="AO5">
        <v>7</v>
      </c>
      <c r="AP5">
        <v>-41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101</v>
      </c>
      <c r="BG5">
        <v>3040</v>
      </c>
      <c r="BH5" t="s">
        <v>97</v>
      </c>
    </row>
    <row r="6" spans="1:60">
      <c r="A6" t="s">
        <v>110</v>
      </c>
      <c r="B6" t="s">
        <v>85</v>
      </c>
      <c r="C6" t="s">
        <v>111</v>
      </c>
      <c r="D6" t="s">
        <v>87</v>
      </c>
      <c r="E6" s="2">
        <f>HYPERLINK("capsilon://?command=openfolder&amp;siteaddress=amerifirsttest.docvelocity4.net&amp;folderid=FX467B5595-B9FD-408C-F689-24587FD064AB","FX220874")</f>
        <v>0</v>
      </c>
      <c r="F6" t="s">
        <v>19</v>
      </c>
      <c r="G6" t="s">
        <v>19</v>
      </c>
      <c r="H6" t="s">
        <v>88</v>
      </c>
      <c r="I6" t="s">
        <v>112</v>
      </c>
      <c r="J6">
        <v>81</v>
      </c>
      <c r="K6" t="s">
        <v>90</v>
      </c>
      <c r="L6" t="s">
        <v>91</v>
      </c>
      <c r="M6" t="s">
        <v>92</v>
      </c>
      <c r="N6">
        <v>2</v>
      </c>
      <c r="O6" s="1">
        <v>44779.507789351854</v>
      </c>
      <c r="P6" s="1">
        <v>44781.203564814816</v>
      </c>
      <c r="Q6">
        <v>146102</v>
      </c>
      <c r="R6">
        <v>413</v>
      </c>
      <c r="S6" t="b">
        <v>0</v>
      </c>
      <c r="T6" t="s">
        <v>93</v>
      </c>
      <c r="U6" t="b">
        <v>0</v>
      </c>
      <c r="V6" t="s">
        <v>108</v>
      </c>
      <c r="W6" s="1">
        <v>44781.194872685184</v>
      </c>
      <c r="X6">
        <v>209</v>
      </c>
      <c r="Y6">
        <v>71</v>
      </c>
      <c r="Z6">
        <v>0</v>
      </c>
      <c r="AA6">
        <v>71</v>
      </c>
      <c r="AB6">
        <v>0</v>
      </c>
      <c r="AC6">
        <v>11</v>
      </c>
      <c r="AD6">
        <v>10</v>
      </c>
      <c r="AE6">
        <v>0</v>
      </c>
      <c r="AF6">
        <v>0</v>
      </c>
      <c r="AG6">
        <v>0</v>
      </c>
      <c r="AH6" t="s">
        <v>109</v>
      </c>
      <c r="AI6" s="1">
        <v>44781.203564814816</v>
      </c>
      <c r="AJ6">
        <v>204</v>
      </c>
      <c r="AK6">
        <v>6</v>
      </c>
      <c r="AL6">
        <v>0</v>
      </c>
      <c r="AM6">
        <v>6</v>
      </c>
      <c r="AN6">
        <v>0</v>
      </c>
      <c r="AO6">
        <v>6</v>
      </c>
      <c r="AP6">
        <v>4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101</v>
      </c>
      <c r="BG6">
        <v>2441</v>
      </c>
      <c r="BH6" t="s">
        <v>97</v>
      </c>
    </row>
    <row r="7" spans="1:60">
      <c r="A7" t="s">
        <v>113</v>
      </c>
      <c r="B7" t="s">
        <v>85</v>
      </c>
      <c r="C7" t="s">
        <v>111</v>
      </c>
      <c r="D7" t="s">
        <v>87</v>
      </c>
      <c r="E7" s="2">
        <f>HYPERLINK("capsilon://?command=openfolder&amp;siteaddress=amerifirsttest.docvelocity4.net&amp;folderid=FX467B5595-B9FD-408C-F689-24587FD064AB","FX220874")</f>
        <v>0</v>
      </c>
      <c r="F7" t="s">
        <v>19</v>
      </c>
      <c r="G7" t="s">
        <v>19</v>
      </c>
      <c r="H7" t="s">
        <v>88</v>
      </c>
      <c r="I7" t="s">
        <v>114</v>
      </c>
      <c r="J7">
        <v>91</v>
      </c>
      <c r="K7" t="s">
        <v>90</v>
      </c>
      <c r="L7" t="s">
        <v>91</v>
      </c>
      <c r="M7" t="s">
        <v>92</v>
      </c>
      <c r="N7">
        <v>2</v>
      </c>
      <c r="O7" s="1">
        <v>44781.491215277776</v>
      </c>
      <c r="P7" s="1">
        <v>44781.531284722223</v>
      </c>
      <c r="Q7">
        <v>2734</v>
      </c>
      <c r="R7">
        <v>728</v>
      </c>
      <c r="S7" t="b">
        <v>0</v>
      </c>
      <c r="T7" t="s">
        <v>93</v>
      </c>
      <c r="U7" t="b">
        <v>0</v>
      </c>
      <c r="V7" t="s">
        <v>115</v>
      </c>
      <c r="W7" s="1">
        <v>44781.500277777777</v>
      </c>
      <c r="X7">
        <v>457</v>
      </c>
      <c r="Y7">
        <v>81</v>
      </c>
      <c r="Z7">
        <v>0</v>
      </c>
      <c r="AA7">
        <v>81</v>
      </c>
      <c r="AB7">
        <v>0</v>
      </c>
      <c r="AC7">
        <v>15</v>
      </c>
      <c r="AD7">
        <v>10</v>
      </c>
      <c r="AE7">
        <v>0</v>
      </c>
      <c r="AF7">
        <v>0</v>
      </c>
      <c r="AG7">
        <v>0</v>
      </c>
      <c r="AH7" t="s">
        <v>116</v>
      </c>
      <c r="AI7" s="1">
        <v>44781.531284722223</v>
      </c>
      <c r="AJ7">
        <v>271</v>
      </c>
      <c r="AK7">
        <v>17</v>
      </c>
      <c r="AL7">
        <v>0</v>
      </c>
      <c r="AM7">
        <v>17</v>
      </c>
      <c r="AN7">
        <v>0</v>
      </c>
      <c r="AO7">
        <v>14</v>
      </c>
      <c r="AP7">
        <v>-7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117</v>
      </c>
      <c r="BG7">
        <v>57</v>
      </c>
      <c r="BH7" t="s">
        <v>102</v>
      </c>
    </row>
    <row r="8" spans="1:60">
      <c r="A8" t="s">
        <v>118</v>
      </c>
      <c r="B8" t="s">
        <v>85</v>
      </c>
      <c r="C8" t="s">
        <v>119</v>
      </c>
      <c r="D8" t="s">
        <v>87</v>
      </c>
      <c r="E8" s="2">
        <f>HYPERLINK("capsilon://?command=openfolder&amp;siteaddress=amerifirsttest.docvelocity4.net&amp;folderid=FXD023F06E-0D50-D120-323F-08852D68508B","FX2208122")</f>
        <v>0</v>
      </c>
      <c r="F8" t="s">
        <v>19</v>
      </c>
      <c r="G8" t="s">
        <v>19</v>
      </c>
      <c r="H8" t="s">
        <v>88</v>
      </c>
      <c r="I8" t="s">
        <v>120</v>
      </c>
      <c r="J8">
        <v>67</v>
      </c>
      <c r="K8" t="s">
        <v>90</v>
      </c>
      <c r="L8" t="s">
        <v>91</v>
      </c>
      <c r="M8" t="s">
        <v>92</v>
      </c>
      <c r="N8">
        <v>2</v>
      </c>
      <c r="O8" s="1">
        <v>44785.550057870372</v>
      </c>
      <c r="P8" s="1">
        <v>44785.814004629632</v>
      </c>
      <c r="Q8">
        <v>22758</v>
      </c>
      <c r="R8">
        <v>47</v>
      </c>
      <c r="S8" t="b">
        <v>0</v>
      </c>
      <c r="T8" t="s">
        <v>93</v>
      </c>
      <c r="U8" t="b">
        <v>0</v>
      </c>
      <c r="V8" t="s">
        <v>115</v>
      </c>
      <c r="W8" s="1">
        <v>44785.737303240741</v>
      </c>
      <c r="X8">
        <v>31</v>
      </c>
      <c r="Y8">
        <v>0</v>
      </c>
      <c r="Z8">
        <v>0</v>
      </c>
      <c r="AA8">
        <v>0</v>
      </c>
      <c r="AB8">
        <v>52</v>
      </c>
      <c r="AC8">
        <v>0</v>
      </c>
      <c r="AD8">
        <v>67</v>
      </c>
      <c r="AE8">
        <v>0</v>
      </c>
      <c r="AF8">
        <v>0</v>
      </c>
      <c r="AG8">
        <v>0</v>
      </c>
      <c r="AH8" t="s">
        <v>116</v>
      </c>
      <c r="AI8" s="1">
        <v>44785.814004629632</v>
      </c>
      <c r="AJ8">
        <v>16</v>
      </c>
      <c r="AK8">
        <v>0</v>
      </c>
      <c r="AL8">
        <v>0</v>
      </c>
      <c r="AM8">
        <v>0</v>
      </c>
      <c r="AN8">
        <v>52</v>
      </c>
      <c r="AO8">
        <v>0</v>
      </c>
      <c r="AP8">
        <v>67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121</v>
      </c>
      <c r="BG8">
        <v>380</v>
      </c>
      <c r="BH8" t="s">
        <v>97</v>
      </c>
    </row>
    <row r="9" spans="1:60">
      <c r="A9" t="s">
        <v>122</v>
      </c>
      <c r="B9" t="s">
        <v>85</v>
      </c>
      <c r="C9" t="s">
        <v>123</v>
      </c>
      <c r="D9" t="s">
        <v>87</v>
      </c>
      <c r="E9" s="2">
        <f>HYPERLINK("capsilon://?command=openfolder&amp;siteaddress=amerifirsttest.docvelocity4.net&amp;folderid=FXB6CADBF7-7690-25D7-BFBE-85AFA6B08E27","FX2208103")</f>
        <v>0</v>
      </c>
      <c r="F9" t="s">
        <v>19</v>
      </c>
      <c r="G9" t="s">
        <v>19</v>
      </c>
      <c r="H9" t="s">
        <v>88</v>
      </c>
      <c r="I9" t="s">
        <v>124</v>
      </c>
      <c r="J9">
        <v>67</v>
      </c>
      <c r="K9" t="s">
        <v>90</v>
      </c>
      <c r="L9" t="s">
        <v>91</v>
      </c>
      <c r="M9" t="s">
        <v>92</v>
      </c>
      <c r="N9">
        <v>2</v>
      </c>
      <c r="O9" s="1">
        <v>44788.545995370368</v>
      </c>
      <c r="P9" s="1">
        <v>44788.836006944446</v>
      </c>
      <c r="Q9">
        <v>24989</v>
      </c>
      <c r="R9">
        <v>68</v>
      </c>
      <c r="S9" t="b">
        <v>0</v>
      </c>
      <c r="T9" t="s">
        <v>93</v>
      </c>
      <c r="U9" t="b">
        <v>0</v>
      </c>
      <c r="V9" t="s">
        <v>115</v>
      </c>
      <c r="W9" s="1">
        <v>44788.647037037037</v>
      </c>
      <c r="X9">
        <v>26</v>
      </c>
      <c r="Y9">
        <v>0</v>
      </c>
      <c r="Z9">
        <v>0</v>
      </c>
      <c r="AA9">
        <v>0</v>
      </c>
      <c r="AB9">
        <v>52</v>
      </c>
      <c r="AC9">
        <v>0</v>
      </c>
      <c r="AD9">
        <v>67</v>
      </c>
      <c r="AE9">
        <v>0</v>
      </c>
      <c r="AF9">
        <v>0</v>
      </c>
      <c r="AG9">
        <v>0</v>
      </c>
      <c r="AH9" t="s">
        <v>95</v>
      </c>
      <c r="AI9" s="1">
        <v>44788.836006944446</v>
      </c>
      <c r="AJ9">
        <v>42</v>
      </c>
      <c r="AK9">
        <v>0</v>
      </c>
      <c r="AL9">
        <v>0</v>
      </c>
      <c r="AM9">
        <v>0</v>
      </c>
      <c r="AN9">
        <v>52</v>
      </c>
      <c r="AO9">
        <v>0</v>
      </c>
      <c r="AP9">
        <v>67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125</v>
      </c>
      <c r="BG9">
        <v>417</v>
      </c>
      <c r="BH9" t="s">
        <v>97</v>
      </c>
    </row>
    <row r="10" spans="1:60">
      <c r="A10" t="s">
        <v>126</v>
      </c>
      <c r="B10" t="s">
        <v>85</v>
      </c>
      <c r="C10" t="s">
        <v>127</v>
      </c>
      <c r="D10" t="s">
        <v>87</v>
      </c>
      <c r="E10" s="2">
        <f>HYPERLINK("capsilon://?command=openfolder&amp;siteaddress=amerifirsttest.docvelocity4.net&amp;folderid=FXC9EE1BDF-B3C0-9DB9-E505-060C18997C38","FX2208126")</f>
        <v>0</v>
      </c>
      <c r="F10" t="s">
        <v>19</v>
      </c>
      <c r="G10" t="s">
        <v>19</v>
      </c>
      <c r="H10" t="s">
        <v>88</v>
      </c>
      <c r="I10" t="s">
        <v>128</v>
      </c>
      <c r="J10">
        <v>67</v>
      </c>
      <c r="K10" t="s">
        <v>90</v>
      </c>
      <c r="L10" t="s">
        <v>91</v>
      </c>
      <c r="M10" t="s">
        <v>92</v>
      </c>
      <c r="N10">
        <v>2</v>
      </c>
      <c r="O10" s="1">
        <v>44790.76122685185</v>
      </c>
      <c r="P10" s="1">
        <v>44790.848541666666</v>
      </c>
      <c r="Q10">
        <v>7367</v>
      </c>
      <c r="R10">
        <v>177</v>
      </c>
      <c r="S10" t="b">
        <v>0</v>
      </c>
      <c r="T10" t="s">
        <v>93</v>
      </c>
      <c r="U10" t="b">
        <v>0</v>
      </c>
      <c r="V10" t="s">
        <v>129</v>
      </c>
      <c r="W10" s="1">
        <v>44790.84579861111</v>
      </c>
      <c r="X10">
        <v>61</v>
      </c>
      <c r="Y10">
        <v>0</v>
      </c>
      <c r="Z10">
        <v>0</v>
      </c>
      <c r="AA10">
        <v>0</v>
      </c>
      <c r="AB10">
        <v>52</v>
      </c>
      <c r="AC10">
        <v>0</v>
      </c>
      <c r="AD10">
        <v>67</v>
      </c>
      <c r="AE10">
        <v>0</v>
      </c>
      <c r="AF10">
        <v>0</v>
      </c>
      <c r="AG10">
        <v>0</v>
      </c>
      <c r="AH10" t="s">
        <v>130</v>
      </c>
      <c r="AI10" s="1">
        <v>44790.848541666666</v>
      </c>
      <c r="AJ10">
        <v>94</v>
      </c>
      <c r="AK10">
        <v>0</v>
      </c>
      <c r="AL10">
        <v>0</v>
      </c>
      <c r="AM10">
        <v>0</v>
      </c>
      <c r="AN10">
        <v>52</v>
      </c>
      <c r="AO10">
        <v>0</v>
      </c>
      <c r="AP10">
        <v>67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131</v>
      </c>
      <c r="BG10">
        <v>125</v>
      </c>
      <c r="BH10" t="s">
        <v>97</v>
      </c>
    </row>
    <row r="11" spans="1:60">
      <c r="A11" t="s">
        <v>132</v>
      </c>
      <c r="B11" t="s">
        <v>85</v>
      </c>
      <c r="C11" t="s">
        <v>133</v>
      </c>
      <c r="D11" t="s">
        <v>87</v>
      </c>
      <c r="E11" s="2">
        <f>HYPERLINK("capsilon://?command=openfolder&amp;siteaddress=amerifirsttest.docvelocity4.net&amp;folderid=FX56DEAC96-5AB3-2194-9096-2B86AABFE5CF","FX2208134")</f>
        <v>0</v>
      </c>
      <c r="F11" t="s">
        <v>19</v>
      </c>
      <c r="G11" t="s">
        <v>19</v>
      </c>
      <c r="H11" t="s">
        <v>88</v>
      </c>
      <c r="I11" t="s">
        <v>134</v>
      </c>
      <c r="J11">
        <v>89</v>
      </c>
      <c r="K11" t="s">
        <v>90</v>
      </c>
      <c r="L11" t="s">
        <v>91</v>
      </c>
      <c r="M11" t="s">
        <v>92</v>
      </c>
      <c r="N11">
        <v>1</v>
      </c>
      <c r="O11" s="1">
        <v>44795.464363425926</v>
      </c>
      <c r="P11" s="1">
        <v>44795.493819444448</v>
      </c>
      <c r="Q11">
        <v>2309</v>
      </c>
      <c r="R11">
        <v>236</v>
      </c>
      <c r="S11" t="b">
        <v>0</v>
      </c>
      <c r="T11" t="s">
        <v>93</v>
      </c>
      <c r="U11" t="b">
        <v>0</v>
      </c>
      <c r="V11" t="s">
        <v>115</v>
      </c>
      <c r="W11" s="1">
        <v>44795.493819444448</v>
      </c>
      <c r="X11">
        <v>208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89</v>
      </c>
      <c r="AE11">
        <v>84</v>
      </c>
      <c r="AF11">
        <v>0</v>
      </c>
      <c r="AG11">
        <v>2</v>
      </c>
      <c r="AH11" t="s">
        <v>93</v>
      </c>
      <c r="AI11" t="s">
        <v>93</v>
      </c>
      <c r="AJ11" t="s">
        <v>93</v>
      </c>
      <c r="AK11" t="s">
        <v>93</v>
      </c>
      <c r="AL11" t="s">
        <v>93</v>
      </c>
      <c r="AM11" t="s">
        <v>93</v>
      </c>
      <c r="AN11" t="s">
        <v>93</v>
      </c>
      <c r="AO11" t="s">
        <v>93</v>
      </c>
      <c r="AP11" t="s">
        <v>93</v>
      </c>
      <c r="AQ11" t="s">
        <v>93</v>
      </c>
      <c r="AR11" t="s">
        <v>93</v>
      </c>
      <c r="AS11" t="s">
        <v>93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135</v>
      </c>
      <c r="BG11">
        <v>42</v>
      </c>
      <c r="BH11" t="s">
        <v>102</v>
      </c>
    </row>
    <row r="12" spans="1:60">
      <c r="A12" t="s">
        <v>136</v>
      </c>
      <c r="B12" t="s">
        <v>85</v>
      </c>
      <c r="C12" t="s">
        <v>133</v>
      </c>
      <c r="D12" t="s">
        <v>87</v>
      </c>
      <c r="E12" s="2">
        <f>HYPERLINK("capsilon://?command=openfolder&amp;siteaddress=amerifirsttest.docvelocity4.net&amp;folderid=FX56DEAC96-5AB3-2194-9096-2B86AABFE5CF","FX2208134")</f>
        <v>0</v>
      </c>
      <c r="F12" t="s">
        <v>19</v>
      </c>
      <c r="G12" t="s">
        <v>19</v>
      </c>
      <c r="H12" t="s">
        <v>88</v>
      </c>
      <c r="I12" t="s">
        <v>137</v>
      </c>
      <c r="J12">
        <v>28</v>
      </c>
      <c r="K12" t="s">
        <v>90</v>
      </c>
      <c r="L12" t="s">
        <v>91</v>
      </c>
      <c r="M12" t="s">
        <v>92</v>
      </c>
      <c r="N12">
        <v>1</v>
      </c>
      <c r="O12" s="1">
        <v>44795.467604166668</v>
      </c>
      <c r="P12" s="1">
        <v>44795.495138888888</v>
      </c>
      <c r="Q12">
        <v>2233</v>
      </c>
      <c r="R12">
        <v>146</v>
      </c>
      <c r="S12" t="b">
        <v>0</v>
      </c>
      <c r="T12" t="s">
        <v>93</v>
      </c>
      <c r="U12" t="b">
        <v>0</v>
      </c>
      <c r="V12" t="s">
        <v>115</v>
      </c>
      <c r="W12" s="1">
        <v>44795.495138888888</v>
      </c>
      <c r="X12">
        <v>113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28</v>
      </c>
      <c r="AE12">
        <v>21</v>
      </c>
      <c r="AF12">
        <v>0</v>
      </c>
      <c r="AG12">
        <v>2</v>
      </c>
      <c r="AH12" t="s">
        <v>93</v>
      </c>
      <c r="AI12" t="s">
        <v>93</v>
      </c>
      <c r="AJ12" t="s">
        <v>93</v>
      </c>
      <c r="AK12" t="s">
        <v>93</v>
      </c>
      <c r="AL12" t="s">
        <v>93</v>
      </c>
      <c r="AM12" t="s">
        <v>93</v>
      </c>
      <c r="AN12" t="s">
        <v>93</v>
      </c>
      <c r="AO12" t="s">
        <v>93</v>
      </c>
      <c r="AP12" t="s">
        <v>93</v>
      </c>
      <c r="AQ12" t="s">
        <v>93</v>
      </c>
      <c r="AR12" t="s">
        <v>93</v>
      </c>
      <c r="AS12" t="s">
        <v>93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135</v>
      </c>
      <c r="BG12">
        <v>39</v>
      </c>
      <c r="BH12" t="s">
        <v>102</v>
      </c>
    </row>
    <row r="13" spans="1:60">
      <c r="A13" t="s">
        <v>138</v>
      </c>
      <c r="B13" t="s">
        <v>85</v>
      </c>
      <c r="C13" t="s">
        <v>133</v>
      </c>
      <c r="D13" t="s">
        <v>87</v>
      </c>
      <c r="E13" s="2">
        <f>HYPERLINK("capsilon://?command=openfolder&amp;siteaddress=amerifirsttest.docvelocity4.net&amp;folderid=FX56DEAC96-5AB3-2194-9096-2B86AABFE5CF","FX2208134")</f>
        <v>0</v>
      </c>
      <c r="F13" t="s">
        <v>19</v>
      </c>
      <c r="G13" t="s">
        <v>19</v>
      </c>
      <c r="H13" t="s">
        <v>88</v>
      </c>
      <c r="I13" t="s">
        <v>139</v>
      </c>
      <c r="J13">
        <v>89</v>
      </c>
      <c r="K13" t="s">
        <v>90</v>
      </c>
      <c r="L13" t="s">
        <v>91</v>
      </c>
      <c r="M13" t="s">
        <v>92</v>
      </c>
      <c r="N13">
        <v>1</v>
      </c>
      <c r="O13" s="1">
        <v>44795.472569444442</v>
      </c>
      <c r="P13" s="1">
        <v>44795.49596064815</v>
      </c>
      <c r="Q13">
        <v>1951</v>
      </c>
      <c r="R13">
        <v>70</v>
      </c>
      <c r="S13" t="b">
        <v>0</v>
      </c>
      <c r="T13" t="s">
        <v>93</v>
      </c>
      <c r="U13" t="b">
        <v>0</v>
      </c>
      <c r="V13" t="s">
        <v>115</v>
      </c>
      <c r="W13" s="1">
        <v>44795.49596064815</v>
      </c>
      <c r="X13">
        <v>70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89</v>
      </c>
      <c r="AE13">
        <v>84</v>
      </c>
      <c r="AF13">
        <v>0</v>
      </c>
      <c r="AG13">
        <v>2</v>
      </c>
      <c r="AH13" t="s">
        <v>93</v>
      </c>
      <c r="AI13" t="s">
        <v>93</v>
      </c>
      <c r="AJ13" t="s">
        <v>93</v>
      </c>
      <c r="AK13" t="s">
        <v>93</v>
      </c>
      <c r="AL13" t="s">
        <v>93</v>
      </c>
      <c r="AM13" t="s">
        <v>93</v>
      </c>
      <c r="AN13" t="s">
        <v>93</v>
      </c>
      <c r="AO13" t="s">
        <v>93</v>
      </c>
      <c r="AP13" t="s">
        <v>93</v>
      </c>
      <c r="AQ13" t="s">
        <v>93</v>
      </c>
      <c r="AR13" t="s">
        <v>93</v>
      </c>
      <c r="AS13" t="s">
        <v>93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135</v>
      </c>
      <c r="BG13">
        <v>33</v>
      </c>
      <c r="BH13" t="s">
        <v>102</v>
      </c>
    </row>
    <row r="14" spans="1:60">
      <c r="A14" t="s">
        <v>140</v>
      </c>
      <c r="B14" t="s">
        <v>85</v>
      </c>
      <c r="C14" t="s">
        <v>133</v>
      </c>
      <c r="D14" t="s">
        <v>87</v>
      </c>
      <c r="E14" s="2">
        <f>HYPERLINK("capsilon://?command=openfolder&amp;siteaddress=amerifirsttest.docvelocity4.net&amp;folderid=FX56DEAC96-5AB3-2194-9096-2B86AABFE5CF","FX2208134")</f>
        <v>0</v>
      </c>
      <c r="F14" t="s">
        <v>19</v>
      </c>
      <c r="G14" t="s">
        <v>19</v>
      </c>
      <c r="H14" t="s">
        <v>88</v>
      </c>
      <c r="I14" t="s">
        <v>141</v>
      </c>
      <c r="J14">
        <v>28</v>
      </c>
      <c r="K14" t="s">
        <v>90</v>
      </c>
      <c r="L14" t="s">
        <v>91</v>
      </c>
      <c r="M14" t="s">
        <v>92</v>
      </c>
      <c r="N14">
        <v>1</v>
      </c>
      <c r="O14" s="1">
        <v>44795.47283564815</v>
      </c>
      <c r="P14" s="1">
        <v>44795.545439814814</v>
      </c>
      <c r="Q14">
        <v>6071</v>
      </c>
      <c r="R14">
        <v>202</v>
      </c>
      <c r="S14" t="b">
        <v>0</v>
      </c>
      <c r="T14" t="s">
        <v>93</v>
      </c>
      <c r="U14" t="b">
        <v>0</v>
      </c>
      <c r="V14" t="s">
        <v>142</v>
      </c>
      <c r="W14" s="1">
        <v>44795.545439814814</v>
      </c>
      <c r="X14">
        <v>202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28</v>
      </c>
      <c r="AE14">
        <v>21</v>
      </c>
      <c r="AF14">
        <v>0</v>
      </c>
      <c r="AG14">
        <v>2</v>
      </c>
      <c r="AH14" t="s">
        <v>93</v>
      </c>
      <c r="AI14" t="s">
        <v>93</v>
      </c>
      <c r="AJ14" t="s">
        <v>93</v>
      </c>
      <c r="AK14" t="s">
        <v>93</v>
      </c>
      <c r="AL14" t="s">
        <v>93</v>
      </c>
      <c r="AM14" t="s">
        <v>93</v>
      </c>
      <c r="AN14" t="s">
        <v>93</v>
      </c>
      <c r="AO14" t="s">
        <v>93</v>
      </c>
      <c r="AP14" t="s">
        <v>93</v>
      </c>
      <c r="AQ14" t="s">
        <v>93</v>
      </c>
      <c r="AR14" t="s">
        <v>93</v>
      </c>
      <c r="AS14" t="s">
        <v>93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135</v>
      </c>
      <c r="BG14">
        <v>104</v>
      </c>
      <c r="BH14" t="s">
        <v>102</v>
      </c>
    </row>
    <row r="15" spans="1:60">
      <c r="A15" t="s">
        <v>143</v>
      </c>
      <c r="B15" t="s">
        <v>85</v>
      </c>
      <c r="C15" t="s">
        <v>133</v>
      </c>
      <c r="D15" t="s">
        <v>87</v>
      </c>
      <c r="E15" s="2">
        <f>HYPERLINK("capsilon://?command=openfolder&amp;siteaddress=amerifirsttest.docvelocity4.net&amp;folderid=FX56DEAC96-5AB3-2194-9096-2B86AABFE5CF","FX2208134")</f>
        <v>0</v>
      </c>
      <c r="F15" t="s">
        <v>19</v>
      </c>
      <c r="G15" t="s">
        <v>19</v>
      </c>
      <c r="H15" t="s">
        <v>88</v>
      </c>
      <c r="I15" t="s">
        <v>144</v>
      </c>
      <c r="J15">
        <v>32</v>
      </c>
      <c r="K15" t="s">
        <v>90</v>
      </c>
      <c r="L15" t="s">
        <v>91</v>
      </c>
      <c r="M15" t="s">
        <v>92</v>
      </c>
      <c r="N15">
        <v>2</v>
      </c>
      <c r="O15" s="1">
        <v>44795.473009259258</v>
      </c>
      <c r="P15" s="1">
        <v>44795.583495370367</v>
      </c>
      <c r="Q15">
        <v>8521</v>
      </c>
      <c r="R15">
        <v>1025</v>
      </c>
      <c r="S15" t="b">
        <v>0</v>
      </c>
      <c r="T15" t="s">
        <v>93</v>
      </c>
      <c r="U15" t="b">
        <v>0</v>
      </c>
      <c r="V15" t="s">
        <v>142</v>
      </c>
      <c r="W15" s="1">
        <v>44795.555717592593</v>
      </c>
      <c r="X15">
        <v>887</v>
      </c>
      <c r="Y15">
        <v>54</v>
      </c>
      <c r="Z15">
        <v>0</v>
      </c>
      <c r="AA15">
        <v>54</v>
      </c>
      <c r="AB15">
        <v>0</v>
      </c>
      <c r="AC15">
        <v>44</v>
      </c>
      <c r="AD15">
        <v>-22</v>
      </c>
      <c r="AE15">
        <v>0</v>
      </c>
      <c r="AF15">
        <v>0</v>
      </c>
      <c r="AG15">
        <v>0</v>
      </c>
      <c r="AH15" t="s">
        <v>116</v>
      </c>
      <c r="AI15" s="1">
        <v>44795.583495370367</v>
      </c>
      <c r="AJ15">
        <v>138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-22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135</v>
      </c>
      <c r="BG15">
        <v>159</v>
      </c>
      <c r="BH15" t="s">
        <v>97</v>
      </c>
    </row>
    <row r="16" spans="1:60">
      <c r="A16" t="s">
        <v>145</v>
      </c>
      <c r="B16" t="s">
        <v>85</v>
      </c>
      <c r="C16" t="s">
        <v>133</v>
      </c>
      <c r="D16" t="s">
        <v>87</v>
      </c>
      <c r="E16" s="2">
        <f>HYPERLINK("capsilon://?command=openfolder&amp;siteaddress=amerifirsttest.docvelocity4.net&amp;folderid=FX56DEAC96-5AB3-2194-9096-2B86AABFE5CF","FX2208134")</f>
        <v>0</v>
      </c>
      <c r="F16" t="s">
        <v>19</v>
      </c>
      <c r="G16" t="s">
        <v>19</v>
      </c>
      <c r="H16" t="s">
        <v>88</v>
      </c>
      <c r="I16" t="s">
        <v>134</v>
      </c>
      <c r="J16">
        <v>146</v>
      </c>
      <c r="K16" t="s">
        <v>90</v>
      </c>
      <c r="L16" t="s">
        <v>91</v>
      </c>
      <c r="M16" t="s">
        <v>92</v>
      </c>
      <c r="N16">
        <v>2</v>
      </c>
      <c r="O16" s="1">
        <v>44795.495474537034</v>
      </c>
      <c r="P16" s="1">
        <v>44795.57240740741</v>
      </c>
      <c r="Q16">
        <v>4423</v>
      </c>
      <c r="R16">
        <v>2224</v>
      </c>
      <c r="S16" t="b">
        <v>0</v>
      </c>
      <c r="T16" t="s">
        <v>93</v>
      </c>
      <c r="U16" t="b">
        <v>1</v>
      </c>
      <c r="V16" t="s">
        <v>115</v>
      </c>
      <c r="W16" s="1">
        <v>44795.517534722225</v>
      </c>
      <c r="X16">
        <v>1863</v>
      </c>
      <c r="Y16">
        <v>135</v>
      </c>
      <c r="Z16">
        <v>0</v>
      </c>
      <c r="AA16">
        <v>135</v>
      </c>
      <c r="AB16">
        <v>0</v>
      </c>
      <c r="AC16">
        <v>93</v>
      </c>
      <c r="AD16">
        <v>11</v>
      </c>
      <c r="AE16">
        <v>0</v>
      </c>
      <c r="AF16">
        <v>0</v>
      </c>
      <c r="AG16">
        <v>0</v>
      </c>
      <c r="AH16" t="s">
        <v>116</v>
      </c>
      <c r="AI16" s="1">
        <v>44795.57240740741</v>
      </c>
      <c r="AJ16">
        <v>361</v>
      </c>
      <c r="AK16">
        <v>3</v>
      </c>
      <c r="AL16">
        <v>0</v>
      </c>
      <c r="AM16">
        <v>3</v>
      </c>
      <c r="AN16">
        <v>0</v>
      </c>
      <c r="AO16">
        <v>3</v>
      </c>
      <c r="AP16">
        <v>8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135</v>
      </c>
      <c r="BG16">
        <v>110</v>
      </c>
      <c r="BH16" t="s">
        <v>102</v>
      </c>
    </row>
    <row r="17" spans="1:60">
      <c r="A17" t="s">
        <v>146</v>
      </c>
      <c r="B17" t="s">
        <v>85</v>
      </c>
      <c r="C17" t="s">
        <v>133</v>
      </c>
      <c r="D17" t="s">
        <v>87</v>
      </c>
      <c r="E17" s="2">
        <f>HYPERLINK("capsilon://?command=openfolder&amp;siteaddress=amerifirsttest.docvelocity4.net&amp;folderid=FX56DEAC96-5AB3-2194-9096-2B86AABFE5CF","FX2208134")</f>
        <v>0</v>
      </c>
      <c r="F17" t="s">
        <v>19</v>
      </c>
      <c r="G17" t="s">
        <v>19</v>
      </c>
      <c r="H17" t="s">
        <v>88</v>
      </c>
      <c r="I17" t="s">
        <v>137</v>
      </c>
      <c r="J17">
        <v>56</v>
      </c>
      <c r="K17" t="s">
        <v>90</v>
      </c>
      <c r="L17" t="s">
        <v>91</v>
      </c>
      <c r="M17" t="s">
        <v>92</v>
      </c>
      <c r="N17">
        <v>2</v>
      </c>
      <c r="O17" s="1">
        <v>44795.495497685188</v>
      </c>
      <c r="P17" s="1">
        <v>44795.579259259262</v>
      </c>
      <c r="Q17">
        <v>5631</v>
      </c>
      <c r="R17">
        <v>1606</v>
      </c>
      <c r="S17" t="b">
        <v>0</v>
      </c>
      <c r="T17" t="s">
        <v>93</v>
      </c>
      <c r="U17" t="b">
        <v>1</v>
      </c>
      <c r="V17" t="s">
        <v>115</v>
      </c>
      <c r="W17" s="1">
        <v>44795.531712962962</v>
      </c>
      <c r="X17">
        <v>999</v>
      </c>
      <c r="Y17">
        <v>42</v>
      </c>
      <c r="Z17">
        <v>0</v>
      </c>
      <c r="AA17">
        <v>42</v>
      </c>
      <c r="AB17">
        <v>0</v>
      </c>
      <c r="AC17">
        <v>39</v>
      </c>
      <c r="AD17">
        <v>14</v>
      </c>
      <c r="AE17">
        <v>0</v>
      </c>
      <c r="AF17">
        <v>0</v>
      </c>
      <c r="AG17">
        <v>0</v>
      </c>
      <c r="AH17" t="s">
        <v>116</v>
      </c>
      <c r="AI17" s="1">
        <v>44795.579259259262</v>
      </c>
      <c r="AJ17">
        <v>591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14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135</v>
      </c>
      <c r="BG17">
        <v>120</v>
      </c>
      <c r="BH17" t="s">
        <v>97</v>
      </c>
    </row>
    <row r="18" spans="1:60">
      <c r="A18" t="s">
        <v>147</v>
      </c>
      <c r="B18" t="s">
        <v>85</v>
      </c>
      <c r="C18" t="s">
        <v>133</v>
      </c>
      <c r="D18" t="s">
        <v>87</v>
      </c>
      <c r="E18" s="2">
        <f>HYPERLINK("capsilon://?command=openfolder&amp;siteaddress=amerifirsttest.docvelocity4.net&amp;folderid=FX56DEAC96-5AB3-2194-9096-2B86AABFE5CF","FX2208134")</f>
        <v>0</v>
      </c>
      <c r="F18" t="s">
        <v>19</v>
      </c>
      <c r="G18" t="s">
        <v>19</v>
      </c>
      <c r="H18" t="s">
        <v>88</v>
      </c>
      <c r="I18" t="s">
        <v>139</v>
      </c>
      <c r="J18">
        <v>146</v>
      </c>
      <c r="K18" t="s">
        <v>90</v>
      </c>
      <c r="L18" t="s">
        <v>91</v>
      </c>
      <c r="M18" t="s">
        <v>92</v>
      </c>
      <c r="N18">
        <v>2</v>
      </c>
      <c r="O18" s="1">
        <v>44795.496747685182</v>
      </c>
      <c r="P18" s="1">
        <v>44795.581886574073</v>
      </c>
      <c r="Q18">
        <v>5799</v>
      </c>
      <c r="R18">
        <v>1557</v>
      </c>
      <c r="S18" t="b">
        <v>0</v>
      </c>
      <c r="T18" t="s">
        <v>93</v>
      </c>
      <c r="U18" t="b">
        <v>1</v>
      </c>
      <c r="V18" t="s">
        <v>115</v>
      </c>
      <c r="W18" s="1">
        <v>44795.547129629631</v>
      </c>
      <c r="X18">
        <v>1331</v>
      </c>
      <c r="Y18">
        <v>135</v>
      </c>
      <c r="Z18">
        <v>0</v>
      </c>
      <c r="AA18">
        <v>135</v>
      </c>
      <c r="AB18">
        <v>0</v>
      </c>
      <c r="AC18">
        <v>93</v>
      </c>
      <c r="AD18">
        <v>11</v>
      </c>
      <c r="AE18">
        <v>0</v>
      </c>
      <c r="AF18">
        <v>0</v>
      </c>
      <c r="AG18">
        <v>0</v>
      </c>
      <c r="AH18" t="s">
        <v>116</v>
      </c>
      <c r="AI18" s="1">
        <v>44795.581886574073</v>
      </c>
      <c r="AJ18">
        <v>226</v>
      </c>
      <c r="AK18">
        <v>3</v>
      </c>
      <c r="AL18">
        <v>0</v>
      </c>
      <c r="AM18">
        <v>3</v>
      </c>
      <c r="AN18">
        <v>0</v>
      </c>
      <c r="AO18">
        <v>3</v>
      </c>
      <c r="AP18">
        <v>8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135</v>
      </c>
      <c r="BG18">
        <v>122</v>
      </c>
      <c r="BH18" t="s">
        <v>97</v>
      </c>
    </row>
    <row r="19" spans="1:60">
      <c r="A19" t="s">
        <v>148</v>
      </c>
      <c r="B19" t="s">
        <v>85</v>
      </c>
      <c r="C19" t="s">
        <v>133</v>
      </c>
      <c r="D19" t="s">
        <v>87</v>
      </c>
      <c r="E19" s="2">
        <f>HYPERLINK("capsilon://?command=openfolder&amp;siteaddress=amerifirsttest.docvelocity4.net&amp;folderid=FX56DEAC96-5AB3-2194-9096-2B86AABFE5CF","FX2208134")</f>
        <v>0</v>
      </c>
      <c r="F19" t="s">
        <v>19</v>
      </c>
      <c r="G19" t="s">
        <v>19</v>
      </c>
      <c r="H19" t="s">
        <v>88</v>
      </c>
      <c r="I19" t="s">
        <v>141</v>
      </c>
      <c r="J19">
        <v>56</v>
      </c>
      <c r="K19" t="s">
        <v>90</v>
      </c>
      <c r="L19" t="s">
        <v>91</v>
      </c>
      <c r="M19" t="s">
        <v>92</v>
      </c>
      <c r="N19">
        <v>2</v>
      </c>
      <c r="O19" s="1">
        <v>44795.545891203707</v>
      </c>
      <c r="P19" s="1">
        <v>44795.61619212963</v>
      </c>
      <c r="Q19">
        <v>4846</v>
      </c>
      <c r="R19">
        <v>1228</v>
      </c>
      <c r="S19" t="b">
        <v>0</v>
      </c>
      <c r="T19" t="s">
        <v>93</v>
      </c>
      <c r="U19" t="b">
        <v>1</v>
      </c>
      <c r="V19" t="s">
        <v>142</v>
      </c>
      <c r="W19" s="1">
        <v>44795.611064814817</v>
      </c>
      <c r="X19">
        <v>995</v>
      </c>
      <c r="Y19">
        <v>43</v>
      </c>
      <c r="Z19">
        <v>0</v>
      </c>
      <c r="AA19">
        <v>43</v>
      </c>
      <c r="AB19">
        <v>0</v>
      </c>
      <c r="AC19">
        <v>53</v>
      </c>
      <c r="AD19">
        <v>13</v>
      </c>
      <c r="AE19">
        <v>0</v>
      </c>
      <c r="AF19">
        <v>0</v>
      </c>
      <c r="AG19">
        <v>0</v>
      </c>
      <c r="AH19" t="s">
        <v>116</v>
      </c>
      <c r="AI19" s="1">
        <v>44795.61619212963</v>
      </c>
      <c r="AJ19">
        <v>141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13</v>
      </c>
      <c r="AQ19">
        <v>0</v>
      </c>
      <c r="AR19">
        <v>0</v>
      </c>
      <c r="AS19">
        <v>0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135</v>
      </c>
      <c r="BG19">
        <v>101</v>
      </c>
      <c r="BH19" t="s">
        <v>102</v>
      </c>
    </row>
    <row r="20" spans="1:60">
      <c r="A20" t="s">
        <v>149</v>
      </c>
      <c r="B20" t="s">
        <v>85</v>
      </c>
      <c r="C20" t="s">
        <v>150</v>
      </c>
      <c r="D20" t="s">
        <v>87</v>
      </c>
      <c r="E20" s="2">
        <f>HYPERLINK("capsilon://?command=openfolder&amp;siteaddress=amerifirsttest.docvelocity4.net&amp;folderid=FX1069D2B4-4070-D6CC-E8F5-D96BBD2DA861","FX2208124")</f>
        <v>0</v>
      </c>
      <c r="F20" t="s">
        <v>19</v>
      </c>
      <c r="G20" t="s">
        <v>19</v>
      </c>
      <c r="H20" t="s">
        <v>88</v>
      </c>
      <c r="I20" t="s">
        <v>151</v>
      </c>
      <c r="J20">
        <v>32</v>
      </c>
      <c r="K20" t="s">
        <v>90</v>
      </c>
      <c r="L20" t="s">
        <v>91</v>
      </c>
      <c r="M20" t="s">
        <v>92</v>
      </c>
      <c r="N20">
        <v>2</v>
      </c>
      <c r="O20" s="1">
        <v>44796.56045138889</v>
      </c>
      <c r="P20" s="1">
        <v>44796.601944444446</v>
      </c>
      <c r="Q20">
        <v>2894</v>
      </c>
      <c r="R20">
        <v>691</v>
      </c>
      <c r="S20" t="b">
        <v>0</v>
      </c>
      <c r="T20" t="s">
        <v>93</v>
      </c>
      <c r="U20" t="b">
        <v>0</v>
      </c>
      <c r="V20" t="s">
        <v>142</v>
      </c>
      <c r="W20" s="1">
        <v>44796.599363425928</v>
      </c>
      <c r="X20">
        <v>524</v>
      </c>
      <c r="Y20">
        <v>33</v>
      </c>
      <c r="Z20">
        <v>0</v>
      </c>
      <c r="AA20">
        <v>33</v>
      </c>
      <c r="AB20">
        <v>0</v>
      </c>
      <c r="AC20">
        <v>18</v>
      </c>
      <c r="AD20">
        <v>-1</v>
      </c>
      <c r="AE20">
        <v>0</v>
      </c>
      <c r="AF20">
        <v>0</v>
      </c>
      <c r="AG20">
        <v>0</v>
      </c>
      <c r="AH20" t="s">
        <v>116</v>
      </c>
      <c r="AI20" s="1">
        <v>44796.601944444446</v>
      </c>
      <c r="AJ20">
        <v>139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-1</v>
      </c>
      <c r="AQ20">
        <v>0</v>
      </c>
      <c r="AR20">
        <v>0</v>
      </c>
      <c r="AS20">
        <v>0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152</v>
      </c>
      <c r="BG20">
        <v>59</v>
      </c>
      <c r="BH20" t="s">
        <v>102</v>
      </c>
    </row>
    <row r="21" spans="1:60">
      <c r="A21" t="s">
        <v>153</v>
      </c>
      <c r="B21" t="s">
        <v>85</v>
      </c>
      <c r="C21" t="s">
        <v>133</v>
      </c>
      <c r="D21" t="s">
        <v>87</v>
      </c>
      <c r="E21" s="2">
        <f>HYPERLINK("capsilon://?command=openfolder&amp;siteaddress=amerifirsttest.docvelocity4.net&amp;folderid=FX56DEAC96-5AB3-2194-9096-2B86AABFE5CF","FX2208134")</f>
        <v>0</v>
      </c>
      <c r="F21" t="s">
        <v>19</v>
      </c>
      <c r="G21" t="s">
        <v>19</v>
      </c>
      <c r="H21" t="s">
        <v>88</v>
      </c>
      <c r="I21" t="s">
        <v>154</v>
      </c>
      <c r="J21">
        <v>67</v>
      </c>
      <c r="K21" t="s">
        <v>90</v>
      </c>
      <c r="L21" t="s">
        <v>91</v>
      </c>
      <c r="M21" t="s">
        <v>92</v>
      </c>
      <c r="N21">
        <v>2</v>
      </c>
      <c r="O21" s="1">
        <v>44797.381898148145</v>
      </c>
      <c r="P21" s="1">
        <v>44797.572604166664</v>
      </c>
      <c r="Q21">
        <v>15915</v>
      </c>
      <c r="R21">
        <v>562</v>
      </c>
      <c r="S21" t="b">
        <v>0</v>
      </c>
      <c r="T21" t="s">
        <v>93</v>
      </c>
      <c r="U21" t="b">
        <v>0</v>
      </c>
      <c r="V21" t="s">
        <v>115</v>
      </c>
      <c r="W21" s="1">
        <v>44797.483449074076</v>
      </c>
      <c r="X21">
        <v>102</v>
      </c>
      <c r="Y21">
        <v>0</v>
      </c>
      <c r="Z21">
        <v>0</v>
      </c>
      <c r="AA21">
        <v>0</v>
      </c>
      <c r="AB21">
        <v>104</v>
      </c>
      <c r="AC21">
        <v>0</v>
      </c>
      <c r="AD21">
        <v>67</v>
      </c>
      <c r="AE21">
        <v>0</v>
      </c>
      <c r="AF21">
        <v>0</v>
      </c>
      <c r="AG21">
        <v>0</v>
      </c>
      <c r="AH21" t="s">
        <v>116</v>
      </c>
      <c r="AI21" s="1">
        <v>44797.572604166664</v>
      </c>
      <c r="AJ21">
        <v>19</v>
      </c>
      <c r="AK21">
        <v>0</v>
      </c>
      <c r="AL21">
        <v>0</v>
      </c>
      <c r="AM21">
        <v>0</v>
      </c>
      <c r="AN21">
        <v>52</v>
      </c>
      <c r="AO21">
        <v>0</v>
      </c>
      <c r="AP21">
        <v>67</v>
      </c>
      <c r="AQ21">
        <v>0</v>
      </c>
      <c r="AR21">
        <v>0</v>
      </c>
      <c r="AS21">
        <v>0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155</v>
      </c>
      <c r="BG21">
        <v>274</v>
      </c>
      <c r="BH21" t="s">
        <v>97</v>
      </c>
    </row>
    <row r="22" spans="1:60">
      <c r="A22" t="s">
        <v>156</v>
      </c>
      <c r="B22" t="s">
        <v>85</v>
      </c>
      <c r="C22" t="s">
        <v>133</v>
      </c>
      <c r="D22" t="s">
        <v>87</v>
      </c>
      <c r="E22" s="2">
        <f>HYPERLINK("capsilon://?command=openfolder&amp;siteaddress=amerifirsttest.docvelocity4.net&amp;folderid=FX56DEAC96-5AB3-2194-9096-2B86AABFE5CF","FX2208134")</f>
        <v>0</v>
      </c>
      <c r="F22" t="s">
        <v>19</v>
      </c>
      <c r="G22" t="s">
        <v>19</v>
      </c>
      <c r="H22" t="s">
        <v>88</v>
      </c>
      <c r="I22" t="s">
        <v>157</v>
      </c>
      <c r="J22">
        <v>67</v>
      </c>
      <c r="K22" t="s">
        <v>90</v>
      </c>
      <c r="L22" t="s">
        <v>91</v>
      </c>
      <c r="M22" t="s">
        <v>92</v>
      </c>
      <c r="N22">
        <v>2</v>
      </c>
      <c r="O22" s="1">
        <v>44797.602233796293</v>
      </c>
      <c r="P22" s="1">
        <v>44797.612743055557</v>
      </c>
      <c r="Q22">
        <v>780</v>
      </c>
      <c r="R22">
        <v>128</v>
      </c>
      <c r="S22" t="b">
        <v>0</v>
      </c>
      <c r="T22" t="s">
        <v>93</v>
      </c>
      <c r="U22" t="b">
        <v>0</v>
      </c>
      <c r="V22" t="s">
        <v>115</v>
      </c>
      <c r="W22" s="1">
        <v>44797.608611111114</v>
      </c>
      <c r="X22">
        <v>114</v>
      </c>
      <c r="Y22">
        <v>0</v>
      </c>
      <c r="Z22">
        <v>0</v>
      </c>
      <c r="AA22">
        <v>0</v>
      </c>
      <c r="AB22">
        <v>52</v>
      </c>
      <c r="AC22">
        <v>0</v>
      </c>
      <c r="AD22">
        <v>67</v>
      </c>
      <c r="AE22">
        <v>0</v>
      </c>
      <c r="AF22">
        <v>0</v>
      </c>
      <c r="AG22">
        <v>0</v>
      </c>
      <c r="AH22" t="s">
        <v>116</v>
      </c>
      <c r="AI22" s="1">
        <v>44797.612743055557</v>
      </c>
      <c r="AJ22">
        <v>14</v>
      </c>
      <c r="AK22">
        <v>0</v>
      </c>
      <c r="AL22">
        <v>0</v>
      </c>
      <c r="AM22">
        <v>0</v>
      </c>
      <c r="AN22">
        <v>52</v>
      </c>
      <c r="AO22">
        <v>0</v>
      </c>
      <c r="AP22">
        <v>67</v>
      </c>
      <c r="AQ22">
        <v>0</v>
      </c>
      <c r="AR22">
        <v>0</v>
      </c>
      <c r="AS22">
        <v>0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155</v>
      </c>
      <c r="BG22">
        <v>15</v>
      </c>
      <c r="BH22" t="s">
        <v>102</v>
      </c>
    </row>
    <row r="23" spans="1:60">
      <c r="A23" t="s">
        <v>158</v>
      </c>
      <c r="B23" t="s">
        <v>85</v>
      </c>
      <c r="C23" t="s">
        <v>159</v>
      </c>
      <c r="D23" t="s">
        <v>87</v>
      </c>
      <c r="E23" s="2">
        <f>HYPERLINK("capsilon://?command=openfolder&amp;siteaddress=amerifirsttest.docvelocity4.net&amp;folderid=FX4D04EF6F-41D7-E3A6-C7DE-26B11EACF0F7","FX220727")</f>
        <v>0</v>
      </c>
      <c r="F23" t="s">
        <v>19</v>
      </c>
      <c r="G23" t="s">
        <v>19</v>
      </c>
      <c r="H23" t="s">
        <v>88</v>
      </c>
      <c r="I23" t="s">
        <v>160</v>
      </c>
      <c r="J23">
        <v>35</v>
      </c>
      <c r="K23" t="s">
        <v>90</v>
      </c>
      <c r="L23" t="s">
        <v>91</v>
      </c>
      <c r="M23" t="s">
        <v>92</v>
      </c>
      <c r="N23">
        <v>2</v>
      </c>
      <c r="O23" s="1">
        <v>44777.478692129633</v>
      </c>
      <c r="P23" s="1">
        <v>44777.528599537036</v>
      </c>
      <c r="Q23">
        <v>3329</v>
      </c>
      <c r="R23">
        <v>983</v>
      </c>
      <c r="S23" t="b">
        <v>0</v>
      </c>
      <c r="T23" t="s">
        <v>93</v>
      </c>
      <c r="U23" t="b">
        <v>0</v>
      </c>
      <c r="V23" t="s">
        <v>115</v>
      </c>
      <c r="W23" s="1">
        <v>44777.50104166667</v>
      </c>
      <c r="X23">
        <v>681</v>
      </c>
      <c r="Y23">
        <v>39</v>
      </c>
      <c r="Z23">
        <v>0</v>
      </c>
      <c r="AA23">
        <v>39</v>
      </c>
      <c r="AB23">
        <v>0</v>
      </c>
      <c r="AC23">
        <v>24</v>
      </c>
      <c r="AD23">
        <v>-4</v>
      </c>
      <c r="AE23">
        <v>0</v>
      </c>
      <c r="AF23">
        <v>0</v>
      </c>
      <c r="AG23">
        <v>0</v>
      </c>
      <c r="AH23" t="s">
        <v>116</v>
      </c>
      <c r="AI23" s="1">
        <v>44777.528599537036</v>
      </c>
      <c r="AJ23">
        <v>194</v>
      </c>
      <c r="AK23">
        <v>1</v>
      </c>
      <c r="AL23">
        <v>0</v>
      </c>
      <c r="AM23">
        <v>1</v>
      </c>
      <c r="AN23">
        <v>0</v>
      </c>
      <c r="AO23">
        <v>1</v>
      </c>
      <c r="AP23">
        <v>-5</v>
      </c>
      <c r="AQ23">
        <v>0</v>
      </c>
      <c r="AR23">
        <v>0</v>
      </c>
      <c r="AS23">
        <v>0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161</v>
      </c>
      <c r="BG23">
        <v>71</v>
      </c>
      <c r="BH23" t="s">
        <v>102</v>
      </c>
    </row>
    <row r="24" spans="1:60">
      <c r="A24" t="s">
        <v>162</v>
      </c>
      <c r="B24" t="s">
        <v>85</v>
      </c>
      <c r="C24" t="s">
        <v>86</v>
      </c>
      <c r="D24" t="s">
        <v>87</v>
      </c>
      <c r="E24" s="2">
        <f>HYPERLINK("capsilon://?command=openfolder&amp;siteaddress=amerifirsttest.docvelocity4.net&amp;folderid=FX77435497-B447-209A-53B3-36A08BD52AC3","FX220868")</f>
        <v>0</v>
      </c>
      <c r="F24" t="s">
        <v>19</v>
      </c>
      <c r="G24" t="s">
        <v>19</v>
      </c>
      <c r="H24" t="s">
        <v>88</v>
      </c>
      <c r="I24" t="s">
        <v>89</v>
      </c>
      <c r="J24">
        <v>32</v>
      </c>
      <c r="K24" t="s">
        <v>90</v>
      </c>
      <c r="L24" t="s">
        <v>91</v>
      </c>
      <c r="M24" t="s">
        <v>92</v>
      </c>
      <c r="N24">
        <v>1</v>
      </c>
      <c r="O24" s="1">
        <v>44778.764131944445</v>
      </c>
      <c r="P24" s="1">
        <v>44778.793645833335</v>
      </c>
      <c r="Q24">
        <v>2330</v>
      </c>
      <c r="R24">
        <v>220</v>
      </c>
      <c r="S24" t="b">
        <v>0</v>
      </c>
      <c r="T24" t="s">
        <v>93</v>
      </c>
      <c r="U24" t="b">
        <v>0</v>
      </c>
      <c r="V24" t="s">
        <v>163</v>
      </c>
      <c r="W24" s="1">
        <v>44778.793645833335</v>
      </c>
      <c r="X24">
        <v>134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32</v>
      </c>
      <c r="AE24">
        <v>27</v>
      </c>
      <c r="AF24">
        <v>0</v>
      </c>
      <c r="AG24">
        <v>2</v>
      </c>
      <c r="AH24" t="s">
        <v>93</v>
      </c>
      <c r="AI24" t="s">
        <v>93</v>
      </c>
      <c r="AJ24" t="s">
        <v>93</v>
      </c>
      <c r="AK24" t="s">
        <v>93</v>
      </c>
      <c r="AL24" t="s">
        <v>93</v>
      </c>
      <c r="AM24" t="s">
        <v>93</v>
      </c>
      <c r="AN24" t="s">
        <v>93</v>
      </c>
      <c r="AO24" t="s">
        <v>93</v>
      </c>
      <c r="AP24" t="s">
        <v>93</v>
      </c>
      <c r="AQ24" t="s">
        <v>93</v>
      </c>
      <c r="AR24" t="s">
        <v>93</v>
      </c>
      <c r="AS24" t="s">
        <v>93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96</v>
      </c>
      <c r="BG24">
        <v>42</v>
      </c>
      <c r="BH24" t="s">
        <v>102</v>
      </c>
    </row>
    <row r="25" spans="1:60">
      <c r="A25" t="s">
        <v>164</v>
      </c>
      <c r="B25" t="s">
        <v>85</v>
      </c>
      <c r="C25" t="s">
        <v>86</v>
      </c>
      <c r="D25" t="s">
        <v>87</v>
      </c>
      <c r="E25" s="2">
        <f>HYPERLINK("capsilon://?command=openfolder&amp;siteaddress=amerifirsttest.docvelocity4.net&amp;folderid=FX77435497-B447-209A-53B3-36A08BD52AC3","FX220868")</f>
        <v>0</v>
      </c>
      <c r="F25" t="s">
        <v>19</v>
      </c>
      <c r="G25" t="s">
        <v>19</v>
      </c>
      <c r="H25" t="s">
        <v>88</v>
      </c>
      <c r="I25" t="s">
        <v>99</v>
      </c>
      <c r="J25">
        <v>28</v>
      </c>
      <c r="K25" t="s">
        <v>90</v>
      </c>
      <c r="L25" t="s">
        <v>91</v>
      </c>
      <c r="M25" t="s">
        <v>92</v>
      </c>
      <c r="N25">
        <v>1</v>
      </c>
      <c r="O25" s="1">
        <v>44778.764444444445</v>
      </c>
      <c r="P25" s="1">
        <v>44779.046296296299</v>
      </c>
      <c r="Q25">
        <v>24186</v>
      </c>
      <c r="R25">
        <v>166</v>
      </c>
      <c r="S25" t="b">
        <v>0</v>
      </c>
      <c r="T25" t="s">
        <v>93</v>
      </c>
      <c r="U25" t="b">
        <v>0</v>
      </c>
      <c r="V25" t="s">
        <v>100</v>
      </c>
      <c r="W25" s="1">
        <v>44779.046296296299</v>
      </c>
      <c r="X25">
        <v>148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28</v>
      </c>
      <c r="AE25">
        <v>21</v>
      </c>
      <c r="AF25">
        <v>0</v>
      </c>
      <c r="AG25">
        <v>2</v>
      </c>
      <c r="AH25" t="s">
        <v>93</v>
      </c>
      <c r="AI25" t="s">
        <v>93</v>
      </c>
      <c r="AJ25" t="s">
        <v>93</v>
      </c>
      <c r="AK25" t="s">
        <v>93</v>
      </c>
      <c r="AL25" t="s">
        <v>93</v>
      </c>
      <c r="AM25" t="s">
        <v>93</v>
      </c>
      <c r="AN25" t="s">
        <v>93</v>
      </c>
      <c r="AO25" t="s">
        <v>93</v>
      </c>
      <c r="AP25" t="s">
        <v>93</v>
      </c>
      <c r="AQ25" t="s">
        <v>93</v>
      </c>
      <c r="AR25" t="s">
        <v>93</v>
      </c>
      <c r="AS25" t="s">
        <v>93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96</v>
      </c>
      <c r="BG25">
        <v>405</v>
      </c>
      <c r="BH25" t="s">
        <v>97</v>
      </c>
    </row>
    <row r="26" spans="1:60">
      <c r="A26" t="s">
        <v>165</v>
      </c>
      <c r="B26" t="s">
        <v>85</v>
      </c>
      <c r="C26" t="s">
        <v>86</v>
      </c>
      <c r="D26" t="s">
        <v>87</v>
      </c>
      <c r="E26" s="2">
        <f>HYPERLINK("capsilon://?command=openfolder&amp;siteaddress=amerifirsttest.docvelocity4.net&amp;folderid=FX77435497-B447-209A-53B3-36A08BD52AC3","FX220868")</f>
        <v>0</v>
      </c>
      <c r="F26" t="s">
        <v>19</v>
      </c>
      <c r="G26" t="s">
        <v>19</v>
      </c>
      <c r="H26" t="s">
        <v>88</v>
      </c>
      <c r="I26" t="s">
        <v>104</v>
      </c>
      <c r="J26">
        <v>32</v>
      </c>
      <c r="K26" t="s">
        <v>90</v>
      </c>
      <c r="L26" t="s">
        <v>91</v>
      </c>
      <c r="M26" t="s">
        <v>92</v>
      </c>
      <c r="N26">
        <v>1</v>
      </c>
      <c r="O26" s="1">
        <v>44778.764849537038</v>
      </c>
      <c r="P26" s="1">
        <v>44779.049675925926</v>
      </c>
      <c r="Q26">
        <v>24318</v>
      </c>
      <c r="R26">
        <v>291</v>
      </c>
      <c r="S26" t="b">
        <v>0</v>
      </c>
      <c r="T26" t="s">
        <v>93</v>
      </c>
      <c r="U26" t="b">
        <v>0</v>
      </c>
      <c r="V26" t="s">
        <v>100</v>
      </c>
      <c r="W26" s="1">
        <v>44779.049675925926</v>
      </c>
      <c r="X26">
        <v>291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32</v>
      </c>
      <c r="AE26">
        <v>27</v>
      </c>
      <c r="AF26">
        <v>0</v>
      </c>
      <c r="AG26">
        <v>2</v>
      </c>
      <c r="AH26" t="s">
        <v>93</v>
      </c>
      <c r="AI26" t="s">
        <v>93</v>
      </c>
      <c r="AJ26" t="s">
        <v>93</v>
      </c>
      <c r="AK26" t="s">
        <v>93</v>
      </c>
      <c r="AL26" t="s">
        <v>93</v>
      </c>
      <c r="AM26" t="s">
        <v>93</v>
      </c>
      <c r="AN26" t="s">
        <v>93</v>
      </c>
      <c r="AO26" t="s">
        <v>93</v>
      </c>
      <c r="AP26" t="s">
        <v>93</v>
      </c>
      <c r="AQ26" t="s">
        <v>93</v>
      </c>
      <c r="AR26" t="s">
        <v>93</v>
      </c>
      <c r="AS26" t="s">
        <v>93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96</v>
      </c>
      <c r="BG26">
        <v>410</v>
      </c>
      <c r="BH26" t="s">
        <v>97</v>
      </c>
    </row>
    <row r="27" spans="1:60">
      <c r="A27" t="s">
        <v>166</v>
      </c>
      <c r="B27" t="s">
        <v>85</v>
      </c>
      <c r="C27" t="s">
        <v>106</v>
      </c>
      <c r="D27" t="s">
        <v>87</v>
      </c>
      <c r="E27" s="2">
        <f>HYPERLINK("capsilon://?command=openfolder&amp;siteaddress=amerifirsttest.docvelocity4.net&amp;folderid=FX086AFB66-D4BE-2BAB-DBE8-C132F77A96C3","FX220872")</f>
        <v>0</v>
      </c>
      <c r="F27" t="s">
        <v>19</v>
      </c>
      <c r="G27" t="s">
        <v>19</v>
      </c>
      <c r="H27" t="s">
        <v>88</v>
      </c>
      <c r="I27" t="s">
        <v>107</v>
      </c>
      <c r="J27">
        <v>32</v>
      </c>
      <c r="K27" t="s">
        <v>90</v>
      </c>
      <c r="L27" t="s">
        <v>91</v>
      </c>
      <c r="M27" t="s">
        <v>92</v>
      </c>
      <c r="N27">
        <v>1</v>
      </c>
      <c r="O27" s="1">
        <v>44778.774953703702</v>
      </c>
      <c r="P27" s="1">
        <v>44779.089282407411</v>
      </c>
      <c r="Q27">
        <v>26276</v>
      </c>
      <c r="R27">
        <v>882</v>
      </c>
      <c r="S27" t="b">
        <v>0</v>
      </c>
      <c r="T27" t="s">
        <v>93</v>
      </c>
      <c r="U27" t="b">
        <v>0</v>
      </c>
      <c r="V27" t="s">
        <v>94</v>
      </c>
      <c r="W27" s="1">
        <v>44779.089282407411</v>
      </c>
      <c r="X27">
        <v>882</v>
      </c>
      <c r="Y27">
        <v>49</v>
      </c>
      <c r="Z27">
        <v>0</v>
      </c>
      <c r="AA27">
        <v>49</v>
      </c>
      <c r="AB27">
        <v>0</v>
      </c>
      <c r="AC27">
        <v>34</v>
      </c>
      <c r="AD27">
        <v>-17</v>
      </c>
      <c r="AE27">
        <v>49</v>
      </c>
      <c r="AF27">
        <v>0</v>
      </c>
      <c r="AG27">
        <v>2</v>
      </c>
      <c r="AH27" t="s">
        <v>93</v>
      </c>
      <c r="AI27" t="s">
        <v>93</v>
      </c>
      <c r="AJ27" t="s">
        <v>93</v>
      </c>
      <c r="AK27" t="s">
        <v>93</v>
      </c>
      <c r="AL27" t="s">
        <v>93</v>
      </c>
      <c r="AM27" t="s">
        <v>93</v>
      </c>
      <c r="AN27" t="s">
        <v>93</v>
      </c>
      <c r="AO27" t="s">
        <v>93</v>
      </c>
      <c r="AP27" t="s">
        <v>93</v>
      </c>
      <c r="AQ27" t="s">
        <v>93</v>
      </c>
      <c r="AR27" t="s">
        <v>93</v>
      </c>
      <c r="AS27" t="s">
        <v>93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96</v>
      </c>
      <c r="BG27">
        <v>452</v>
      </c>
      <c r="BH27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167</v>
      </c>
      <c r="C1" s="3" t="s">
        <v>168</v>
      </c>
      <c r="D1" s="3" t="s">
        <v>169</v>
      </c>
    </row>
    <row r="2" spans="1:4">
      <c r="A2" t="s">
        <v>161</v>
      </c>
      <c r="B2">
        <v>1</v>
      </c>
      <c r="C2">
        <v>0</v>
      </c>
      <c r="D2">
        <v>1</v>
      </c>
    </row>
    <row r="3" spans="1:4">
      <c r="A3" t="s">
        <v>96</v>
      </c>
      <c r="B3">
        <v>5</v>
      </c>
      <c r="C3">
        <v>4</v>
      </c>
      <c r="D3">
        <v>1</v>
      </c>
    </row>
    <row r="4" spans="1:4">
      <c r="A4" t="s">
        <v>101</v>
      </c>
      <c r="B4">
        <v>4</v>
      </c>
      <c r="C4">
        <v>2</v>
      </c>
      <c r="D4">
        <v>2</v>
      </c>
    </row>
    <row r="5" spans="1:4">
      <c r="A5" t="s">
        <v>117</v>
      </c>
      <c r="B5">
        <v>1</v>
      </c>
      <c r="C5">
        <v>0</v>
      </c>
      <c r="D5">
        <v>1</v>
      </c>
    </row>
    <row r="6" spans="1:4">
      <c r="A6" t="s">
        <v>121</v>
      </c>
      <c r="B6">
        <v>1</v>
      </c>
      <c r="C6">
        <v>1</v>
      </c>
      <c r="D6">
        <v>0</v>
      </c>
    </row>
    <row r="7" spans="1:4">
      <c r="A7" t="s">
        <v>125</v>
      </c>
      <c r="B7">
        <v>1</v>
      </c>
      <c r="C7">
        <v>1</v>
      </c>
      <c r="D7">
        <v>0</v>
      </c>
    </row>
    <row r="8" spans="1:4">
      <c r="A8" t="s">
        <v>131</v>
      </c>
      <c r="B8">
        <v>1</v>
      </c>
      <c r="C8">
        <v>1</v>
      </c>
      <c r="D8">
        <v>0</v>
      </c>
    </row>
    <row r="9" spans="1:4">
      <c r="A9" t="s">
        <v>135</v>
      </c>
      <c r="B9">
        <v>9</v>
      </c>
      <c r="C9">
        <v>3</v>
      </c>
      <c r="D9">
        <v>6</v>
      </c>
    </row>
    <row r="10" spans="1:4">
      <c r="A10" t="s">
        <v>152</v>
      </c>
      <c r="B10">
        <v>1</v>
      </c>
      <c r="C10">
        <v>0</v>
      </c>
      <c r="D10">
        <v>1</v>
      </c>
    </row>
    <row r="11" spans="1:4">
      <c r="A11" t="s">
        <v>155</v>
      </c>
      <c r="B11">
        <v>2</v>
      </c>
      <c r="C11">
        <v>1</v>
      </c>
      <c r="D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2022-08-29T15:00:04Z</dcterms:created>
  <dcterms:modified xsi:type="dcterms:W3CDTF">2022-08-30T03:58:29Z</dcterms:modified>
  <cp:category/>
  <cp:contentStatus/>
</cp:coreProperties>
</file>