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5"/>
  <workbookPr defaultThemeVersion="166925"/>
  <xr:revisionPtr revIDLastSave="0" documentId="11_EA5D9365AC4E43C67916A81EA15CFCC01D17A96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2" l="1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<sst xmlns="http://schemas.openxmlformats.org/spreadsheetml/2006/main" count="1781" uniqueCount="226">
  <si>
    <t>Site Address:</t>
  </si>
  <si>
    <t>envoy.emaiq-na2.net</t>
  </si>
  <si>
    <t>Report Name:</t>
  </si>
  <si>
    <t>Envoy Completion Report</t>
  </si>
  <si>
    <t>Report Type:</t>
  </si>
  <si>
    <t>Completed Workitem Report</t>
  </si>
  <si>
    <t>Report Period:</t>
  </si>
  <si>
    <t>Month-to-date</t>
  </si>
  <si>
    <t>Queue Id:</t>
  </si>
  <si>
    <t>QUE0EC578AC-BDD4-852C-E29C-F4E0EBC47E9F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</si>
  <si>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</si>
  <si>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</si>
  <si>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</si>
  <si>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</si>
  <si>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</si>
  <si>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</si>
  <si>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</si>
  <si>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</si>
  <si>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ashishrajaram.sutar@ice.com</t>
  </si>
  <si>
    <t/>
  </si>
  <si>
    <t>kishoragastin.gunjal@ice.com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</si>
  <si>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</si>
  <si>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</si>
  <si>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</si>
  <si>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</si>
  <si>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</si>
  <si>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</si>
  <si>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</si>
  <si>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</si>
  <si>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</si>
  <si>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</si>
  <si>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</si>
  <si>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</si>
  <si>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</si>
  <si>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</si>
  <si>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</si>
  <si>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</si>
  <si>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</si>
  <si>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</si>
  <si>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</si>
  <si>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</si>
  <si>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</si>
  <si>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</si>
  <si>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</si>
  <si>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</si>
  <si>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</si>
  <si>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</si>
  <si>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</si>
  <si>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</si>
  <si>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</si>
  <si>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</si>
  <si>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</si>
  <si>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</si>
  <si>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</si>
  <si>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</si>
  <si>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</si>
  <si>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</si>
  <si>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</si>
  <si>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</si>
  <si>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</si>
  <si>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</si>
  <si>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</si>
  <si>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</si>
  <si>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</si>
  <si>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</si>
  <si>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</si>
  <si>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</si>
  <si>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</si>
  <si>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</si>
  <si>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</si>
  <si>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</si>
  <si>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</si>
  <si>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</si>
  <si>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</si>
  <si>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</si>
  <si>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</si>
  <si>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</si>
  <si>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</si>
  <si>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</t>
  </si>
  <si>
    <t>DATA_VALIDATION</t>
  </si>
  <si>
    <t>1100000639</t>
  </si>
  <si>
    <t>Folder</t>
  </si>
  <si>
    <t>Mailitem</t>
  </si>
  <si>
    <t>MI2201437</t>
  </si>
  <si>
    <t>COMPLETED</t>
  </si>
  <si>
    <t>MARK_AS_COMPLETED</t>
  </si>
  <si>
    <t>Queue</t>
  </si>
  <si>
    <t>N/A</t>
  </si>
  <si>
    <t>Ujwala Navnath Ajabe</t>
  </si>
  <si>
    <t>Hemanshi Deshlahara</t>
  </si>
  <si>
    <t>WI2201107</t>
  </si>
  <si>
    <t>1100001249</t>
  </si>
  <si>
    <t>MI220113010</t>
  </si>
  <si>
    <t>Suraj Toradmal</t>
  </si>
  <si>
    <t>WI2201108</t>
  </si>
  <si>
    <t>1100000835</t>
  </si>
  <si>
    <t>MI220113026</t>
  </si>
  <si>
    <t>Mohini Shreekrishna Shinde</t>
  </si>
  <si>
    <t>WI2201109</t>
  </si>
  <si>
    <t>MI220113034</t>
  </si>
  <si>
    <t>WI220111</t>
  </si>
  <si>
    <t>1100000851</t>
  </si>
  <si>
    <t>MI22014682</t>
  </si>
  <si>
    <t>WI2201110</t>
  </si>
  <si>
    <t>MI220113039</t>
  </si>
  <si>
    <t>WI2201111</t>
  </si>
  <si>
    <t>MI220113024</t>
  </si>
  <si>
    <t>WI2201112</t>
  </si>
  <si>
    <t>MI220113049</t>
  </si>
  <si>
    <t>WI2201113</t>
  </si>
  <si>
    <t>MI220113134</t>
  </si>
  <si>
    <t>WI2201114</t>
  </si>
  <si>
    <t>1100001439</t>
  </si>
  <si>
    <t>MI220113119</t>
  </si>
  <si>
    <t>WI2201115</t>
  </si>
  <si>
    <t>1100001155</t>
  </si>
  <si>
    <t>MI220113212</t>
  </si>
  <si>
    <t>WI2201116</t>
  </si>
  <si>
    <t>1100001241</t>
  </si>
  <si>
    <t>MI220113450</t>
  </si>
  <si>
    <t>WI2201117</t>
  </si>
  <si>
    <t>WI2201118</t>
  </si>
  <si>
    <t>1100000994</t>
  </si>
  <si>
    <t>MI220113541</t>
  </si>
  <si>
    <t>WI2201119</t>
  </si>
  <si>
    <t>1100001441</t>
  </si>
  <si>
    <t>MI220113617</t>
  </si>
  <si>
    <t>WI2201120</t>
  </si>
  <si>
    <t>MI220113622</t>
  </si>
  <si>
    <t>WI2201121</t>
  </si>
  <si>
    <t>MI220113634</t>
  </si>
  <si>
    <t>WI2201122</t>
  </si>
  <si>
    <t>1100000972</t>
  </si>
  <si>
    <t>MI220113983</t>
  </si>
  <si>
    <t>WI2201123</t>
  </si>
  <si>
    <t>MI220114073</t>
  </si>
  <si>
    <t>WI2201124</t>
  </si>
  <si>
    <t>1100000754</t>
  </si>
  <si>
    <t>MI220114272</t>
  </si>
  <si>
    <t>WI2201125</t>
  </si>
  <si>
    <t>1100001373</t>
  </si>
  <si>
    <t>MI220114299</t>
  </si>
  <si>
    <t>WI2201128</t>
  </si>
  <si>
    <t>WI2201129</t>
  </si>
  <si>
    <t>WI2201130</t>
  </si>
  <si>
    <t>1100001348</t>
  </si>
  <si>
    <t>MI220114864</t>
  </si>
  <si>
    <t>WI2201131</t>
  </si>
  <si>
    <t>WI2201132</t>
  </si>
  <si>
    <t>1100000873</t>
  </si>
  <si>
    <t>MI220115121</t>
  </si>
  <si>
    <t>Supriya Satyavan Khape</t>
  </si>
  <si>
    <t>WI2201133</t>
  </si>
  <si>
    <t>WI2201134</t>
  </si>
  <si>
    <t>Saloni Uttekar</t>
  </si>
  <si>
    <t>WI2201135</t>
  </si>
  <si>
    <t>WI2201138</t>
  </si>
  <si>
    <t>MI220115462</t>
  </si>
  <si>
    <t>WI2201139</t>
  </si>
  <si>
    <t>MI220115472</t>
  </si>
  <si>
    <t>WI2201142</t>
  </si>
  <si>
    <t>1100000802</t>
  </si>
  <si>
    <t>MI220115572</t>
  </si>
  <si>
    <t>WI2201143</t>
  </si>
  <si>
    <t>MI220115629</t>
  </si>
  <si>
    <t>WI2201144</t>
  </si>
  <si>
    <t>Aditya Sanjay Tade</t>
  </si>
  <si>
    <t>WI2201145</t>
  </si>
  <si>
    <t>1100001442</t>
  </si>
  <si>
    <t>MI220115759</t>
  </si>
  <si>
    <t>WI2201164</t>
  </si>
  <si>
    <t>MI220116050</t>
  </si>
  <si>
    <t>WI2201165</t>
  </si>
  <si>
    <t>WI2201169</t>
  </si>
  <si>
    <t>1100000616</t>
  </si>
  <si>
    <t>MI220116343</t>
  </si>
  <si>
    <t>WI2201170</t>
  </si>
  <si>
    <t>MI220116509</t>
  </si>
  <si>
    <t>WI2201171</t>
  </si>
  <si>
    <t>MI220116540</t>
  </si>
  <si>
    <t>WI2201172</t>
  </si>
  <si>
    <t>MI220116546</t>
  </si>
  <si>
    <t>WI2201174</t>
  </si>
  <si>
    <t>1100000656</t>
  </si>
  <si>
    <t>MI220116695</t>
  </si>
  <si>
    <t>WI2201175</t>
  </si>
  <si>
    <t>1100000660</t>
  </si>
  <si>
    <t>MI220117043</t>
  </si>
  <si>
    <t>WI2201176</t>
  </si>
  <si>
    <t>1100000740</t>
  </si>
  <si>
    <t>MI220117212</t>
  </si>
  <si>
    <t>WI2201177</t>
  </si>
  <si>
    <t>MI220117639</t>
  </si>
  <si>
    <t>WI2201178</t>
  </si>
  <si>
    <t>1100001515</t>
  </si>
  <si>
    <t>MI220117649</t>
  </si>
  <si>
    <t>WI2201180</t>
  </si>
  <si>
    <t>1100000596</t>
  </si>
  <si>
    <t>MI220117823</t>
  </si>
  <si>
    <t>WI2201181</t>
  </si>
  <si>
    <t>WI2201182</t>
  </si>
  <si>
    <t>WI2201183</t>
  </si>
  <si>
    <t>WI22012</t>
  </si>
  <si>
    <t>1100000771</t>
  </si>
  <si>
    <t>MI22011830</t>
  </si>
  <si>
    <t>WI220128</t>
  </si>
  <si>
    <t>MI22015632</t>
  </si>
  <si>
    <t>WI220129</t>
  </si>
  <si>
    <t>1100000982</t>
  </si>
  <si>
    <t>MI22015646</t>
  </si>
  <si>
    <t>WI22013</t>
  </si>
  <si>
    <t>1100000367</t>
  </si>
  <si>
    <t>MI22012550</t>
  </si>
  <si>
    <t>WI220130</t>
  </si>
  <si>
    <t>MI22015648</t>
  </si>
  <si>
    <t>WI220156</t>
  </si>
  <si>
    <t>MI22018255</t>
  </si>
  <si>
    <t>WI220157</t>
  </si>
  <si>
    <t>MI22018260</t>
  </si>
  <si>
    <t>WI220166</t>
  </si>
  <si>
    <t>MI22019393</t>
  </si>
  <si>
    <t>WI220179</t>
  </si>
  <si>
    <t>1100000766</t>
  </si>
  <si>
    <t>MI220110977</t>
  </si>
  <si>
    <t>WI220199</t>
  </si>
  <si>
    <t>MI220112771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</si>
</sst>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4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44573.208335833333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44562</v>
      </c>
    </row>
    <row r="10" spans="1:2">
      <c r="A10" t="s">
        <v>16</v>
      </c>
      <c r="B10" s="1">
        <v>44573.208335833333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HYPERLINK("capsilon://?command=openfolder&amp;siteaddress=envoy.emaiq-na2.net&amp;folderid=FX4E634B20-63ED-78D7-E3BD-51350C6B67E1","FX2112147")</f>
        <v>FX2112147</v>
      </c>
      <c r="F2" t="s">
        <v>19</v>
      </c>
      <c r="G2" t="s">
        <v>19</v>
      </c>
      <c r="H2" t="s">
        <v>82</v>
      </c>
      <c r="I2" t="s">
        <v>83</v>
      </c>
      <c r="J2">
        <v>28</v>
      </c>
      <c r="K2" t="s">
        <v>84</v>
      </c>
      <c r="L2" t="s">
        <v>85</v>
      </c>
      <c r="M2" t="s">
        <v>86</v>
      </c>
      <c r="N2">
        <v>2</v>
      </c>
      <c r="O2" s="1">
        <v>44564.348449074074</v>
      </c>
      <c r="P2" s="1">
        <v>44564.412488425929</v>
      </c>
      <c r="Q2">
        <v>4785</v>
      </c>
      <c r="R2">
        <v>748</v>
      </c>
      <c r="S2" t="b">
        <v>0</v>
      </c>
      <c r="T2" t="s">
        <v>87</v>
      </c>
      <c r="U2" t="b">
        <v>0</v>
      </c>
      <c r="V2" t="s">
        <v>88</v>
      </c>
      <c r="W2" s="1">
        <v>44564.40520833333</v>
      </c>
      <c r="X2">
        <v>161</v>
      </c>
      <c r="Y2">
        <v>21</v>
      </c>
      <c r="Z2">
        <v>0</v>
      </c>
      <c r="AA2">
        <v>21</v>
      </c>
      <c r="AB2">
        <v>0</v>
      </c>
      <c r="AC2">
        <v>3</v>
      </c>
      <c r="AD2">
        <v>7</v>
      </c>
      <c r="AE2">
        <v>0</v>
      </c>
      <c r="AF2">
        <v>0</v>
      </c>
      <c r="AG2">
        <v>0</v>
      </c>
      <c r="AH2" t="s">
        <v>89</v>
      </c>
      <c r="AI2" s="1">
        <v>44564.412488425929</v>
      </c>
      <c r="AJ2">
        <v>472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HYPERLINK("capsilon://?command=openfolder&amp;siteaddress=envoy.emaiq-na2.net&amp;folderid=FXDFD0BE53-6BD9-C6BD-9515-A838867123BF","FX2112371")</f>
        <v>FX2112371</v>
      </c>
      <c r="F3" t="s">
        <v>19</v>
      </c>
      <c r="G3" t="s">
        <v>19</v>
      </c>
      <c r="H3" t="s">
        <v>82</v>
      </c>
      <c r="I3" t="s">
        <v>92</v>
      </c>
      <c r="J3">
        <v>276</v>
      </c>
      <c r="K3" t="s">
        <v>84</v>
      </c>
      <c r="L3" t="s">
        <v>85</v>
      </c>
      <c r="M3" t="s">
        <v>86</v>
      </c>
      <c r="N3">
        <v>1</v>
      </c>
      <c r="O3" s="1">
        <v>44571.442893518521</v>
      </c>
      <c r="P3" s="1">
        <v>44571.517280092594</v>
      </c>
      <c r="Q3">
        <v>5701</v>
      </c>
      <c r="R3">
        <v>726</v>
      </c>
      <c r="S3" t="b">
        <v>0</v>
      </c>
      <c r="T3" t="s">
        <v>87</v>
      </c>
      <c r="U3" t="b">
        <v>0</v>
      </c>
      <c r="V3" t="s">
        <v>93</v>
      </c>
      <c r="W3" s="1">
        <v>44571.517280092594</v>
      </c>
      <c r="X3">
        <v>699</v>
      </c>
      <c r="Y3">
        <v>0</v>
      </c>
      <c r="Z3">
        <v>0</v>
      </c>
      <c r="AA3">
        <v>0</v>
      </c>
      <c r="AB3">
        <v>0</v>
      </c>
      <c r="AC3">
        <v>0</v>
      </c>
      <c r="AD3">
        <v>276</v>
      </c>
      <c r="AE3">
        <v>233</v>
      </c>
      <c r="AF3">
        <v>0</v>
      </c>
      <c r="AG3">
        <v>8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HYPERLINK("capsilon://?command=openfolder&amp;siteaddress=envoy.emaiq-na2.net&amp;folderid=FX1E61F7F7-E60D-6A80-52EF-BBC13BA23EA7","FX2112318")</f>
        <v>FX2112318</v>
      </c>
      <c r="F4" t="s">
        <v>19</v>
      </c>
      <c r="G4" t="s">
        <v>19</v>
      </c>
      <c r="H4" t="s">
        <v>82</v>
      </c>
      <c r="I4" t="s">
        <v>96</v>
      </c>
      <c r="J4">
        <v>28</v>
      </c>
      <c r="K4" t="s">
        <v>84</v>
      </c>
      <c r="L4" t="s">
        <v>85</v>
      </c>
      <c r="M4" t="s">
        <v>86</v>
      </c>
      <c r="N4">
        <v>2</v>
      </c>
      <c r="O4" s="1">
        <v>44571.444247685184</v>
      </c>
      <c r="P4" s="1">
        <v>44571.646585648145</v>
      </c>
      <c r="Q4">
        <v>16608</v>
      </c>
      <c r="R4">
        <v>874</v>
      </c>
      <c r="S4" t="b">
        <v>0</v>
      </c>
      <c r="T4" t="s">
        <v>87</v>
      </c>
      <c r="U4" t="b">
        <v>0</v>
      </c>
      <c r="V4" t="s">
        <v>93</v>
      </c>
      <c r="W4" s="1">
        <v>44571.525312500002</v>
      </c>
      <c r="X4">
        <v>694</v>
      </c>
      <c r="Y4">
        <v>21</v>
      </c>
      <c r="Z4">
        <v>0</v>
      </c>
      <c r="AA4">
        <v>21</v>
      </c>
      <c r="AB4">
        <v>0</v>
      </c>
      <c r="AC4">
        <v>15</v>
      </c>
      <c r="AD4">
        <v>7</v>
      </c>
      <c r="AE4">
        <v>0</v>
      </c>
      <c r="AF4">
        <v>0</v>
      </c>
      <c r="AG4">
        <v>0</v>
      </c>
      <c r="AH4" t="s">
        <v>97</v>
      </c>
      <c r="AI4" s="1">
        <v>44571.646585648145</v>
      </c>
      <c r="AJ4">
        <v>149</v>
      </c>
      <c r="AK4">
        <v>0</v>
      </c>
      <c r="AL4">
        <v>0</v>
      </c>
      <c r="AM4">
        <v>0</v>
      </c>
      <c r="AN4">
        <v>0</v>
      </c>
      <c r="AO4">
        <v>0</v>
      </c>
      <c r="AP4">
        <v>7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98</v>
      </c>
      <c r="B5" t="s">
        <v>79</v>
      </c>
      <c r="C5" t="s">
        <v>95</v>
      </c>
      <c r="D5" t="s">
        <v>81</v>
      </c>
      <c r="E5" s="2" t="str">
        <f>HYPERLINK("capsilon://?command=openfolder&amp;siteaddress=envoy.emaiq-na2.net&amp;folderid=FX1E61F7F7-E60D-6A80-52EF-BBC13BA23EA7","FX2112318")</f>
        <v>FX2112318</v>
      </c>
      <c r="F5" t="s">
        <v>19</v>
      </c>
      <c r="G5" t="s">
        <v>19</v>
      </c>
      <c r="H5" t="s">
        <v>82</v>
      </c>
      <c r="I5" t="s">
        <v>99</v>
      </c>
      <c r="J5">
        <v>28</v>
      </c>
      <c r="K5" t="s">
        <v>84</v>
      </c>
      <c r="L5" t="s">
        <v>85</v>
      </c>
      <c r="M5" t="s">
        <v>86</v>
      </c>
      <c r="N5">
        <v>2</v>
      </c>
      <c r="O5" s="1">
        <v>44571.445335648146</v>
      </c>
      <c r="P5" s="1">
        <v>44571.648182870369</v>
      </c>
      <c r="Q5">
        <v>16984</v>
      </c>
      <c r="R5">
        <v>542</v>
      </c>
      <c r="S5" t="b">
        <v>0</v>
      </c>
      <c r="T5" t="s">
        <v>87</v>
      </c>
      <c r="U5" t="b">
        <v>0</v>
      </c>
      <c r="V5" t="s">
        <v>93</v>
      </c>
      <c r="W5" s="1">
        <v>44571.568368055552</v>
      </c>
      <c r="X5">
        <v>409</v>
      </c>
      <c r="Y5">
        <v>21</v>
      </c>
      <c r="Z5">
        <v>0</v>
      </c>
      <c r="AA5">
        <v>21</v>
      </c>
      <c r="AB5">
        <v>0</v>
      </c>
      <c r="AC5">
        <v>17</v>
      </c>
      <c r="AD5">
        <v>7</v>
      </c>
      <c r="AE5">
        <v>0</v>
      </c>
      <c r="AF5">
        <v>0</v>
      </c>
      <c r="AG5">
        <v>0</v>
      </c>
      <c r="AH5" t="s">
        <v>97</v>
      </c>
      <c r="AI5" s="1">
        <v>44571.648182870369</v>
      </c>
      <c r="AJ5">
        <v>133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100</v>
      </c>
      <c r="B6" t="s">
        <v>79</v>
      </c>
      <c r="C6" t="s">
        <v>101</v>
      </c>
      <c r="D6" t="s">
        <v>81</v>
      </c>
      <c r="E6" s="2" t="str">
        <f>HYPERLINK("capsilon://?command=openfolder&amp;siteaddress=envoy.emaiq-na2.net&amp;folderid=FXDB630CEE-231D-10D8-AA5B-EC95D3CC42D7","FX2112241")</f>
        <v>FX2112241</v>
      </c>
      <c r="F6" t="s">
        <v>19</v>
      </c>
      <c r="G6" t="s">
        <v>19</v>
      </c>
      <c r="H6" t="s">
        <v>82</v>
      </c>
      <c r="I6" t="s">
        <v>102</v>
      </c>
      <c r="J6">
        <v>56</v>
      </c>
      <c r="K6" t="s">
        <v>84</v>
      </c>
      <c r="L6" t="s">
        <v>85</v>
      </c>
      <c r="M6" t="s">
        <v>86</v>
      </c>
      <c r="N6">
        <v>2</v>
      </c>
      <c r="O6" s="1">
        <v>44566.298437500001</v>
      </c>
      <c r="P6" s="1">
        <v>44566.334722222222</v>
      </c>
      <c r="Q6">
        <v>951</v>
      </c>
      <c r="R6">
        <v>2184</v>
      </c>
      <c r="S6" t="b">
        <v>0</v>
      </c>
      <c r="T6" t="s">
        <v>87</v>
      </c>
      <c r="U6" t="b">
        <v>0</v>
      </c>
      <c r="V6" t="s">
        <v>88</v>
      </c>
      <c r="W6" s="1">
        <v>44566.314965277779</v>
      </c>
      <c r="X6">
        <v>502</v>
      </c>
      <c r="Y6">
        <v>62</v>
      </c>
      <c r="Z6">
        <v>0</v>
      </c>
      <c r="AA6">
        <v>62</v>
      </c>
      <c r="AB6">
        <v>0</v>
      </c>
      <c r="AC6">
        <v>30</v>
      </c>
      <c r="AD6">
        <v>-6</v>
      </c>
      <c r="AE6">
        <v>0</v>
      </c>
      <c r="AF6">
        <v>0</v>
      </c>
      <c r="AG6">
        <v>0</v>
      </c>
      <c r="AH6" t="s">
        <v>89</v>
      </c>
      <c r="AI6" s="1">
        <v>44566.334722222222</v>
      </c>
      <c r="AJ6">
        <v>1655</v>
      </c>
      <c r="AK6">
        <v>0</v>
      </c>
      <c r="AL6">
        <v>0</v>
      </c>
      <c r="AM6">
        <v>0</v>
      </c>
      <c r="AN6">
        <v>0</v>
      </c>
      <c r="AO6">
        <v>5</v>
      </c>
      <c r="AP6">
        <v>-6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103</v>
      </c>
      <c r="B7" t="s">
        <v>79</v>
      </c>
      <c r="C7" t="s">
        <v>95</v>
      </c>
      <c r="D7" t="s">
        <v>81</v>
      </c>
      <c r="E7" s="2" t="str">
        <f>HYPERLINK("capsilon://?command=openfolder&amp;siteaddress=envoy.emaiq-na2.net&amp;folderid=FX1E61F7F7-E60D-6A80-52EF-BBC13BA23EA7","FX2112318")</f>
        <v>FX2112318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44571.446238425924</v>
      </c>
      <c r="P7" s="1">
        <v>44571.649548611109</v>
      </c>
      <c r="Q7">
        <v>16999</v>
      </c>
      <c r="R7">
        <v>567</v>
      </c>
      <c r="S7" t="b">
        <v>0</v>
      </c>
      <c r="T7" t="s">
        <v>87</v>
      </c>
      <c r="U7" t="b">
        <v>0</v>
      </c>
      <c r="V7" t="s">
        <v>93</v>
      </c>
      <c r="W7" s="1">
        <v>44571.573587962965</v>
      </c>
      <c r="X7">
        <v>450</v>
      </c>
      <c r="Y7">
        <v>21</v>
      </c>
      <c r="Z7">
        <v>0</v>
      </c>
      <c r="AA7">
        <v>21</v>
      </c>
      <c r="AB7">
        <v>0</v>
      </c>
      <c r="AC7">
        <v>20</v>
      </c>
      <c r="AD7">
        <v>7</v>
      </c>
      <c r="AE7">
        <v>0</v>
      </c>
      <c r="AF7">
        <v>0</v>
      </c>
      <c r="AG7">
        <v>0</v>
      </c>
      <c r="AH7" t="s">
        <v>97</v>
      </c>
      <c r="AI7" s="1">
        <v>44571.649548611109</v>
      </c>
      <c r="AJ7">
        <v>117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105</v>
      </c>
      <c r="B8" t="s">
        <v>79</v>
      </c>
      <c r="C8" t="s">
        <v>95</v>
      </c>
      <c r="D8" t="s">
        <v>81</v>
      </c>
      <c r="E8" s="2" t="str">
        <f>HYPERLINK("capsilon://?command=openfolder&amp;siteaddress=envoy.emaiq-na2.net&amp;folderid=FX1E61F7F7-E60D-6A80-52EF-BBC13BA23EA7","FX2112318")</f>
        <v>FX2112318</v>
      </c>
      <c r="F8" t="s">
        <v>19</v>
      </c>
      <c r="G8" t="s">
        <v>19</v>
      </c>
      <c r="H8" t="s">
        <v>82</v>
      </c>
      <c r="I8" t="s">
        <v>106</v>
      </c>
      <c r="J8">
        <v>339</v>
      </c>
      <c r="K8" t="s">
        <v>84</v>
      </c>
      <c r="L8" t="s">
        <v>85</v>
      </c>
      <c r="M8" t="s">
        <v>86</v>
      </c>
      <c r="N8">
        <v>2</v>
      </c>
      <c r="O8" s="1">
        <v>44571.447013888886</v>
      </c>
      <c r="P8" s="1">
        <v>44571.785763888889</v>
      </c>
      <c r="Q8">
        <v>15812</v>
      </c>
      <c r="R8">
        <v>13456</v>
      </c>
      <c r="S8" t="b">
        <v>0</v>
      </c>
      <c r="T8" t="s">
        <v>87</v>
      </c>
      <c r="U8" t="b">
        <v>0</v>
      </c>
      <c r="V8" t="s">
        <v>93</v>
      </c>
      <c r="W8" s="1">
        <v>44571.765104166669</v>
      </c>
      <c r="X8">
        <v>12112</v>
      </c>
      <c r="Y8">
        <v>116</v>
      </c>
      <c r="Z8">
        <v>0</v>
      </c>
      <c r="AA8">
        <v>116</v>
      </c>
      <c r="AB8">
        <v>0</v>
      </c>
      <c r="AC8">
        <v>88</v>
      </c>
      <c r="AD8">
        <v>223</v>
      </c>
      <c r="AE8">
        <v>0</v>
      </c>
      <c r="AF8">
        <v>0</v>
      </c>
      <c r="AG8">
        <v>0</v>
      </c>
      <c r="AH8" t="s">
        <v>97</v>
      </c>
      <c r="AI8" s="1">
        <v>44571.785763888889</v>
      </c>
      <c r="AJ8">
        <v>375</v>
      </c>
      <c r="AK8">
        <v>0</v>
      </c>
      <c r="AL8">
        <v>0</v>
      </c>
      <c r="AM8">
        <v>0</v>
      </c>
      <c r="AN8">
        <v>0</v>
      </c>
      <c r="AO8">
        <v>0</v>
      </c>
      <c r="AP8">
        <v>223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107</v>
      </c>
      <c r="B9" t="s">
        <v>79</v>
      </c>
      <c r="C9" t="s">
        <v>95</v>
      </c>
      <c r="D9" t="s">
        <v>81</v>
      </c>
      <c r="E9" s="2" t="str">
        <f>HYPERLINK("capsilon://?command=openfolder&amp;siteaddress=envoy.emaiq-na2.net&amp;folderid=FX1E61F7F7-E60D-6A80-52EF-BBC13BA23EA7","FX2112318")</f>
        <v>FX2112318</v>
      </c>
      <c r="F9" t="s">
        <v>19</v>
      </c>
      <c r="G9" t="s">
        <v>19</v>
      </c>
      <c r="H9" t="s">
        <v>82</v>
      </c>
      <c r="I9" t="s">
        <v>108</v>
      </c>
      <c r="J9">
        <v>28</v>
      </c>
      <c r="K9" t="s">
        <v>84</v>
      </c>
      <c r="L9" t="s">
        <v>85</v>
      </c>
      <c r="M9" t="s">
        <v>86</v>
      </c>
      <c r="N9">
        <v>2</v>
      </c>
      <c r="O9" s="1">
        <v>44571.447858796295</v>
      </c>
      <c r="P9" s="1">
        <v>44571.667303240742</v>
      </c>
      <c r="Q9">
        <v>18316</v>
      </c>
      <c r="R9">
        <v>644</v>
      </c>
      <c r="S9" t="b">
        <v>0</v>
      </c>
      <c r="T9" t="s">
        <v>87</v>
      </c>
      <c r="U9" t="b">
        <v>0</v>
      </c>
      <c r="V9" t="s">
        <v>93</v>
      </c>
      <c r="W9" s="1">
        <v>44571.656898148147</v>
      </c>
      <c r="X9">
        <v>474</v>
      </c>
      <c r="Y9">
        <v>21</v>
      </c>
      <c r="Z9">
        <v>0</v>
      </c>
      <c r="AA9">
        <v>21</v>
      </c>
      <c r="AB9">
        <v>0</v>
      </c>
      <c r="AC9">
        <v>16</v>
      </c>
      <c r="AD9">
        <v>7</v>
      </c>
      <c r="AE9">
        <v>0</v>
      </c>
      <c r="AF9">
        <v>0</v>
      </c>
      <c r="AG9">
        <v>0</v>
      </c>
      <c r="AH9" t="s">
        <v>97</v>
      </c>
      <c r="AI9" s="1">
        <v>44571.667303240742</v>
      </c>
      <c r="AJ9">
        <v>161</v>
      </c>
      <c r="AK9">
        <v>0</v>
      </c>
      <c r="AL9">
        <v>0</v>
      </c>
      <c r="AM9">
        <v>0</v>
      </c>
      <c r="AN9">
        <v>0</v>
      </c>
      <c r="AO9">
        <v>0</v>
      </c>
      <c r="AP9">
        <v>7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109</v>
      </c>
      <c r="B10" t="s">
        <v>79</v>
      </c>
      <c r="C10" t="s">
        <v>95</v>
      </c>
      <c r="D10" t="s">
        <v>81</v>
      </c>
      <c r="E10" s="2" t="str">
        <f>HYPERLINK("capsilon://?command=openfolder&amp;siteaddress=envoy.emaiq-na2.net&amp;folderid=FX1E61F7F7-E60D-6A80-52EF-BBC13BA23EA7","FX2112318")</f>
        <v>FX2112318</v>
      </c>
      <c r="F10" t="s">
        <v>19</v>
      </c>
      <c r="G10" t="s">
        <v>19</v>
      </c>
      <c r="H10" t="s">
        <v>82</v>
      </c>
      <c r="I10" t="s">
        <v>110</v>
      </c>
      <c r="J10">
        <v>28</v>
      </c>
      <c r="K10" t="s">
        <v>84</v>
      </c>
      <c r="L10" t="s">
        <v>85</v>
      </c>
      <c r="M10" t="s">
        <v>86</v>
      </c>
      <c r="N10">
        <v>1</v>
      </c>
      <c r="O10" s="1">
        <v>44571.458587962959</v>
      </c>
      <c r="P10" s="1">
        <v>44571.658518518518</v>
      </c>
      <c r="Q10">
        <v>17125</v>
      </c>
      <c r="R10">
        <v>149</v>
      </c>
      <c r="S10" t="b">
        <v>0</v>
      </c>
      <c r="T10" t="s">
        <v>87</v>
      </c>
      <c r="U10" t="b">
        <v>0</v>
      </c>
      <c r="V10" t="s">
        <v>93</v>
      </c>
      <c r="W10" s="1">
        <v>44571.658518518518</v>
      </c>
      <c r="X10">
        <v>139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28</v>
      </c>
      <c r="AE10">
        <v>21</v>
      </c>
      <c r="AF10">
        <v>0</v>
      </c>
      <c r="AG10">
        <v>1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111</v>
      </c>
      <c r="B11" t="s">
        <v>79</v>
      </c>
      <c r="C11" t="s">
        <v>112</v>
      </c>
      <c r="D11" t="s">
        <v>81</v>
      </c>
      <c r="E11" s="2" t="str">
        <f>HYPERLINK("capsilon://?command=openfolder&amp;siteaddress=envoy.emaiq-na2.net&amp;folderid=FX377F8B6A-4F57-FF3D-7BCF-73F977FA44BC","FX220149")</f>
        <v>FX220149</v>
      </c>
      <c r="F11" t="s">
        <v>19</v>
      </c>
      <c r="G11" t="s">
        <v>19</v>
      </c>
      <c r="H11" t="s">
        <v>82</v>
      </c>
      <c r="I11" t="s">
        <v>113</v>
      </c>
      <c r="J11">
        <v>140</v>
      </c>
      <c r="K11" t="s">
        <v>84</v>
      </c>
      <c r="L11" t="s">
        <v>85</v>
      </c>
      <c r="M11" t="s">
        <v>86</v>
      </c>
      <c r="N11">
        <v>1</v>
      </c>
      <c r="O11" s="1">
        <v>44571.458831018521</v>
      </c>
      <c r="P11" s="1">
        <v>44571.665439814817</v>
      </c>
      <c r="Q11">
        <v>17254</v>
      </c>
      <c r="R11">
        <v>597</v>
      </c>
      <c r="S11" t="b">
        <v>0</v>
      </c>
      <c r="T11" t="s">
        <v>87</v>
      </c>
      <c r="U11" t="b">
        <v>0</v>
      </c>
      <c r="V11" t="s">
        <v>93</v>
      </c>
      <c r="W11" s="1">
        <v>44571.665439814817</v>
      </c>
      <c r="X11">
        <v>597</v>
      </c>
      <c r="Y11">
        <v>18</v>
      </c>
      <c r="Z11">
        <v>0</v>
      </c>
      <c r="AA11">
        <v>18</v>
      </c>
      <c r="AB11">
        <v>0</v>
      </c>
      <c r="AC11">
        <v>0</v>
      </c>
      <c r="AD11">
        <v>122</v>
      </c>
      <c r="AE11">
        <v>79</v>
      </c>
      <c r="AF11">
        <v>0</v>
      </c>
      <c r="AG11">
        <v>7</v>
      </c>
      <c r="AH11" t="s">
        <v>87</v>
      </c>
      <c r="AI11" t="s">
        <v>87</v>
      </c>
      <c r="AJ11" t="s">
        <v>87</v>
      </c>
      <c r="AK11" t="s">
        <v>87</v>
      </c>
      <c r="AL11" t="s">
        <v>87</v>
      </c>
      <c r="AM11" t="s">
        <v>87</v>
      </c>
      <c r="AN11" t="s">
        <v>87</v>
      </c>
      <c r="AO11" t="s">
        <v>87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114</v>
      </c>
      <c r="B12" t="s">
        <v>79</v>
      </c>
      <c r="C12" t="s">
        <v>115</v>
      </c>
      <c r="D12" t="s">
        <v>81</v>
      </c>
      <c r="E12" s="2" t="str">
        <f>HYPERLINK("capsilon://?command=openfolder&amp;siteaddress=envoy.emaiq-na2.net&amp;folderid=FX35EEF51A-C77D-1D68-AD9A-46BA710F5AF8","FX2112391")</f>
        <v>FX2112391</v>
      </c>
      <c r="F12" t="s">
        <v>19</v>
      </c>
      <c r="G12" t="s">
        <v>19</v>
      </c>
      <c r="H12" t="s">
        <v>82</v>
      </c>
      <c r="I12" t="s">
        <v>116</v>
      </c>
      <c r="J12">
        <v>55</v>
      </c>
      <c r="K12" t="s">
        <v>84</v>
      </c>
      <c r="L12" t="s">
        <v>85</v>
      </c>
      <c r="M12" t="s">
        <v>86</v>
      </c>
      <c r="N12">
        <v>2</v>
      </c>
      <c r="O12" s="1">
        <v>44571.47625</v>
      </c>
      <c r="P12" s="1">
        <v>44571.678402777776</v>
      </c>
      <c r="Q12">
        <v>16819</v>
      </c>
      <c r="R12">
        <v>647</v>
      </c>
      <c r="S12" t="b">
        <v>0</v>
      </c>
      <c r="T12" t="s">
        <v>87</v>
      </c>
      <c r="U12" t="b">
        <v>0</v>
      </c>
      <c r="V12" t="s">
        <v>93</v>
      </c>
      <c r="W12" s="1">
        <v>44571.674398148149</v>
      </c>
      <c r="X12">
        <v>370</v>
      </c>
      <c r="Y12">
        <v>50</v>
      </c>
      <c r="Z12">
        <v>0</v>
      </c>
      <c r="AA12">
        <v>50</v>
      </c>
      <c r="AB12">
        <v>0</v>
      </c>
      <c r="AC12">
        <v>13</v>
      </c>
      <c r="AD12">
        <v>5</v>
      </c>
      <c r="AE12">
        <v>0</v>
      </c>
      <c r="AF12">
        <v>0</v>
      </c>
      <c r="AG12">
        <v>0</v>
      </c>
      <c r="AH12" t="s">
        <v>97</v>
      </c>
      <c r="AI12" s="1">
        <v>44571.678402777776</v>
      </c>
      <c r="AJ12">
        <v>266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117</v>
      </c>
      <c r="B13" t="s">
        <v>79</v>
      </c>
      <c r="C13" t="s">
        <v>118</v>
      </c>
      <c r="D13" t="s">
        <v>81</v>
      </c>
      <c r="E13" s="2" t="str">
        <f>HYPERLINK("capsilon://?command=openfolder&amp;siteaddress=envoy.emaiq-na2.net&amp;folderid=FXE147A675-65B5-C525-287E-F1894BD6F62D","FX2112369")</f>
        <v>FX2112369</v>
      </c>
      <c r="F13" t="s">
        <v>19</v>
      </c>
      <c r="G13" t="s">
        <v>19</v>
      </c>
      <c r="H13" t="s">
        <v>82</v>
      </c>
      <c r="I13" t="s">
        <v>119</v>
      </c>
      <c r="J13">
        <v>56</v>
      </c>
      <c r="K13" t="s">
        <v>84</v>
      </c>
      <c r="L13" t="s">
        <v>85</v>
      </c>
      <c r="M13" t="s">
        <v>86</v>
      </c>
      <c r="N13">
        <v>2</v>
      </c>
      <c r="O13" s="1">
        <v>44571.501354166663</v>
      </c>
      <c r="P13" s="1">
        <v>44571.698773148149</v>
      </c>
      <c r="Q13">
        <v>15591</v>
      </c>
      <c r="R13">
        <v>1466</v>
      </c>
      <c r="S13" t="b">
        <v>0</v>
      </c>
      <c r="T13" t="s">
        <v>87</v>
      </c>
      <c r="U13" t="b">
        <v>0</v>
      </c>
      <c r="V13" t="s">
        <v>93</v>
      </c>
      <c r="W13" s="1">
        <v>44571.688634259262</v>
      </c>
      <c r="X13">
        <v>1230</v>
      </c>
      <c r="Y13">
        <v>42</v>
      </c>
      <c r="Z13">
        <v>0</v>
      </c>
      <c r="AA13">
        <v>42</v>
      </c>
      <c r="AB13">
        <v>0</v>
      </c>
      <c r="AC13">
        <v>8</v>
      </c>
      <c r="AD13">
        <v>14</v>
      </c>
      <c r="AE13">
        <v>0</v>
      </c>
      <c r="AF13">
        <v>0</v>
      </c>
      <c r="AG13">
        <v>0</v>
      </c>
      <c r="AH13" t="s">
        <v>97</v>
      </c>
      <c r="AI13" s="1">
        <v>44571.698773148149</v>
      </c>
      <c r="AJ13">
        <v>227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14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120</v>
      </c>
      <c r="B14" t="s">
        <v>79</v>
      </c>
      <c r="C14" t="s">
        <v>91</v>
      </c>
      <c r="D14" t="s">
        <v>81</v>
      </c>
      <c r="E14" s="2" t="str">
        <f>HYPERLINK("capsilon://?command=openfolder&amp;siteaddress=envoy.emaiq-na2.net&amp;folderid=FXDFD0BE53-6BD9-C6BD-9515-A838867123BF","FX2112371")</f>
        <v>FX2112371</v>
      </c>
      <c r="F14" t="s">
        <v>19</v>
      </c>
      <c r="G14" t="s">
        <v>19</v>
      </c>
      <c r="H14" t="s">
        <v>82</v>
      </c>
      <c r="I14" t="s">
        <v>92</v>
      </c>
      <c r="J14">
        <v>308</v>
      </c>
      <c r="K14" t="s">
        <v>84</v>
      </c>
      <c r="L14" t="s">
        <v>85</v>
      </c>
      <c r="M14" t="s">
        <v>86</v>
      </c>
      <c r="N14">
        <v>2</v>
      </c>
      <c r="O14" s="1">
        <v>44571.518784722219</v>
      </c>
      <c r="P14" s="1">
        <v>44571.644849537035</v>
      </c>
      <c r="Q14">
        <v>6391</v>
      </c>
      <c r="R14">
        <v>4501</v>
      </c>
      <c r="S14" t="b">
        <v>0</v>
      </c>
      <c r="T14" t="s">
        <v>87</v>
      </c>
      <c r="U14" t="b">
        <v>1</v>
      </c>
      <c r="V14" t="s">
        <v>93</v>
      </c>
      <c r="W14" s="1">
        <v>44571.563622685186</v>
      </c>
      <c r="X14">
        <v>3309</v>
      </c>
      <c r="Y14">
        <v>284</v>
      </c>
      <c r="Z14">
        <v>0</v>
      </c>
      <c r="AA14">
        <v>284</v>
      </c>
      <c r="AB14">
        <v>0</v>
      </c>
      <c r="AC14">
        <v>106</v>
      </c>
      <c r="AD14">
        <v>24</v>
      </c>
      <c r="AE14">
        <v>0</v>
      </c>
      <c r="AF14">
        <v>0</v>
      </c>
      <c r="AG14">
        <v>0</v>
      </c>
      <c r="AH14" t="s">
        <v>97</v>
      </c>
      <c r="AI14" s="1">
        <v>44571.644849537035</v>
      </c>
      <c r="AJ14">
        <v>1192</v>
      </c>
      <c r="AK14">
        <v>2</v>
      </c>
      <c r="AL14">
        <v>0</v>
      </c>
      <c r="AM14">
        <v>2</v>
      </c>
      <c r="AN14">
        <v>0</v>
      </c>
      <c r="AO14">
        <v>2</v>
      </c>
      <c r="AP14">
        <v>22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121</v>
      </c>
      <c r="B15" t="s">
        <v>79</v>
      </c>
      <c r="C15" t="s">
        <v>122</v>
      </c>
      <c r="D15" t="s">
        <v>81</v>
      </c>
      <c r="E15" s="2" t="str">
        <f>HYPERLINK("capsilon://?command=openfolder&amp;siteaddress=envoy.emaiq-na2.net&amp;folderid=FX327CF624-C722-C3EA-AC1E-D7CCC121D7D2","FX22018")</f>
        <v>FX22018</v>
      </c>
      <c r="F15" t="s">
        <v>19</v>
      </c>
      <c r="G15" t="s">
        <v>19</v>
      </c>
      <c r="H15" t="s">
        <v>82</v>
      </c>
      <c r="I15" t="s">
        <v>123</v>
      </c>
      <c r="J15">
        <v>336</v>
      </c>
      <c r="K15" t="s">
        <v>84</v>
      </c>
      <c r="L15" t="s">
        <v>85</v>
      </c>
      <c r="M15" t="s">
        <v>86</v>
      </c>
      <c r="N15">
        <v>2</v>
      </c>
      <c r="O15" s="1">
        <v>44571.519918981481</v>
      </c>
      <c r="P15" s="1">
        <v>44571.779722222222</v>
      </c>
      <c r="Q15">
        <v>19930</v>
      </c>
      <c r="R15">
        <v>2517</v>
      </c>
      <c r="S15" t="b">
        <v>0</v>
      </c>
      <c r="T15" t="s">
        <v>87</v>
      </c>
      <c r="U15" t="b">
        <v>0</v>
      </c>
      <c r="V15" t="s">
        <v>93</v>
      </c>
      <c r="W15" s="1">
        <v>44571.742743055554</v>
      </c>
      <c r="X15">
        <v>1871</v>
      </c>
      <c r="Y15">
        <v>207</v>
      </c>
      <c r="Z15">
        <v>0</v>
      </c>
      <c r="AA15">
        <v>207</v>
      </c>
      <c r="AB15">
        <v>0</v>
      </c>
      <c r="AC15">
        <v>78</v>
      </c>
      <c r="AD15">
        <v>129</v>
      </c>
      <c r="AE15">
        <v>0</v>
      </c>
      <c r="AF15">
        <v>0</v>
      </c>
      <c r="AG15">
        <v>0</v>
      </c>
      <c r="AH15" t="s">
        <v>97</v>
      </c>
      <c r="AI15" s="1">
        <v>44571.779722222222</v>
      </c>
      <c r="AJ15">
        <v>621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129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124</v>
      </c>
      <c r="B16" t="s">
        <v>79</v>
      </c>
      <c r="C16" t="s">
        <v>125</v>
      </c>
      <c r="D16" t="s">
        <v>81</v>
      </c>
      <c r="E16" s="2" t="str">
        <f>HYPERLINK("capsilon://?command=openfolder&amp;siteaddress=envoy.emaiq-na2.net&amp;folderid=FX5569EDA1-E8FA-AADA-CBEE-4C8A376EB174","FX220175")</f>
        <v>FX220175</v>
      </c>
      <c r="F16" t="s">
        <v>19</v>
      </c>
      <c r="G16" t="s">
        <v>19</v>
      </c>
      <c r="H16" t="s">
        <v>82</v>
      </c>
      <c r="I16" t="s">
        <v>126</v>
      </c>
      <c r="J16">
        <v>38</v>
      </c>
      <c r="K16" t="s">
        <v>84</v>
      </c>
      <c r="L16" t="s">
        <v>85</v>
      </c>
      <c r="M16" t="s">
        <v>86</v>
      </c>
      <c r="N16">
        <v>2</v>
      </c>
      <c r="O16" s="1">
        <v>44571.538043981483</v>
      </c>
      <c r="P16" s="1">
        <v>44571.788310185184</v>
      </c>
      <c r="Q16">
        <v>20973</v>
      </c>
      <c r="R16">
        <v>650</v>
      </c>
      <c r="S16" t="b">
        <v>0</v>
      </c>
      <c r="T16" t="s">
        <v>87</v>
      </c>
      <c r="U16" t="b">
        <v>0</v>
      </c>
      <c r="V16" t="s">
        <v>93</v>
      </c>
      <c r="W16" s="1">
        <v>44571.747650462959</v>
      </c>
      <c r="X16">
        <v>423</v>
      </c>
      <c r="Y16">
        <v>37</v>
      </c>
      <c r="Z16">
        <v>0</v>
      </c>
      <c r="AA16">
        <v>37</v>
      </c>
      <c r="AB16">
        <v>0</v>
      </c>
      <c r="AC16">
        <v>23</v>
      </c>
      <c r="AD16">
        <v>1</v>
      </c>
      <c r="AE16">
        <v>0</v>
      </c>
      <c r="AF16">
        <v>0</v>
      </c>
      <c r="AG16">
        <v>0</v>
      </c>
      <c r="AH16" t="s">
        <v>97</v>
      </c>
      <c r="AI16" s="1">
        <v>44571.788310185184</v>
      </c>
      <c r="AJ16">
        <v>219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127</v>
      </c>
      <c r="B17" t="s">
        <v>79</v>
      </c>
      <c r="C17" t="s">
        <v>125</v>
      </c>
      <c r="D17" t="s">
        <v>81</v>
      </c>
      <c r="E17" s="2" t="str">
        <f>HYPERLINK("capsilon://?command=openfolder&amp;siteaddress=envoy.emaiq-na2.net&amp;folderid=FX5569EDA1-E8FA-AADA-CBEE-4C8A376EB174","FX220175")</f>
        <v>FX220175</v>
      </c>
      <c r="F17" t="s">
        <v>19</v>
      </c>
      <c r="G17" t="s">
        <v>19</v>
      </c>
      <c r="H17" t="s">
        <v>82</v>
      </c>
      <c r="I17" t="s">
        <v>128</v>
      </c>
      <c r="J17">
        <v>38</v>
      </c>
      <c r="K17" t="s">
        <v>84</v>
      </c>
      <c r="L17" t="s">
        <v>85</v>
      </c>
      <c r="M17" t="s">
        <v>86</v>
      </c>
      <c r="N17">
        <v>2</v>
      </c>
      <c r="O17" s="1">
        <v>44571.539189814815</v>
      </c>
      <c r="P17" s="1">
        <v>44571.792500000003</v>
      </c>
      <c r="Q17">
        <v>20717</v>
      </c>
      <c r="R17">
        <v>1169</v>
      </c>
      <c r="S17" t="b">
        <v>0</v>
      </c>
      <c r="T17" t="s">
        <v>87</v>
      </c>
      <c r="U17" t="b">
        <v>0</v>
      </c>
      <c r="V17" t="s">
        <v>93</v>
      </c>
      <c r="W17" s="1">
        <v>44571.757013888891</v>
      </c>
      <c r="X17">
        <v>808</v>
      </c>
      <c r="Y17">
        <v>37</v>
      </c>
      <c r="Z17">
        <v>0</v>
      </c>
      <c r="AA17">
        <v>37</v>
      </c>
      <c r="AB17">
        <v>0</v>
      </c>
      <c r="AC17">
        <v>23</v>
      </c>
      <c r="AD17">
        <v>1</v>
      </c>
      <c r="AE17">
        <v>0</v>
      </c>
      <c r="AF17">
        <v>0</v>
      </c>
      <c r="AG17">
        <v>0</v>
      </c>
      <c r="AH17" t="s">
        <v>97</v>
      </c>
      <c r="AI17" s="1">
        <v>44571.792500000003</v>
      </c>
      <c r="AJ17">
        <v>361</v>
      </c>
      <c r="AK17">
        <v>2</v>
      </c>
      <c r="AL17">
        <v>0</v>
      </c>
      <c r="AM17">
        <v>2</v>
      </c>
      <c r="AN17">
        <v>0</v>
      </c>
      <c r="AO17">
        <v>2</v>
      </c>
      <c r="AP17">
        <v>-1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129</v>
      </c>
      <c r="B18" t="s">
        <v>79</v>
      </c>
      <c r="C18" t="s">
        <v>125</v>
      </c>
      <c r="D18" t="s">
        <v>81</v>
      </c>
      <c r="E18" s="2" t="str">
        <f>HYPERLINK("capsilon://?command=openfolder&amp;siteaddress=envoy.emaiq-na2.net&amp;folderid=FX5569EDA1-E8FA-AADA-CBEE-4C8A376EB174","FX220175")</f>
        <v>FX220175</v>
      </c>
      <c r="F18" t="s">
        <v>19</v>
      </c>
      <c r="G18" t="s">
        <v>19</v>
      </c>
      <c r="H18" t="s">
        <v>82</v>
      </c>
      <c r="I18" t="s">
        <v>130</v>
      </c>
      <c r="J18">
        <v>38</v>
      </c>
      <c r="K18" t="s">
        <v>84</v>
      </c>
      <c r="L18" t="s">
        <v>85</v>
      </c>
      <c r="M18" t="s">
        <v>86</v>
      </c>
      <c r="N18">
        <v>2</v>
      </c>
      <c r="O18" s="1">
        <v>44571.542962962965</v>
      </c>
      <c r="P18" s="1">
        <v>44571.794259259259</v>
      </c>
      <c r="Q18">
        <v>21184</v>
      </c>
      <c r="R18">
        <v>528</v>
      </c>
      <c r="S18" t="b">
        <v>0</v>
      </c>
      <c r="T18" t="s">
        <v>87</v>
      </c>
      <c r="U18" t="b">
        <v>0</v>
      </c>
      <c r="V18" t="s">
        <v>93</v>
      </c>
      <c r="W18" s="1">
        <v>44571.775370370371</v>
      </c>
      <c r="X18">
        <v>204</v>
      </c>
      <c r="Y18">
        <v>37</v>
      </c>
      <c r="Z18">
        <v>0</v>
      </c>
      <c r="AA18">
        <v>37</v>
      </c>
      <c r="AB18">
        <v>0</v>
      </c>
      <c r="AC18">
        <v>22</v>
      </c>
      <c r="AD18">
        <v>1</v>
      </c>
      <c r="AE18">
        <v>0</v>
      </c>
      <c r="AF18">
        <v>0</v>
      </c>
      <c r="AG18">
        <v>0</v>
      </c>
      <c r="AH18" t="s">
        <v>97</v>
      </c>
      <c r="AI18" s="1">
        <v>44571.794259259259</v>
      </c>
      <c r="AJ18">
        <v>152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131</v>
      </c>
      <c r="B19" t="s">
        <v>79</v>
      </c>
      <c r="C19" t="s">
        <v>132</v>
      </c>
      <c r="D19" t="s">
        <v>81</v>
      </c>
      <c r="E19" s="2" t="str">
        <f>HYPERLINK("capsilon://?command=openfolder&amp;siteaddress=envoy.emaiq-na2.net&amp;folderid=FXC7CE5DE4-0EDE-AD42-0F2B-6B4F257D09D1","FX2112261")</f>
        <v>FX2112261</v>
      </c>
      <c r="F19" t="s">
        <v>19</v>
      </c>
      <c r="G19" t="s">
        <v>19</v>
      </c>
      <c r="H19" t="s">
        <v>82</v>
      </c>
      <c r="I19" t="s">
        <v>133</v>
      </c>
      <c r="J19">
        <v>404</v>
      </c>
      <c r="K19" t="s">
        <v>84</v>
      </c>
      <c r="L19" t="s">
        <v>85</v>
      </c>
      <c r="M19" t="s">
        <v>86</v>
      </c>
      <c r="N19">
        <v>1</v>
      </c>
      <c r="O19" s="1">
        <v>44571.601898148147</v>
      </c>
      <c r="P19" s="1">
        <v>44571.785949074074</v>
      </c>
      <c r="Q19">
        <v>14989</v>
      </c>
      <c r="R19">
        <v>913</v>
      </c>
      <c r="S19" t="b">
        <v>0</v>
      </c>
      <c r="T19" t="s">
        <v>87</v>
      </c>
      <c r="U19" t="b">
        <v>0</v>
      </c>
      <c r="V19" t="s">
        <v>93</v>
      </c>
      <c r="W19" s="1">
        <v>44571.785949074074</v>
      </c>
      <c r="X19">
        <v>913</v>
      </c>
      <c r="Y19">
        <v>298</v>
      </c>
      <c r="Z19">
        <v>0</v>
      </c>
      <c r="AA19">
        <v>298</v>
      </c>
      <c r="AB19">
        <v>0</v>
      </c>
      <c r="AC19">
        <v>0</v>
      </c>
      <c r="AD19">
        <v>106</v>
      </c>
      <c r="AE19">
        <v>21</v>
      </c>
      <c r="AF19">
        <v>0</v>
      </c>
      <c r="AG19">
        <v>2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134</v>
      </c>
      <c r="B20" t="s">
        <v>79</v>
      </c>
      <c r="C20" t="s">
        <v>95</v>
      </c>
      <c r="D20" t="s">
        <v>81</v>
      </c>
      <c r="E20" s="2" t="str">
        <f>HYPERLINK("capsilon://?command=openfolder&amp;siteaddress=envoy.emaiq-na2.net&amp;folderid=FX1E61F7F7-E60D-6A80-52EF-BBC13BA23EA7","FX2112318")</f>
        <v>FX2112318</v>
      </c>
      <c r="F20" t="s">
        <v>19</v>
      </c>
      <c r="G20" t="s">
        <v>19</v>
      </c>
      <c r="H20" t="s">
        <v>82</v>
      </c>
      <c r="I20" t="s">
        <v>135</v>
      </c>
      <c r="J20">
        <v>11</v>
      </c>
      <c r="K20" t="s">
        <v>84</v>
      </c>
      <c r="L20" t="s">
        <v>85</v>
      </c>
      <c r="M20" t="s">
        <v>86</v>
      </c>
      <c r="N20">
        <v>2</v>
      </c>
      <c r="O20" s="1">
        <v>44571.608298611114</v>
      </c>
      <c r="P20" s="1">
        <v>44571.796458333331</v>
      </c>
      <c r="Q20">
        <v>16022</v>
      </c>
      <c r="R20">
        <v>235</v>
      </c>
      <c r="S20" t="b">
        <v>0</v>
      </c>
      <c r="T20" t="s">
        <v>87</v>
      </c>
      <c r="U20" t="b">
        <v>0</v>
      </c>
      <c r="V20" t="s">
        <v>93</v>
      </c>
      <c r="W20" s="1">
        <v>44571.786493055559</v>
      </c>
      <c r="X20">
        <v>46</v>
      </c>
      <c r="Y20">
        <v>0</v>
      </c>
      <c r="Z20">
        <v>0</v>
      </c>
      <c r="AA20">
        <v>0</v>
      </c>
      <c r="AB20">
        <v>5</v>
      </c>
      <c r="AC20">
        <v>0</v>
      </c>
      <c r="AD20">
        <v>11</v>
      </c>
      <c r="AE20">
        <v>0</v>
      </c>
      <c r="AF20">
        <v>0</v>
      </c>
      <c r="AG20">
        <v>0</v>
      </c>
      <c r="AH20" t="s">
        <v>97</v>
      </c>
      <c r="AI20" s="1">
        <v>44571.796458333331</v>
      </c>
      <c r="AJ20">
        <v>189</v>
      </c>
      <c r="AK20">
        <v>0</v>
      </c>
      <c r="AL20">
        <v>0</v>
      </c>
      <c r="AM20">
        <v>0</v>
      </c>
      <c r="AN20">
        <v>5</v>
      </c>
      <c r="AO20">
        <v>0</v>
      </c>
      <c r="AP20">
        <v>11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136</v>
      </c>
      <c r="B21" t="s">
        <v>79</v>
      </c>
      <c r="C21" t="s">
        <v>137</v>
      </c>
      <c r="D21" t="s">
        <v>81</v>
      </c>
      <c r="E21" s="2" t="str">
        <f>HYPERLINK("capsilon://?command=openfolder&amp;siteaddress=envoy.emaiq-na2.net&amp;folderid=FX84EEDC27-2281-DD1F-AA3C-5246FE825C49","FX2112306")</f>
        <v>FX2112306</v>
      </c>
      <c r="F21" t="s">
        <v>19</v>
      </c>
      <c r="G21" t="s">
        <v>19</v>
      </c>
      <c r="H21" t="s">
        <v>82</v>
      </c>
      <c r="I21" t="s">
        <v>138</v>
      </c>
      <c r="J21">
        <v>32</v>
      </c>
      <c r="K21" t="s">
        <v>84</v>
      </c>
      <c r="L21" t="s">
        <v>85</v>
      </c>
      <c r="M21" t="s">
        <v>86</v>
      </c>
      <c r="N21">
        <v>2</v>
      </c>
      <c r="O21" s="1">
        <v>44571.627326388887</v>
      </c>
      <c r="P21" s="1">
        <v>44571.798854166664</v>
      </c>
      <c r="Q21">
        <v>14292</v>
      </c>
      <c r="R21">
        <v>528</v>
      </c>
      <c r="S21" t="b">
        <v>0</v>
      </c>
      <c r="T21" t="s">
        <v>87</v>
      </c>
      <c r="U21" t="b">
        <v>0</v>
      </c>
      <c r="V21" t="s">
        <v>93</v>
      </c>
      <c r="W21" s="1">
        <v>44571.790231481478</v>
      </c>
      <c r="X21">
        <v>322</v>
      </c>
      <c r="Y21">
        <v>41</v>
      </c>
      <c r="Z21">
        <v>0</v>
      </c>
      <c r="AA21">
        <v>41</v>
      </c>
      <c r="AB21">
        <v>0</v>
      </c>
      <c r="AC21">
        <v>29</v>
      </c>
      <c r="AD21">
        <v>-9</v>
      </c>
      <c r="AE21">
        <v>0</v>
      </c>
      <c r="AF21">
        <v>0</v>
      </c>
      <c r="AG21">
        <v>0</v>
      </c>
      <c r="AH21" t="s">
        <v>97</v>
      </c>
      <c r="AI21" s="1">
        <v>44571.798854166664</v>
      </c>
      <c r="AJ21">
        <v>206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139</v>
      </c>
      <c r="B22" t="s">
        <v>79</v>
      </c>
      <c r="C22" t="s">
        <v>140</v>
      </c>
      <c r="D22" t="s">
        <v>81</v>
      </c>
      <c r="E22" s="2" t="str">
        <f>HYPERLINK("capsilon://?command=openfolder&amp;siteaddress=envoy.emaiq-na2.net&amp;folderid=FX22FB698C-3477-045F-6C14-0EE8A7429350","FX2201103")</f>
        <v>FX2201103</v>
      </c>
      <c r="F22" t="s">
        <v>19</v>
      </c>
      <c r="G22" t="s">
        <v>19</v>
      </c>
      <c r="H22" t="s">
        <v>82</v>
      </c>
      <c r="I22" t="s">
        <v>141</v>
      </c>
      <c r="J22">
        <v>288</v>
      </c>
      <c r="K22" t="s">
        <v>84</v>
      </c>
      <c r="L22" t="s">
        <v>85</v>
      </c>
      <c r="M22" t="s">
        <v>86</v>
      </c>
      <c r="N22">
        <v>1</v>
      </c>
      <c r="O22" s="1">
        <v>44571.631307870368</v>
      </c>
      <c r="P22" s="1">
        <v>44572.200162037036</v>
      </c>
      <c r="Q22">
        <v>47351</v>
      </c>
      <c r="R22">
        <v>1798</v>
      </c>
      <c r="S22" t="b">
        <v>0</v>
      </c>
      <c r="T22" t="s">
        <v>87</v>
      </c>
      <c r="U22" t="b">
        <v>0</v>
      </c>
      <c r="V22" t="s">
        <v>88</v>
      </c>
      <c r="W22" s="1">
        <v>44572.200162037036</v>
      </c>
      <c r="X22">
        <v>630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288</v>
      </c>
      <c r="AE22">
        <v>0</v>
      </c>
      <c r="AF22">
        <v>0</v>
      </c>
      <c r="AG22">
        <v>11</v>
      </c>
      <c r="AH22" t="s">
        <v>87</v>
      </c>
      <c r="AI22" t="s">
        <v>87</v>
      </c>
      <c r="AJ22" t="s">
        <v>87</v>
      </c>
      <c r="AK22" t="s">
        <v>87</v>
      </c>
      <c r="AL22" t="s">
        <v>87</v>
      </c>
      <c r="AM22" t="s">
        <v>87</v>
      </c>
      <c r="AN22" t="s">
        <v>87</v>
      </c>
      <c r="AO22" t="s">
        <v>87</v>
      </c>
      <c r="AP22" t="s">
        <v>87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142</v>
      </c>
      <c r="B23" t="s">
        <v>79</v>
      </c>
      <c r="C23" t="s">
        <v>95</v>
      </c>
      <c r="D23" t="s">
        <v>81</v>
      </c>
      <c r="E23" s="2" t="str">
        <f>HYPERLINK("capsilon://?command=openfolder&amp;siteaddress=envoy.emaiq-na2.net&amp;folderid=FX1E61F7F7-E60D-6A80-52EF-BBC13BA23EA7","FX2112318")</f>
        <v>FX2112318</v>
      </c>
      <c r="F23" t="s">
        <v>19</v>
      </c>
      <c r="G23" t="s">
        <v>19</v>
      </c>
      <c r="H23" t="s">
        <v>82</v>
      </c>
      <c r="I23" t="s">
        <v>110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44571.659039351849</v>
      </c>
      <c r="P23" s="1">
        <v>44571.673275462963</v>
      </c>
      <c r="Q23">
        <v>564</v>
      </c>
      <c r="R23">
        <v>666</v>
      </c>
      <c r="S23" t="b">
        <v>0</v>
      </c>
      <c r="T23" t="s">
        <v>87</v>
      </c>
      <c r="U23" t="b">
        <v>1</v>
      </c>
      <c r="V23" t="s">
        <v>93</v>
      </c>
      <c r="W23" s="1">
        <v>44571.670104166667</v>
      </c>
      <c r="X23">
        <v>402</v>
      </c>
      <c r="Y23">
        <v>21</v>
      </c>
      <c r="Z23">
        <v>0</v>
      </c>
      <c r="AA23">
        <v>21</v>
      </c>
      <c r="AB23">
        <v>0</v>
      </c>
      <c r="AC23">
        <v>12</v>
      </c>
      <c r="AD23">
        <v>7</v>
      </c>
      <c r="AE23">
        <v>0</v>
      </c>
      <c r="AF23">
        <v>0</v>
      </c>
      <c r="AG23">
        <v>0</v>
      </c>
      <c r="AH23" t="s">
        <v>97</v>
      </c>
      <c r="AI23" s="1">
        <v>44571.673275462963</v>
      </c>
      <c r="AJ23">
        <v>264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143</v>
      </c>
      <c r="B24" t="s">
        <v>79</v>
      </c>
      <c r="C24" t="s">
        <v>112</v>
      </c>
      <c r="D24" t="s">
        <v>81</v>
      </c>
      <c r="E24" s="2" t="str">
        <f>HYPERLINK("capsilon://?command=openfolder&amp;siteaddress=envoy.emaiq-na2.net&amp;folderid=FX377F8B6A-4F57-FF3D-7BCF-73F977FA44BC","FX220149")</f>
        <v>FX220149</v>
      </c>
      <c r="F24" t="s">
        <v>19</v>
      </c>
      <c r="G24" t="s">
        <v>19</v>
      </c>
      <c r="H24" t="s">
        <v>82</v>
      </c>
      <c r="I24" t="s">
        <v>113</v>
      </c>
      <c r="J24">
        <v>218</v>
      </c>
      <c r="K24" t="s">
        <v>84</v>
      </c>
      <c r="L24" t="s">
        <v>85</v>
      </c>
      <c r="M24" t="s">
        <v>86</v>
      </c>
      <c r="N24">
        <v>2</v>
      </c>
      <c r="O24" s="1">
        <v>44571.681967592594</v>
      </c>
      <c r="P24" s="1">
        <v>44571.732974537037</v>
      </c>
      <c r="Q24">
        <v>870</v>
      </c>
      <c r="R24">
        <v>3537</v>
      </c>
      <c r="S24" t="b">
        <v>0</v>
      </c>
      <c r="T24" t="s">
        <v>87</v>
      </c>
      <c r="U24" t="b">
        <v>1</v>
      </c>
      <c r="V24" t="s">
        <v>93</v>
      </c>
      <c r="W24" s="1">
        <v>44571.721076388887</v>
      </c>
      <c r="X24">
        <v>2802</v>
      </c>
      <c r="Y24">
        <v>180</v>
      </c>
      <c r="Z24">
        <v>0</v>
      </c>
      <c r="AA24">
        <v>180</v>
      </c>
      <c r="AB24">
        <v>87</v>
      </c>
      <c r="AC24">
        <v>153</v>
      </c>
      <c r="AD24">
        <v>38</v>
      </c>
      <c r="AE24">
        <v>0</v>
      </c>
      <c r="AF24">
        <v>0</v>
      </c>
      <c r="AG24">
        <v>0</v>
      </c>
      <c r="AH24" t="s">
        <v>97</v>
      </c>
      <c r="AI24" s="1">
        <v>44571.732974537037</v>
      </c>
      <c r="AJ24">
        <v>735</v>
      </c>
      <c r="AK24">
        <v>1</v>
      </c>
      <c r="AL24">
        <v>0</v>
      </c>
      <c r="AM24">
        <v>1</v>
      </c>
      <c r="AN24">
        <v>87</v>
      </c>
      <c r="AO24">
        <v>1</v>
      </c>
      <c r="AP24">
        <v>37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144</v>
      </c>
      <c r="B25" t="s">
        <v>79</v>
      </c>
      <c r="C25" t="s">
        <v>145</v>
      </c>
      <c r="D25" t="s">
        <v>81</v>
      </c>
      <c r="E25" s="2" t="str">
        <f>HYPERLINK("capsilon://?command=openfolder&amp;siteaddress=envoy.emaiq-na2.net&amp;folderid=FX74052207-DDC6-1C3D-A669-EFB144A4D4A9","FX220173")</f>
        <v>FX220173</v>
      </c>
      <c r="F25" t="s">
        <v>19</v>
      </c>
      <c r="G25" t="s">
        <v>19</v>
      </c>
      <c r="H25" t="s">
        <v>82</v>
      </c>
      <c r="I25" t="s">
        <v>146</v>
      </c>
      <c r="J25">
        <v>109</v>
      </c>
      <c r="K25" t="s">
        <v>84</v>
      </c>
      <c r="L25" t="s">
        <v>85</v>
      </c>
      <c r="M25" t="s">
        <v>86</v>
      </c>
      <c r="N25">
        <v>1</v>
      </c>
      <c r="O25" s="1">
        <v>44571.72583333333</v>
      </c>
      <c r="P25" s="1">
        <v>44571.844375000001</v>
      </c>
      <c r="Q25">
        <v>9584</v>
      </c>
      <c r="R25">
        <v>658</v>
      </c>
      <c r="S25" t="b">
        <v>0</v>
      </c>
      <c r="T25" t="s">
        <v>87</v>
      </c>
      <c r="U25" t="b">
        <v>0</v>
      </c>
      <c r="V25" t="s">
        <v>93</v>
      </c>
      <c r="W25" s="1">
        <v>44571.844375000001</v>
      </c>
      <c r="X25">
        <v>644</v>
      </c>
      <c r="Y25">
        <v>42</v>
      </c>
      <c r="Z25">
        <v>0</v>
      </c>
      <c r="AA25">
        <v>42</v>
      </c>
      <c r="AB25">
        <v>0</v>
      </c>
      <c r="AC25">
        <v>2</v>
      </c>
      <c r="AD25">
        <v>67</v>
      </c>
      <c r="AE25">
        <v>48</v>
      </c>
      <c r="AF25">
        <v>0</v>
      </c>
      <c r="AG25">
        <v>2</v>
      </c>
      <c r="AH25" t="s">
        <v>87</v>
      </c>
      <c r="AI25" t="s">
        <v>87</v>
      </c>
      <c r="AJ25" t="s">
        <v>87</v>
      </c>
      <c r="AK25" t="s">
        <v>87</v>
      </c>
      <c r="AL25" t="s">
        <v>87</v>
      </c>
      <c r="AM25" t="s">
        <v>87</v>
      </c>
      <c r="AN25" t="s">
        <v>87</v>
      </c>
      <c r="AO25" t="s">
        <v>87</v>
      </c>
      <c r="AP25" t="s">
        <v>87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147</v>
      </c>
      <c r="B26" t="s">
        <v>79</v>
      </c>
      <c r="C26" t="s">
        <v>132</v>
      </c>
      <c r="D26" t="s">
        <v>81</v>
      </c>
      <c r="E26" s="2" t="str">
        <f>HYPERLINK("capsilon://?command=openfolder&amp;siteaddress=envoy.emaiq-na2.net&amp;folderid=FXC7CE5DE4-0EDE-AD42-0F2B-6B4F257D09D1","FX2112261")</f>
        <v>FX2112261</v>
      </c>
      <c r="F26" t="s">
        <v>19</v>
      </c>
      <c r="G26" t="s">
        <v>19</v>
      </c>
      <c r="H26" t="s">
        <v>82</v>
      </c>
      <c r="I26" t="s">
        <v>133</v>
      </c>
      <c r="J26">
        <v>56</v>
      </c>
      <c r="K26" t="s">
        <v>84</v>
      </c>
      <c r="L26" t="s">
        <v>85</v>
      </c>
      <c r="M26" t="s">
        <v>86</v>
      </c>
      <c r="N26">
        <v>2</v>
      </c>
      <c r="O26" s="1">
        <v>44571.786643518521</v>
      </c>
      <c r="P26" s="1">
        <v>44571.851539351854</v>
      </c>
      <c r="Q26">
        <v>521</v>
      </c>
      <c r="R26">
        <v>5086</v>
      </c>
      <c r="S26" t="b">
        <v>0</v>
      </c>
      <c r="T26" t="s">
        <v>87</v>
      </c>
      <c r="U26" t="b">
        <v>1</v>
      </c>
      <c r="V26" t="s">
        <v>93</v>
      </c>
      <c r="W26" s="1">
        <v>44571.834803240738</v>
      </c>
      <c r="X26">
        <v>3729</v>
      </c>
      <c r="Y26">
        <v>284</v>
      </c>
      <c r="Z26">
        <v>0</v>
      </c>
      <c r="AA26">
        <v>284</v>
      </c>
      <c r="AB26">
        <v>62</v>
      </c>
      <c r="AC26">
        <v>160</v>
      </c>
      <c r="AD26">
        <v>-228</v>
      </c>
      <c r="AE26">
        <v>0</v>
      </c>
      <c r="AF26">
        <v>0</v>
      </c>
      <c r="AG26">
        <v>0</v>
      </c>
      <c r="AH26" t="s">
        <v>97</v>
      </c>
      <c r="AI26" s="1">
        <v>44571.851539351854</v>
      </c>
      <c r="AJ26">
        <v>1287</v>
      </c>
      <c r="AK26">
        <v>2</v>
      </c>
      <c r="AL26">
        <v>0</v>
      </c>
      <c r="AM26">
        <v>2</v>
      </c>
      <c r="AN26">
        <v>62</v>
      </c>
      <c r="AO26">
        <v>2</v>
      </c>
      <c r="AP26">
        <v>-230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148</v>
      </c>
      <c r="B27" t="s">
        <v>79</v>
      </c>
      <c r="C27" t="s">
        <v>149</v>
      </c>
      <c r="D27" t="s">
        <v>81</v>
      </c>
      <c r="E27" s="2" t="str">
        <f>HYPERLINK("capsilon://?command=openfolder&amp;siteaddress=envoy.emaiq-na2.net&amp;folderid=FXC39AB933-8A25-4FDC-8EFD-F24BA953C82C","FX2112191")</f>
        <v>FX2112191</v>
      </c>
      <c r="F27" t="s">
        <v>19</v>
      </c>
      <c r="G27" t="s">
        <v>19</v>
      </c>
      <c r="H27" t="s">
        <v>82</v>
      </c>
      <c r="I27" t="s">
        <v>150</v>
      </c>
      <c r="J27">
        <v>1236</v>
      </c>
      <c r="K27" t="s">
        <v>84</v>
      </c>
      <c r="L27" t="s">
        <v>85</v>
      </c>
      <c r="M27" t="s">
        <v>86</v>
      </c>
      <c r="N27">
        <v>1</v>
      </c>
      <c r="O27" s="1">
        <v>44571.838368055556</v>
      </c>
      <c r="P27" s="1">
        <v>44572.24322916667</v>
      </c>
      <c r="Q27">
        <v>32566</v>
      </c>
      <c r="R27">
        <v>2414</v>
      </c>
      <c r="S27" t="b">
        <v>0</v>
      </c>
      <c r="T27" t="s">
        <v>87</v>
      </c>
      <c r="U27" t="b">
        <v>0</v>
      </c>
      <c r="V27" t="s">
        <v>151</v>
      </c>
      <c r="W27" s="1">
        <v>44572.24322916667</v>
      </c>
      <c r="X27">
        <v>2258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1236</v>
      </c>
      <c r="AE27">
        <v>1103</v>
      </c>
      <c r="AF27">
        <v>0</v>
      </c>
      <c r="AG27">
        <v>23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152</v>
      </c>
      <c r="B28" t="s">
        <v>79</v>
      </c>
      <c r="C28" t="s">
        <v>145</v>
      </c>
      <c r="D28" t="s">
        <v>81</v>
      </c>
      <c r="E28" s="2" t="str">
        <f>HYPERLINK("capsilon://?command=openfolder&amp;siteaddress=envoy.emaiq-na2.net&amp;folderid=FX74052207-DDC6-1C3D-A669-EFB144A4D4A9","FX220173")</f>
        <v>FX220173</v>
      </c>
      <c r="F28" t="s">
        <v>19</v>
      </c>
      <c r="G28" t="s">
        <v>19</v>
      </c>
      <c r="H28" t="s">
        <v>82</v>
      </c>
      <c r="I28" t="s">
        <v>146</v>
      </c>
      <c r="J28">
        <v>106</v>
      </c>
      <c r="K28" t="s">
        <v>84</v>
      </c>
      <c r="L28" t="s">
        <v>85</v>
      </c>
      <c r="M28" t="s">
        <v>86</v>
      </c>
      <c r="N28">
        <v>2</v>
      </c>
      <c r="O28" s="1">
        <v>44571.845381944448</v>
      </c>
      <c r="P28" s="1">
        <v>44571.858090277776</v>
      </c>
      <c r="Q28">
        <v>35</v>
      </c>
      <c r="R28">
        <v>1063</v>
      </c>
      <c r="S28" t="b">
        <v>0</v>
      </c>
      <c r="T28" t="s">
        <v>87</v>
      </c>
      <c r="U28" t="b">
        <v>1</v>
      </c>
      <c r="V28" t="s">
        <v>93</v>
      </c>
      <c r="W28" s="1">
        <v>44571.851724537039</v>
      </c>
      <c r="X28">
        <v>529</v>
      </c>
      <c r="Y28">
        <v>85</v>
      </c>
      <c r="Z28">
        <v>0</v>
      </c>
      <c r="AA28">
        <v>85</v>
      </c>
      <c r="AB28">
        <v>0</v>
      </c>
      <c r="AC28">
        <v>48</v>
      </c>
      <c r="AD28">
        <v>21</v>
      </c>
      <c r="AE28">
        <v>0</v>
      </c>
      <c r="AF28">
        <v>0</v>
      </c>
      <c r="AG28">
        <v>0</v>
      </c>
      <c r="AH28" t="s">
        <v>97</v>
      </c>
      <c r="AI28" s="1">
        <v>44571.858090277776</v>
      </c>
      <c r="AJ28">
        <v>534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18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153</v>
      </c>
      <c r="B29" t="s">
        <v>79</v>
      </c>
      <c r="C29" t="s">
        <v>140</v>
      </c>
      <c r="D29" t="s">
        <v>81</v>
      </c>
      <c r="E29" s="2" t="str">
        <f>HYPERLINK("capsilon://?command=openfolder&amp;siteaddress=envoy.emaiq-na2.net&amp;folderid=FX22FB698C-3477-045F-6C14-0EE8A7429350","FX2201103")</f>
        <v>FX2201103</v>
      </c>
      <c r="F29" t="s">
        <v>19</v>
      </c>
      <c r="G29" t="s">
        <v>19</v>
      </c>
      <c r="H29" t="s">
        <v>82</v>
      </c>
      <c r="I29" t="s">
        <v>141</v>
      </c>
      <c r="J29">
        <v>599</v>
      </c>
      <c r="K29" t="s">
        <v>84</v>
      </c>
      <c r="L29" t="s">
        <v>85</v>
      </c>
      <c r="M29" t="s">
        <v>86</v>
      </c>
      <c r="N29">
        <v>2</v>
      </c>
      <c r="O29" s="1">
        <v>44572.201736111114</v>
      </c>
      <c r="P29" s="1">
        <v>44572.33284722222</v>
      </c>
      <c r="Q29">
        <v>3849</v>
      </c>
      <c r="R29">
        <v>7479</v>
      </c>
      <c r="S29" t="b">
        <v>0</v>
      </c>
      <c r="T29" t="s">
        <v>87</v>
      </c>
      <c r="U29" t="b">
        <v>1</v>
      </c>
      <c r="V29" t="s">
        <v>88</v>
      </c>
      <c r="W29" s="1">
        <v>44572.254999999997</v>
      </c>
      <c r="X29">
        <v>4328</v>
      </c>
      <c r="Y29">
        <v>513</v>
      </c>
      <c r="Z29">
        <v>0</v>
      </c>
      <c r="AA29">
        <v>513</v>
      </c>
      <c r="AB29">
        <v>0</v>
      </c>
      <c r="AC29">
        <v>202</v>
      </c>
      <c r="AD29">
        <v>86</v>
      </c>
      <c r="AE29">
        <v>0</v>
      </c>
      <c r="AF29">
        <v>0</v>
      </c>
      <c r="AG29">
        <v>0</v>
      </c>
      <c r="AH29" t="s">
        <v>154</v>
      </c>
      <c r="AI29" s="1">
        <v>44572.33284722222</v>
      </c>
      <c r="AJ29">
        <v>3151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86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155</v>
      </c>
      <c r="B30" t="s">
        <v>79</v>
      </c>
      <c r="C30" t="s">
        <v>149</v>
      </c>
      <c r="D30" t="s">
        <v>81</v>
      </c>
      <c r="E30" s="2" t="str">
        <f>HYPERLINK("capsilon://?command=openfolder&amp;siteaddress=envoy.emaiq-na2.net&amp;folderid=FXC39AB933-8A25-4FDC-8EFD-F24BA953C82C","FX2112191")</f>
        <v>FX2112191</v>
      </c>
      <c r="F30" t="s">
        <v>19</v>
      </c>
      <c r="G30" t="s">
        <v>19</v>
      </c>
      <c r="H30" t="s">
        <v>82</v>
      </c>
      <c r="I30" t="s">
        <v>150</v>
      </c>
      <c r="J30">
        <v>1198</v>
      </c>
      <c r="K30" t="s">
        <v>84</v>
      </c>
      <c r="L30" t="s">
        <v>85</v>
      </c>
      <c r="M30" t="s">
        <v>86</v>
      </c>
      <c r="N30">
        <v>2</v>
      </c>
      <c r="O30" s="1">
        <v>44572.245393518519</v>
      </c>
      <c r="P30" s="1">
        <v>44572.416331018518</v>
      </c>
      <c r="Q30">
        <v>1701</v>
      </c>
      <c r="R30">
        <v>13068</v>
      </c>
      <c r="S30" t="b">
        <v>0</v>
      </c>
      <c r="T30" t="s">
        <v>87</v>
      </c>
      <c r="U30" t="b">
        <v>1</v>
      </c>
      <c r="V30" t="s">
        <v>88</v>
      </c>
      <c r="W30" s="1">
        <v>44572.348298611112</v>
      </c>
      <c r="X30">
        <v>7531</v>
      </c>
      <c r="Y30">
        <v>920</v>
      </c>
      <c r="Z30">
        <v>0</v>
      </c>
      <c r="AA30">
        <v>920</v>
      </c>
      <c r="AB30">
        <v>497</v>
      </c>
      <c r="AC30">
        <v>451</v>
      </c>
      <c r="AD30">
        <v>278</v>
      </c>
      <c r="AE30">
        <v>0</v>
      </c>
      <c r="AF30">
        <v>0</v>
      </c>
      <c r="AG30">
        <v>0</v>
      </c>
      <c r="AH30" t="s">
        <v>154</v>
      </c>
      <c r="AI30" s="1">
        <v>44572.416331018518</v>
      </c>
      <c r="AJ30">
        <v>2943</v>
      </c>
      <c r="AK30">
        <v>4</v>
      </c>
      <c r="AL30">
        <v>0</v>
      </c>
      <c r="AM30">
        <v>4</v>
      </c>
      <c r="AN30">
        <v>178</v>
      </c>
      <c r="AO30">
        <v>4</v>
      </c>
      <c r="AP30">
        <v>274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156</v>
      </c>
      <c r="B31" t="s">
        <v>79</v>
      </c>
      <c r="C31" t="s">
        <v>112</v>
      </c>
      <c r="D31" t="s">
        <v>81</v>
      </c>
      <c r="E31" s="2" t="str">
        <f>HYPERLINK("capsilon://?command=openfolder&amp;siteaddress=envoy.emaiq-na2.net&amp;folderid=FX377F8B6A-4F57-FF3D-7BCF-73F977FA44BC","FX220149")</f>
        <v>FX220149</v>
      </c>
      <c r="F31" t="s">
        <v>19</v>
      </c>
      <c r="G31" t="s">
        <v>19</v>
      </c>
      <c r="H31" t="s">
        <v>82</v>
      </c>
      <c r="I31" t="s">
        <v>157</v>
      </c>
      <c r="J31">
        <v>30</v>
      </c>
      <c r="K31" t="s">
        <v>84</v>
      </c>
      <c r="L31" t="s">
        <v>85</v>
      </c>
      <c r="M31" t="s">
        <v>86</v>
      </c>
      <c r="N31">
        <v>2</v>
      </c>
      <c r="O31" s="1">
        <v>44572.390555555554</v>
      </c>
      <c r="P31" s="1">
        <v>44572.417546296296</v>
      </c>
      <c r="Q31">
        <v>2063</v>
      </c>
      <c r="R31">
        <v>269</v>
      </c>
      <c r="S31" t="b">
        <v>0</v>
      </c>
      <c r="T31" t="s">
        <v>87</v>
      </c>
      <c r="U31" t="b">
        <v>0</v>
      </c>
      <c r="V31" t="s">
        <v>88</v>
      </c>
      <c r="W31" s="1">
        <v>44572.392881944441</v>
      </c>
      <c r="X31">
        <v>165</v>
      </c>
      <c r="Y31">
        <v>9</v>
      </c>
      <c r="Z31">
        <v>0</v>
      </c>
      <c r="AA31">
        <v>9</v>
      </c>
      <c r="AB31">
        <v>0</v>
      </c>
      <c r="AC31">
        <v>1</v>
      </c>
      <c r="AD31">
        <v>21</v>
      </c>
      <c r="AE31">
        <v>0</v>
      </c>
      <c r="AF31">
        <v>0</v>
      </c>
      <c r="AG31">
        <v>0</v>
      </c>
      <c r="AH31" t="s">
        <v>154</v>
      </c>
      <c r="AI31" s="1">
        <v>44572.417546296296</v>
      </c>
      <c r="AJ31">
        <v>104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21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158</v>
      </c>
      <c r="B32" t="s">
        <v>79</v>
      </c>
      <c r="C32" t="s">
        <v>112</v>
      </c>
      <c r="D32" t="s">
        <v>81</v>
      </c>
      <c r="E32" s="2" t="str">
        <f>HYPERLINK("capsilon://?command=openfolder&amp;siteaddress=envoy.emaiq-na2.net&amp;folderid=FX377F8B6A-4F57-FF3D-7BCF-73F977FA44BC","FX220149")</f>
        <v>FX220149</v>
      </c>
      <c r="F32" t="s">
        <v>19</v>
      </c>
      <c r="G32" t="s">
        <v>19</v>
      </c>
      <c r="H32" t="s">
        <v>82</v>
      </c>
      <c r="I32" t="s">
        <v>159</v>
      </c>
      <c r="J32">
        <v>21</v>
      </c>
      <c r="K32" t="s">
        <v>84</v>
      </c>
      <c r="L32" t="s">
        <v>85</v>
      </c>
      <c r="M32" t="s">
        <v>86</v>
      </c>
      <c r="N32">
        <v>2</v>
      </c>
      <c r="O32" s="1">
        <v>44572.391875000001</v>
      </c>
      <c r="P32" s="1">
        <v>44572.418055555558</v>
      </c>
      <c r="Q32">
        <v>1797</v>
      </c>
      <c r="R32">
        <v>465</v>
      </c>
      <c r="S32" t="b">
        <v>0</v>
      </c>
      <c r="T32" t="s">
        <v>87</v>
      </c>
      <c r="U32" t="b">
        <v>0</v>
      </c>
      <c r="V32" t="s">
        <v>88</v>
      </c>
      <c r="W32" s="1">
        <v>44572.397777777776</v>
      </c>
      <c r="X32">
        <v>422</v>
      </c>
      <c r="Y32">
        <v>0</v>
      </c>
      <c r="Z32">
        <v>0</v>
      </c>
      <c r="AA32">
        <v>0</v>
      </c>
      <c r="AB32">
        <v>9</v>
      </c>
      <c r="AC32">
        <v>0</v>
      </c>
      <c r="AD32">
        <v>21</v>
      </c>
      <c r="AE32">
        <v>0</v>
      </c>
      <c r="AF32">
        <v>0</v>
      </c>
      <c r="AG32">
        <v>0</v>
      </c>
      <c r="AH32" t="s">
        <v>154</v>
      </c>
      <c r="AI32" s="1">
        <v>44572.418055555558</v>
      </c>
      <c r="AJ32">
        <v>43</v>
      </c>
      <c r="AK32">
        <v>0</v>
      </c>
      <c r="AL32">
        <v>0</v>
      </c>
      <c r="AM32">
        <v>0</v>
      </c>
      <c r="AN32">
        <v>9</v>
      </c>
      <c r="AO32">
        <v>0</v>
      </c>
      <c r="AP32">
        <v>21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160</v>
      </c>
      <c r="B33" t="s">
        <v>79</v>
      </c>
      <c r="C33" t="s">
        <v>161</v>
      </c>
      <c r="D33" t="s">
        <v>81</v>
      </c>
      <c r="E33" s="2" t="str">
        <f>HYPERLINK("capsilon://?command=openfolder&amp;siteaddress=envoy.emaiq-na2.net&amp;folderid=FX1608ED04-AD45-9B5D-3DE3-291AB936C11E","FX2112161")</f>
        <v>FX2112161</v>
      </c>
      <c r="F33" t="s">
        <v>19</v>
      </c>
      <c r="G33" t="s">
        <v>19</v>
      </c>
      <c r="H33" t="s">
        <v>82</v>
      </c>
      <c r="I33" t="s">
        <v>162</v>
      </c>
      <c r="J33">
        <v>32</v>
      </c>
      <c r="K33" t="s">
        <v>84</v>
      </c>
      <c r="L33" t="s">
        <v>85</v>
      </c>
      <c r="M33" t="s">
        <v>86</v>
      </c>
      <c r="N33">
        <v>2</v>
      </c>
      <c r="O33" s="1">
        <v>44572.422974537039</v>
      </c>
      <c r="P33" s="1">
        <v>44572.461458333331</v>
      </c>
      <c r="Q33">
        <v>1110</v>
      </c>
      <c r="R33">
        <v>2215</v>
      </c>
      <c r="S33" t="b">
        <v>0</v>
      </c>
      <c r="T33" t="s">
        <v>87</v>
      </c>
      <c r="U33" t="b">
        <v>0</v>
      </c>
      <c r="V33" t="s">
        <v>151</v>
      </c>
      <c r="W33" s="1">
        <v>44572.451782407406</v>
      </c>
      <c r="X33">
        <v>1192</v>
      </c>
      <c r="Y33">
        <v>54</v>
      </c>
      <c r="Z33">
        <v>0</v>
      </c>
      <c r="AA33">
        <v>54</v>
      </c>
      <c r="AB33">
        <v>0</v>
      </c>
      <c r="AC33">
        <v>51</v>
      </c>
      <c r="AD33">
        <v>-22</v>
      </c>
      <c r="AE33">
        <v>0</v>
      </c>
      <c r="AF33">
        <v>0</v>
      </c>
      <c r="AG33">
        <v>0</v>
      </c>
      <c r="AH33" t="s">
        <v>154</v>
      </c>
      <c r="AI33" s="1">
        <v>44572.461458333331</v>
      </c>
      <c r="AJ33">
        <v>689</v>
      </c>
      <c r="AK33">
        <v>2</v>
      </c>
      <c r="AL33">
        <v>0</v>
      </c>
      <c r="AM33">
        <v>2</v>
      </c>
      <c r="AN33">
        <v>0</v>
      </c>
      <c r="AO33">
        <v>2</v>
      </c>
      <c r="AP33">
        <v>-24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163</v>
      </c>
      <c r="B34" t="s">
        <v>79</v>
      </c>
      <c r="C34" t="s">
        <v>95</v>
      </c>
      <c r="D34" t="s">
        <v>81</v>
      </c>
      <c r="E34" s="2" t="str">
        <f>HYPERLINK("capsilon://?command=openfolder&amp;siteaddress=envoy.emaiq-na2.net&amp;folderid=FX1E61F7F7-E60D-6A80-52EF-BBC13BA23EA7","FX2112318")</f>
        <v>FX2112318</v>
      </c>
      <c r="F34" t="s">
        <v>19</v>
      </c>
      <c r="G34" t="s">
        <v>19</v>
      </c>
      <c r="H34" t="s">
        <v>82</v>
      </c>
      <c r="I34" t="s">
        <v>164</v>
      </c>
      <c r="J34">
        <v>28</v>
      </c>
      <c r="K34" t="s">
        <v>84</v>
      </c>
      <c r="L34" t="s">
        <v>85</v>
      </c>
      <c r="M34" t="s">
        <v>86</v>
      </c>
      <c r="N34">
        <v>1</v>
      </c>
      <c r="O34" s="1">
        <v>44572.431168981479</v>
      </c>
      <c r="P34" s="1">
        <v>44572.437962962962</v>
      </c>
      <c r="Q34">
        <v>364</v>
      </c>
      <c r="R34">
        <v>223</v>
      </c>
      <c r="S34" t="b">
        <v>0</v>
      </c>
      <c r="T34" t="s">
        <v>87</v>
      </c>
      <c r="U34" t="b">
        <v>0</v>
      </c>
      <c r="V34" t="s">
        <v>151</v>
      </c>
      <c r="W34" s="1">
        <v>44572.437962962962</v>
      </c>
      <c r="X34">
        <v>211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28</v>
      </c>
      <c r="AE34">
        <v>21</v>
      </c>
      <c r="AF34">
        <v>0</v>
      </c>
      <c r="AG34">
        <v>1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165</v>
      </c>
      <c r="B35" t="s">
        <v>79</v>
      </c>
      <c r="C35" t="s">
        <v>95</v>
      </c>
      <c r="D35" t="s">
        <v>81</v>
      </c>
      <c r="E35" s="2" t="str">
        <f>HYPERLINK("capsilon://?command=openfolder&amp;siteaddress=envoy.emaiq-na2.net&amp;folderid=FX1E61F7F7-E60D-6A80-52EF-BBC13BA23EA7","FX2112318")</f>
        <v>FX2112318</v>
      </c>
      <c r="F35" t="s">
        <v>19</v>
      </c>
      <c r="G35" t="s">
        <v>19</v>
      </c>
      <c r="H35" t="s">
        <v>82</v>
      </c>
      <c r="I35" t="s">
        <v>164</v>
      </c>
      <c r="J35">
        <v>28</v>
      </c>
      <c r="K35" t="s">
        <v>84</v>
      </c>
      <c r="L35" t="s">
        <v>85</v>
      </c>
      <c r="M35" t="s">
        <v>86</v>
      </c>
      <c r="N35">
        <v>2</v>
      </c>
      <c r="O35" s="1">
        <v>44572.438414351855</v>
      </c>
      <c r="P35" s="1">
        <v>44572.470613425925</v>
      </c>
      <c r="Q35">
        <v>1645</v>
      </c>
      <c r="R35">
        <v>1137</v>
      </c>
      <c r="S35" t="b">
        <v>0</v>
      </c>
      <c r="T35" t="s">
        <v>87</v>
      </c>
      <c r="U35" t="b">
        <v>1</v>
      </c>
      <c r="V35" t="s">
        <v>166</v>
      </c>
      <c r="W35" s="1">
        <v>44572.464050925926</v>
      </c>
      <c r="X35">
        <v>449</v>
      </c>
      <c r="Y35">
        <v>21</v>
      </c>
      <c r="Z35">
        <v>0</v>
      </c>
      <c r="AA35">
        <v>21</v>
      </c>
      <c r="AB35">
        <v>0</v>
      </c>
      <c r="AC35">
        <v>7</v>
      </c>
      <c r="AD35">
        <v>7</v>
      </c>
      <c r="AE35">
        <v>0</v>
      </c>
      <c r="AF35">
        <v>0</v>
      </c>
      <c r="AG35">
        <v>0</v>
      </c>
      <c r="AH35" t="s">
        <v>154</v>
      </c>
      <c r="AI35" s="1">
        <v>44572.470613425925</v>
      </c>
      <c r="AJ35">
        <v>561</v>
      </c>
      <c r="AK35">
        <v>2</v>
      </c>
      <c r="AL35">
        <v>0</v>
      </c>
      <c r="AM35">
        <v>2</v>
      </c>
      <c r="AN35">
        <v>0</v>
      </c>
      <c r="AO35">
        <v>2</v>
      </c>
      <c r="AP35">
        <v>5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167</v>
      </c>
      <c r="B36" t="s">
        <v>79</v>
      </c>
      <c r="C36" t="s">
        <v>168</v>
      </c>
      <c r="D36" t="s">
        <v>81</v>
      </c>
      <c r="E36" s="2" t="str">
        <f>HYPERLINK("capsilon://?command=openfolder&amp;siteaddress=envoy.emaiq-na2.net&amp;folderid=FXC8E99979-74AC-B0B0-7A52-CB60F18AFD6E","FX220163")</f>
        <v>FX220163</v>
      </c>
      <c r="F36" t="s">
        <v>19</v>
      </c>
      <c r="G36" t="s">
        <v>19</v>
      </c>
      <c r="H36" t="s">
        <v>82</v>
      </c>
      <c r="I36" t="s">
        <v>169</v>
      </c>
      <c r="J36">
        <v>476</v>
      </c>
      <c r="K36" t="s">
        <v>84</v>
      </c>
      <c r="L36" t="s">
        <v>85</v>
      </c>
      <c r="M36" t="s">
        <v>86</v>
      </c>
      <c r="N36">
        <v>1</v>
      </c>
      <c r="O36" s="1">
        <v>44572.451342592591</v>
      </c>
      <c r="P36" s="1">
        <v>44572.478402777779</v>
      </c>
      <c r="Q36">
        <v>933</v>
      </c>
      <c r="R36">
        <v>1405</v>
      </c>
      <c r="S36" t="b">
        <v>0</v>
      </c>
      <c r="T36" t="s">
        <v>87</v>
      </c>
      <c r="U36" t="b">
        <v>0</v>
      </c>
      <c r="V36" t="s">
        <v>166</v>
      </c>
      <c r="W36" s="1">
        <v>44572.478402777779</v>
      </c>
      <c r="X36">
        <v>1224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476</v>
      </c>
      <c r="AE36">
        <v>414</v>
      </c>
      <c r="AF36">
        <v>0</v>
      </c>
      <c r="AG36">
        <v>9</v>
      </c>
      <c r="AH36" t="s">
        <v>87</v>
      </c>
      <c r="AI36" t="s">
        <v>87</v>
      </c>
      <c r="AJ36" t="s">
        <v>87</v>
      </c>
      <c r="AK36" t="s">
        <v>87</v>
      </c>
      <c r="AL36" t="s">
        <v>87</v>
      </c>
      <c r="AM36" t="s">
        <v>87</v>
      </c>
      <c r="AN36" t="s">
        <v>87</v>
      </c>
      <c r="AO36" t="s">
        <v>87</v>
      </c>
      <c r="AP36" t="s">
        <v>87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170</v>
      </c>
      <c r="B37" t="s">
        <v>79</v>
      </c>
      <c r="C37" t="s">
        <v>95</v>
      </c>
      <c r="D37" t="s">
        <v>81</v>
      </c>
      <c r="E37" s="2" t="str">
        <f>HYPERLINK("capsilon://?command=openfolder&amp;siteaddress=envoy.emaiq-na2.net&amp;folderid=FX1E61F7F7-E60D-6A80-52EF-BBC13BA23EA7","FX2112318")</f>
        <v>FX2112318</v>
      </c>
      <c r="F37" t="s">
        <v>19</v>
      </c>
      <c r="G37" t="s">
        <v>19</v>
      </c>
      <c r="H37" t="s">
        <v>82</v>
      </c>
      <c r="I37" t="s">
        <v>171</v>
      </c>
      <c r="J37">
        <v>11</v>
      </c>
      <c r="K37" t="s">
        <v>84</v>
      </c>
      <c r="L37" t="s">
        <v>85</v>
      </c>
      <c r="M37" t="s">
        <v>86</v>
      </c>
      <c r="N37">
        <v>2</v>
      </c>
      <c r="O37" s="1">
        <v>44572.477719907409</v>
      </c>
      <c r="P37" s="1">
        <v>44572.481076388889</v>
      </c>
      <c r="Q37">
        <v>69</v>
      </c>
      <c r="R37">
        <v>221</v>
      </c>
      <c r="S37" t="b">
        <v>0</v>
      </c>
      <c r="T37" t="s">
        <v>87</v>
      </c>
      <c r="U37" t="b">
        <v>0</v>
      </c>
      <c r="V37" t="s">
        <v>166</v>
      </c>
      <c r="W37" s="1">
        <v>44572.479826388888</v>
      </c>
      <c r="X37">
        <v>122</v>
      </c>
      <c r="Y37">
        <v>0</v>
      </c>
      <c r="Z37">
        <v>0</v>
      </c>
      <c r="AA37">
        <v>0</v>
      </c>
      <c r="AB37">
        <v>5</v>
      </c>
      <c r="AC37">
        <v>0</v>
      </c>
      <c r="AD37">
        <v>11</v>
      </c>
      <c r="AE37">
        <v>0</v>
      </c>
      <c r="AF37">
        <v>0</v>
      </c>
      <c r="AG37">
        <v>0</v>
      </c>
      <c r="AH37" t="s">
        <v>154</v>
      </c>
      <c r="AI37" s="1">
        <v>44572.481076388889</v>
      </c>
      <c r="AJ37">
        <v>99</v>
      </c>
      <c r="AK37">
        <v>0</v>
      </c>
      <c r="AL37">
        <v>0</v>
      </c>
      <c r="AM37">
        <v>0</v>
      </c>
      <c r="AN37">
        <v>5</v>
      </c>
      <c r="AO37">
        <v>0</v>
      </c>
      <c r="AP37">
        <v>11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172</v>
      </c>
      <c r="B38" t="s">
        <v>79</v>
      </c>
      <c r="C38" t="s">
        <v>168</v>
      </c>
      <c r="D38" t="s">
        <v>81</v>
      </c>
      <c r="E38" s="2" t="str">
        <f>HYPERLINK("capsilon://?command=openfolder&amp;siteaddress=envoy.emaiq-na2.net&amp;folderid=FXC8E99979-74AC-B0B0-7A52-CB60F18AFD6E","FX220163")</f>
        <v>FX220163</v>
      </c>
      <c r="F38" t="s">
        <v>19</v>
      </c>
      <c r="G38" t="s">
        <v>19</v>
      </c>
      <c r="H38" t="s">
        <v>82</v>
      </c>
      <c r="I38" t="s">
        <v>169</v>
      </c>
      <c r="J38">
        <v>448</v>
      </c>
      <c r="K38" t="s">
        <v>84</v>
      </c>
      <c r="L38" t="s">
        <v>85</v>
      </c>
      <c r="M38" t="s">
        <v>86</v>
      </c>
      <c r="N38">
        <v>2</v>
      </c>
      <c r="O38" s="1">
        <v>44572.480127314811</v>
      </c>
      <c r="P38" s="1">
        <v>44572.578518518516</v>
      </c>
      <c r="Q38">
        <v>4504</v>
      </c>
      <c r="R38">
        <v>3997</v>
      </c>
      <c r="S38" t="b">
        <v>0</v>
      </c>
      <c r="T38" t="s">
        <v>87</v>
      </c>
      <c r="U38" t="b">
        <v>1</v>
      </c>
      <c r="V38" t="s">
        <v>166</v>
      </c>
      <c r="W38" s="1">
        <v>44572.510416666664</v>
      </c>
      <c r="X38">
        <v>2103</v>
      </c>
      <c r="Y38">
        <v>393</v>
      </c>
      <c r="Z38">
        <v>0</v>
      </c>
      <c r="AA38">
        <v>393</v>
      </c>
      <c r="AB38">
        <v>0</v>
      </c>
      <c r="AC38">
        <v>231</v>
      </c>
      <c r="AD38">
        <v>55</v>
      </c>
      <c r="AE38">
        <v>0</v>
      </c>
      <c r="AF38">
        <v>0</v>
      </c>
      <c r="AG38">
        <v>0</v>
      </c>
      <c r="AH38" t="s">
        <v>97</v>
      </c>
      <c r="AI38" s="1">
        <v>44572.578518518516</v>
      </c>
      <c r="AJ38">
        <v>1826</v>
      </c>
      <c r="AK38">
        <v>3</v>
      </c>
      <c r="AL38">
        <v>0</v>
      </c>
      <c r="AM38">
        <v>3</v>
      </c>
      <c r="AN38">
        <v>0</v>
      </c>
      <c r="AO38">
        <v>3</v>
      </c>
      <c r="AP38">
        <v>52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173</v>
      </c>
      <c r="B39" t="s">
        <v>79</v>
      </c>
      <c r="C39" t="s">
        <v>174</v>
      </c>
      <c r="D39" t="s">
        <v>81</v>
      </c>
      <c r="E39" s="2" t="str">
        <f>HYPERLINK("capsilon://?command=openfolder&amp;siteaddress=envoy.emaiq-na2.net&amp;folderid=FX26637277-2C8E-046E-30F8-85542DC8DC35","FX211299")</f>
        <v>FX211299</v>
      </c>
      <c r="F39" t="s">
        <v>19</v>
      </c>
      <c r="G39" t="s">
        <v>19</v>
      </c>
      <c r="H39" t="s">
        <v>82</v>
      </c>
      <c r="I39" t="s">
        <v>175</v>
      </c>
      <c r="J39">
        <v>555</v>
      </c>
      <c r="K39" t="s">
        <v>84</v>
      </c>
      <c r="L39" t="s">
        <v>85</v>
      </c>
      <c r="M39" t="s">
        <v>86</v>
      </c>
      <c r="N39">
        <v>2</v>
      </c>
      <c r="O39" s="1">
        <v>44572.510775462964</v>
      </c>
      <c r="P39" s="1">
        <v>44572.602986111109</v>
      </c>
      <c r="Q39">
        <v>2637</v>
      </c>
      <c r="R39">
        <v>5330</v>
      </c>
      <c r="S39" t="b">
        <v>0</v>
      </c>
      <c r="T39" t="s">
        <v>87</v>
      </c>
      <c r="U39" t="b">
        <v>0</v>
      </c>
      <c r="V39" t="s">
        <v>93</v>
      </c>
      <c r="W39" s="1">
        <v>44572.572835648149</v>
      </c>
      <c r="X39">
        <v>3055</v>
      </c>
      <c r="Y39">
        <v>375</v>
      </c>
      <c r="Z39">
        <v>0</v>
      </c>
      <c r="AA39">
        <v>375</v>
      </c>
      <c r="AB39">
        <v>9</v>
      </c>
      <c r="AC39">
        <v>174</v>
      </c>
      <c r="AD39">
        <v>180</v>
      </c>
      <c r="AE39">
        <v>0</v>
      </c>
      <c r="AF39">
        <v>0</v>
      </c>
      <c r="AG39">
        <v>0</v>
      </c>
      <c r="AH39" t="s">
        <v>97</v>
      </c>
      <c r="AI39" s="1">
        <v>44572.602986111109</v>
      </c>
      <c r="AJ39">
        <v>2113</v>
      </c>
      <c r="AK39">
        <v>25</v>
      </c>
      <c r="AL39">
        <v>0</v>
      </c>
      <c r="AM39">
        <v>25</v>
      </c>
      <c r="AN39">
        <v>9</v>
      </c>
      <c r="AO39">
        <v>25</v>
      </c>
      <c r="AP39">
        <v>155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176</v>
      </c>
      <c r="B40" t="s">
        <v>79</v>
      </c>
      <c r="C40" t="s">
        <v>161</v>
      </c>
      <c r="D40" t="s">
        <v>81</v>
      </c>
      <c r="E40" s="2" t="str">
        <f>HYPERLINK("capsilon://?command=openfolder&amp;siteaddress=envoy.emaiq-na2.net&amp;folderid=FX1608ED04-AD45-9B5D-3DE3-291AB936C11E","FX2112161")</f>
        <v>FX2112161</v>
      </c>
      <c r="F40" t="s">
        <v>19</v>
      </c>
      <c r="G40" t="s">
        <v>19</v>
      </c>
      <c r="H40" t="s">
        <v>82</v>
      </c>
      <c r="I40" t="s">
        <v>177</v>
      </c>
      <c r="J40">
        <v>32</v>
      </c>
      <c r="K40" t="s">
        <v>84</v>
      </c>
      <c r="L40" t="s">
        <v>85</v>
      </c>
      <c r="M40" t="s">
        <v>86</v>
      </c>
      <c r="N40">
        <v>2</v>
      </c>
      <c r="O40" s="1">
        <v>44572.549189814818</v>
      </c>
      <c r="P40" s="1">
        <v>44572.60769675926</v>
      </c>
      <c r="Q40">
        <v>3422</v>
      </c>
      <c r="R40">
        <v>1633</v>
      </c>
      <c r="S40" t="b">
        <v>0</v>
      </c>
      <c r="T40" t="s">
        <v>87</v>
      </c>
      <c r="U40" t="b">
        <v>0</v>
      </c>
      <c r="V40" t="s">
        <v>93</v>
      </c>
      <c r="W40" s="1">
        <v>44572.587048611109</v>
      </c>
      <c r="X40">
        <v>1227</v>
      </c>
      <c r="Y40">
        <v>54</v>
      </c>
      <c r="Z40">
        <v>0</v>
      </c>
      <c r="AA40">
        <v>54</v>
      </c>
      <c r="AB40">
        <v>0</v>
      </c>
      <c r="AC40">
        <v>51</v>
      </c>
      <c r="AD40">
        <v>-22</v>
      </c>
      <c r="AE40">
        <v>0</v>
      </c>
      <c r="AF40">
        <v>0</v>
      </c>
      <c r="AG40">
        <v>0</v>
      </c>
      <c r="AH40" t="s">
        <v>97</v>
      </c>
      <c r="AI40" s="1">
        <v>44572.60769675926</v>
      </c>
      <c r="AJ40">
        <v>406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-22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178</v>
      </c>
      <c r="B41" t="s">
        <v>79</v>
      </c>
      <c r="C41" t="s">
        <v>161</v>
      </c>
      <c r="D41" t="s">
        <v>81</v>
      </c>
      <c r="E41" s="2" t="str">
        <f>HYPERLINK("capsilon://?command=openfolder&amp;siteaddress=envoy.emaiq-na2.net&amp;folderid=FX1608ED04-AD45-9B5D-3DE3-291AB936C11E","FX2112161")</f>
        <v>FX2112161</v>
      </c>
      <c r="F41" t="s">
        <v>19</v>
      </c>
      <c r="G41" t="s">
        <v>19</v>
      </c>
      <c r="H41" t="s">
        <v>82</v>
      </c>
      <c r="I41" t="s">
        <v>179</v>
      </c>
      <c r="J41">
        <v>28</v>
      </c>
      <c r="K41" t="s">
        <v>84</v>
      </c>
      <c r="L41" t="s">
        <v>85</v>
      </c>
      <c r="M41" t="s">
        <v>86</v>
      </c>
      <c r="N41">
        <v>2</v>
      </c>
      <c r="O41" s="1">
        <v>44572.551863425928</v>
      </c>
      <c r="P41" s="1">
        <v>44572.610208333332</v>
      </c>
      <c r="Q41">
        <v>3155</v>
      </c>
      <c r="R41">
        <v>1886</v>
      </c>
      <c r="S41" t="b">
        <v>0</v>
      </c>
      <c r="T41" t="s">
        <v>87</v>
      </c>
      <c r="U41" t="b">
        <v>0</v>
      </c>
      <c r="V41" t="s">
        <v>93</v>
      </c>
      <c r="W41" s="1">
        <v>44572.606365740743</v>
      </c>
      <c r="X41">
        <v>1669</v>
      </c>
      <c r="Y41">
        <v>21</v>
      </c>
      <c r="Z41">
        <v>0</v>
      </c>
      <c r="AA41">
        <v>21</v>
      </c>
      <c r="AB41">
        <v>0</v>
      </c>
      <c r="AC41">
        <v>19</v>
      </c>
      <c r="AD41">
        <v>7</v>
      </c>
      <c r="AE41">
        <v>0</v>
      </c>
      <c r="AF41">
        <v>0</v>
      </c>
      <c r="AG41">
        <v>0</v>
      </c>
      <c r="AH41" t="s">
        <v>97</v>
      </c>
      <c r="AI41" s="1">
        <v>44572.610208333332</v>
      </c>
      <c r="AJ41">
        <v>217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7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180</v>
      </c>
      <c r="B42" t="s">
        <v>79</v>
      </c>
      <c r="C42" t="s">
        <v>161</v>
      </c>
      <c r="D42" t="s">
        <v>81</v>
      </c>
      <c r="E42" s="2" t="str">
        <f>HYPERLINK("capsilon://?command=openfolder&amp;siteaddress=envoy.emaiq-na2.net&amp;folderid=FX1608ED04-AD45-9B5D-3DE3-291AB936C11E","FX2112161")</f>
        <v>FX2112161</v>
      </c>
      <c r="F42" t="s">
        <v>19</v>
      </c>
      <c r="G42" t="s">
        <v>19</v>
      </c>
      <c r="H42" t="s">
        <v>82</v>
      </c>
      <c r="I42" t="s">
        <v>181</v>
      </c>
      <c r="J42">
        <v>28</v>
      </c>
      <c r="K42" t="s">
        <v>84</v>
      </c>
      <c r="L42" t="s">
        <v>85</v>
      </c>
      <c r="M42" t="s">
        <v>86</v>
      </c>
      <c r="N42">
        <v>2</v>
      </c>
      <c r="O42" s="1">
        <v>44572.552349537036</v>
      </c>
      <c r="P42" s="1">
        <v>44572.640555555554</v>
      </c>
      <c r="Q42">
        <v>6616</v>
      </c>
      <c r="R42">
        <v>1005</v>
      </c>
      <c r="S42" t="b">
        <v>0</v>
      </c>
      <c r="T42" t="s">
        <v>87</v>
      </c>
      <c r="U42" t="b">
        <v>0</v>
      </c>
      <c r="V42" t="s">
        <v>93</v>
      </c>
      <c r="W42" s="1">
        <v>44572.612291666665</v>
      </c>
      <c r="X42">
        <v>512</v>
      </c>
      <c r="Y42">
        <v>21</v>
      </c>
      <c r="Z42">
        <v>0</v>
      </c>
      <c r="AA42">
        <v>21</v>
      </c>
      <c r="AB42">
        <v>0</v>
      </c>
      <c r="AC42">
        <v>20</v>
      </c>
      <c r="AD42">
        <v>7</v>
      </c>
      <c r="AE42">
        <v>0</v>
      </c>
      <c r="AF42">
        <v>0</v>
      </c>
      <c r="AG42">
        <v>0</v>
      </c>
      <c r="AH42" t="s">
        <v>97</v>
      </c>
      <c r="AI42" s="1">
        <v>44572.640555555554</v>
      </c>
      <c r="AJ42">
        <v>493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182</v>
      </c>
      <c r="B43" t="s">
        <v>79</v>
      </c>
      <c r="C43" t="s">
        <v>183</v>
      </c>
      <c r="D43" t="s">
        <v>81</v>
      </c>
      <c r="E43" s="2" t="str">
        <f>HYPERLINK("capsilon://?command=openfolder&amp;siteaddress=envoy.emaiq-na2.net&amp;folderid=FX58097609-FA67-19ED-764C-FEF2360A801C","FX2112111")</f>
        <v>FX2112111</v>
      </c>
      <c r="F43" t="s">
        <v>19</v>
      </c>
      <c r="G43" t="s">
        <v>19</v>
      </c>
      <c r="H43" t="s">
        <v>82</v>
      </c>
      <c r="I43" t="s">
        <v>184</v>
      </c>
      <c r="J43">
        <v>519</v>
      </c>
      <c r="K43" t="s">
        <v>84</v>
      </c>
      <c r="L43" t="s">
        <v>85</v>
      </c>
      <c r="M43" t="s">
        <v>86</v>
      </c>
      <c r="N43">
        <v>2</v>
      </c>
      <c r="O43" s="1">
        <v>44572.572430555556</v>
      </c>
      <c r="P43" s="1">
        <v>44572.793703703705</v>
      </c>
      <c r="Q43">
        <v>13049</v>
      </c>
      <c r="R43">
        <v>6069</v>
      </c>
      <c r="S43" t="b">
        <v>0</v>
      </c>
      <c r="T43" t="s">
        <v>87</v>
      </c>
      <c r="U43" t="b">
        <v>0</v>
      </c>
      <c r="V43" t="s">
        <v>93</v>
      </c>
      <c r="W43" s="1">
        <v>44572.747025462966</v>
      </c>
      <c r="X43">
        <v>4247</v>
      </c>
      <c r="Y43">
        <v>469</v>
      </c>
      <c r="Z43">
        <v>0</v>
      </c>
      <c r="AA43">
        <v>469</v>
      </c>
      <c r="AB43">
        <v>106</v>
      </c>
      <c r="AC43">
        <v>273</v>
      </c>
      <c r="AD43">
        <v>50</v>
      </c>
      <c r="AE43">
        <v>0</v>
      </c>
      <c r="AF43">
        <v>0</v>
      </c>
      <c r="AG43">
        <v>0</v>
      </c>
      <c r="AH43" t="s">
        <v>97</v>
      </c>
      <c r="AI43" s="1">
        <v>44572.793703703705</v>
      </c>
      <c r="AJ43">
        <v>1450</v>
      </c>
      <c r="AK43">
        <v>2</v>
      </c>
      <c r="AL43">
        <v>0</v>
      </c>
      <c r="AM43">
        <v>2</v>
      </c>
      <c r="AN43">
        <v>106</v>
      </c>
      <c r="AO43">
        <v>2</v>
      </c>
      <c r="AP43">
        <v>48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185</v>
      </c>
      <c r="B44" t="s">
        <v>79</v>
      </c>
      <c r="C44" t="s">
        <v>186</v>
      </c>
      <c r="D44" t="s">
        <v>81</v>
      </c>
      <c r="E44" s="2" t="str">
        <f>HYPERLINK("capsilon://?command=openfolder&amp;siteaddress=envoy.emaiq-na2.net&amp;folderid=FX18DF1149-1244-8665-8FB4-2EA326A870C1","FX2112103")</f>
        <v>FX2112103</v>
      </c>
      <c r="F44" t="s">
        <v>19</v>
      </c>
      <c r="G44" t="s">
        <v>19</v>
      </c>
      <c r="H44" t="s">
        <v>82</v>
      </c>
      <c r="I44" t="s">
        <v>187</v>
      </c>
      <c r="J44">
        <v>215</v>
      </c>
      <c r="K44" t="s">
        <v>84</v>
      </c>
      <c r="L44" t="s">
        <v>85</v>
      </c>
      <c r="M44" t="s">
        <v>86</v>
      </c>
      <c r="N44">
        <v>1</v>
      </c>
      <c r="O44" s="1">
        <v>44572.606770833336</v>
      </c>
      <c r="P44" s="1">
        <v>44572.774259259262</v>
      </c>
      <c r="Q44">
        <v>12119</v>
      </c>
      <c r="R44">
        <v>2352</v>
      </c>
      <c r="S44" t="b">
        <v>0</v>
      </c>
      <c r="T44" t="s">
        <v>87</v>
      </c>
      <c r="U44" t="b">
        <v>0</v>
      </c>
      <c r="V44" t="s">
        <v>93</v>
      </c>
      <c r="W44" s="1">
        <v>44572.774259259262</v>
      </c>
      <c r="X44">
        <v>2352</v>
      </c>
      <c r="Y44">
        <v>132</v>
      </c>
      <c r="Z44">
        <v>0</v>
      </c>
      <c r="AA44">
        <v>132</v>
      </c>
      <c r="AB44">
        <v>0</v>
      </c>
      <c r="AC44">
        <v>83</v>
      </c>
      <c r="AD44">
        <v>83</v>
      </c>
      <c r="AE44">
        <v>45</v>
      </c>
      <c r="AF44">
        <v>0</v>
      </c>
      <c r="AG44">
        <v>4</v>
      </c>
      <c r="AH44" t="s">
        <v>87</v>
      </c>
      <c r="AI44" t="s">
        <v>87</v>
      </c>
      <c r="AJ44" t="s">
        <v>87</v>
      </c>
      <c r="AK44" t="s">
        <v>87</v>
      </c>
      <c r="AL44" t="s">
        <v>87</v>
      </c>
      <c r="AM44" t="s">
        <v>87</v>
      </c>
      <c r="AN44" t="s">
        <v>87</v>
      </c>
      <c r="AO44" t="s">
        <v>87</v>
      </c>
      <c r="AP44" t="s">
        <v>87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188</v>
      </c>
      <c r="B45" t="s">
        <v>79</v>
      </c>
      <c r="C45" t="s">
        <v>189</v>
      </c>
      <c r="D45" t="s">
        <v>81</v>
      </c>
      <c r="E45" s="2" t="str">
        <f>HYPERLINK("capsilon://?command=openfolder&amp;siteaddress=envoy.emaiq-na2.net&amp;folderid=FXBBA012BD-94ED-B88F-92CE-947C5D15EC08","FX220169")</f>
        <v>FX220169</v>
      </c>
      <c r="F45" t="s">
        <v>19</v>
      </c>
      <c r="G45" t="s">
        <v>19</v>
      </c>
      <c r="H45" t="s">
        <v>82</v>
      </c>
      <c r="I45" t="s">
        <v>190</v>
      </c>
      <c r="J45">
        <v>251</v>
      </c>
      <c r="K45" t="s">
        <v>84</v>
      </c>
      <c r="L45" t="s">
        <v>85</v>
      </c>
      <c r="M45" t="s">
        <v>86</v>
      </c>
      <c r="N45">
        <v>2</v>
      </c>
      <c r="O45" s="1">
        <v>44572.628009259257</v>
      </c>
      <c r="P45" s="1">
        <v>44572.804270833331</v>
      </c>
      <c r="Q45">
        <v>12662</v>
      </c>
      <c r="R45">
        <v>2567</v>
      </c>
      <c r="S45" t="b">
        <v>0</v>
      </c>
      <c r="T45" t="s">
        <v>87</v>
      </c>
      <c r="U45" t="b">
        <v>0</v>
      </c>
      <c r="V45" t="s">
        <v>93</v>
      </c>
      <c r="W45" s="1">
        <v>44572.794594907406</v>
      </c>
      <c r="X45">
        <v>1756</v>
      </c>
      <c r="Y45">
        <v>222</v>
      </c>
      <c r="Z45">
        <v>0</v>
      </c>
      <c r="AA45">
        <v>222</v>
      </c>
      <c r="AB45">
        <v>0</v>
      </c>
      <c r="AC45">
        <v>116</v>
      </c>
      <c r="AD45">
        <v>29</v>
      </c>
      <c r="AE45">
        <v>0</v>
      </c>
      <c r="AF45">
        <v>0</v>
      </c>
      <c r="AG45">
        <v>0</v>
      </c>
      <c r="AH45" t="s">
        <v>97</v>
      </c>
      <c r="AI45" s="1">
        <v>44572.804270833331</v>
      </c>
      <c r="AJ45">
        <v>811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29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191</v>
      </c>
      <c r="B46" t="s">
        <v>79</v>
      </c>
      <c r="C46" t="s">
        <v>161</v>
      </c>
      <c r="D46" t="s">
        <v>81</v>
      </c>
      <c r="E46" s="2" t="str">
        <f>HYPERLINK("capsilon://?command=openfolder&amp;siteaddress=envoy.emaiq-na2.net&amp;folderid=FX1608ED04-AD45-9B5D-3DE3-291AB936C11E","FX2112161")</f>
        <v>FX2112161</v>
      </c>
      <c r="F46" t="s">
        <v>19</v>
      </c>
      <c r="G46" t="s">
        <v>19</v>
      </c>
      <c r="H46" t="s">
        <v>82</v>
      </c>
      <c r="I46" t="s">
        <v>192</v>
      </c>
      <c r="J46">
        <v>66</v>
      </c>
      <c r="K46" t="s">
        <v>84</v>
      </c>
      <c r="L46" t="s">
        <v>85</v>
      </c>
      <c r="M46" t="s">
        <v>86</v>
      </c>
      <c r="N46">
        <v>1</v>
      </c>
      <c r="O46" s="1">
        <v>44572.689976851849</v>
      </c>
      <c r="P46" s="1">
        <v>44572.820706018516</v>
      </c>
      <c r="Q46">
        <v>11194</v>
      </c>
      <c r="R46">
        <v>101</v>
      </c>
      <c r="S46" t="b">
        <v>0</v>
      </c>
      <c r="T46" t="s">
        <v>87</v>
      </c>
      <c r="U46" t="b">
        <v>0</v>
      </c>
      <c r="V46" t="s">
        <v>93</v>
      </c>
      <c r="W46" s="1">
        <v>44572.820706018516</v>
      </c>
      <c r="X46">
        <v>78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66</v>
      </c>
      <c r="AE46">
        <v>52</v>
      </c>
      <c r="AF46">
        <v>0</v>
      </c>
      <c r="AG46">
        <v>1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193</v>
      </c>
      <c r="B47" t="s">
        <v>79</v>
      </c>
      <c r="C47" t="s">
        <v>194</v>
      </c>
      <c r="D47" t="s">
        <v>81</v>
      </c>
      <c r="E47" s="2" t="str">
        <f>HYPERLINK("capsilon://?command=openfolder&amp;siteaddress=envoy.emaiq-na2.net&amp;folderid=FX5C0C5C7B-0AF9-7DBB-54DA-BA4D77CD000C","FX220172")</f>
        <v>FX220172</v>
      </c>
      <c r="F47" t="s">
        <v>19</v>
      </c>
      <c r="G47" t="s">
        <v>19</v>
      </c>
      <c r="H47" t="s">
        <v>82</v>
      </c>
      <c r="I47" t="s">
        <v>195</v>
      </c>
      <c r="J47">
        <v>149</v>
      </c>
      <c r="K47" t="s">
        <v>84</v>
      </c>
      <c r="L47" t="s">
        <v>85</v>
      </c>
      <c r="M47" t="s">
        <v>86</v>
      </c>
      <c r="N47">
        <v>1</v>
      </c>
      <c r="O47" s="1">
        <v>44572.697893518518</v>
      </c>
      <c r="P47" s="1">
        <v>44572.836192129631</v>
      </c>
      <c r="Q47">
        <v>11480</v>
      </c>
      <c r="R47">
        <v>469</v>
      </c>
      <c r="S47" t="b">
        <v>0</v>
      </c>
      <c r="T47" t="s">
        <v>87</v>
      </c>
      <c r="U47" t="b">
        <v>0</v>
      </c>
      <c r="V47" t="s">
        <v>93</v>
      </c>
      <c r="W47" s="1">
        <v>44572.836192129631</v>
      </c>
      <c r="X47">
        <v>222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149</v>
      </c>
      <c r="AE47">
        <v>137</v>
      </c>
      <c r="AF47">
        <v>0</v>
      </c>
      <c r="AG47">
        <v>4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196</v>
      </c>
      <c r="B48" t="s">
        <v>79</v>
      </c>
      <c r="C48" t="s">
        <v>197</v>
      </c>
      <c r="D48" t="s">
        <v>81</v>
      </c>
      <c r="E48" s="2" t="str">
        <f>HYPERLINK("capsilon://?command=openfolder&amp;siteaddress=envoy.emaiq-na2.net&amp;folderid=FX290B738A-6312-DA5B-2736-60451D9673BB","FX211278")</f>
        <v>FX211278</v>
      </c>
      <c r="F48" t="s">
        <v>19</v>
      </c>
      <c r="G48" t="s">
        <v>19</v>
      </c>
      <c r="H48" t="s">
        <v>82</v>
      </c>
      <c r="I48" t="s">
        <v>198</v>
      </c>
      <c r="J48">
        <v>120</v>
      </c>
      <c r="K48" t="s">
        <v>84</v>
      </c>
      <c r="L48" t="s">
        <v>85</v>
      </c>
      <c r="M48" t="s">
        <v>86</v>
      </c>
      <c r="N48">
        <v>1</v>
      </c>
      <c r="O48" s="1">
        <v>44572.720555555556</v>
      </c>
      <c r="P48" s="1">
        <v>44573.158506944441</v>
      </c>
      <c r="Q48">
        <v>36780</v>
      </c>
      <c r="R48">
        <v>1059</v>
      </c>
      <c r="S48" t="b">
        <v>0</v>
      </c>
      <c r="T48" t="s">
        <v>87</v>
      </c>
      <c r="U48" t="b">
        <v>0</v>
      </c>
      <c r="V48" t="s">
        <v>166</v>
      </c>
      <c r="W48" s="1">
        <v>44573.158506944441</v>
      </c>
      <c r="X48">
        <v>911</v>
      </c>
      <c r="Y48">
        <v>42</v>
      </c>
      <c r="Z48">
        <v>0</v>
      </c>
      <c r="AA48">
        <v>42</v>
      </c>
      <c r="AB48">
        <v>0</v>
      </c>
      <c r="AC48">
        <v>16</v>
      </c>
      <c r="AD48">
        <v>78</v>
      </c>
      <c r="AE48">
        <v>54</v>
      </c>
      <c r="AF48">
        <v>0</v>
      </c>
      <c r="AG48">
        <v>2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199</v>
      </c>
      <c r="B49" t="s">
        <v>79</v>
      </c>
      <c r="C49" t="s">
        <v>186</v>
      </c>
      <c r="D49" t="s">
        <v>81</v>
      </c>
      <c r="E49" s="2" t="str">
        <f>HYPERLINK("capsilon://?command=openfolder&amp;siteaddress=envoy.emaiq-na2.net&amp;folderid=FX18DF1149-1244-8665-8FB4-2EA326A870C1","FX2112103")</f>
        <v>FX2112103</v>
      </c>
      <c r="F49" t="s">
        <v>19</v>
      </c>
      <c r="G49" t="s">
        <v>19</v>
      </c>
      <c r="H49" t="s">
        <v>82</v>
      </c>
      <c r="I49" t="s">
        <v>187</v>
      </c>
      <c r="J49">
        <v>120</v>
      </c>
      <c r="K49" t="s">
        <v>84</v>
      </c>
      <c r="L49" t="s">
        <v>85</v>
      </c>
      <c r="M49" t="s">
        <v>86</v>
      </c>
      <c r="N49">
        <v>2</v>
      </c>
      <c r="O49" s="1">
        <v>44572.775081018517</v>
      </c>
      <c r="P49" s="1">
        <v>44572.842094907406</v>
      </c>
      <c r="Q49">
        <v>2200</v>
      </c>
      <c r="R49">
        <v>3590</v>
      </c>
      <c r="S49" t="b">
        <v>0</v>
      </c>
      <c r="T49" t="s">
        <v>87</v>
      </c>
      <c r="U49" t="b">
        <v>1</v>
      </c>
      <c r="V49" t="s">
        <v>93</v>
      </c>
      <c r="W49" s="1">
        <v>44572.819791666669</v>
      </c>
      <c r="X49">
        <v>2176</v>
      </c>
      <c r="Y49">
        <v>130</v>
      </c>
      <c r="Z49">
        <v>0</v>
      </c>
      <c r="AA49">
        <v>130</v>
      </c>
      <c r="AB49">
        <v>0</v>
      </c>
      <c r="AC49">
        <v>106</v>
      </c>
      <c r="AD49">
        <v>-10</v>
      </c>
      <c r="AE49">
        <v>0</v>
      </c>
      <c r="AF49">
        <v>0</v>
      </c>
      <c r="AG49">
        <v>0</v>
      </c>
      <c r="AH49" t="s">
        <v>97</v>
      </c>
      <c r="AI49" s="1">
        <v>44572.842094907406</v>
      </c>
      <c r="AJ49">
        <v>1402</v>
      </c>
      <c r="AK49">
        <v>1</v>
      </c>
      <c r="AL49">
        <v>0</v>
      </c>
      <c r="AM49">
        <v>1</v>
      </c>
      <c r="AN49">
        <v>0</v>
      </c>
      <c r="AO49">
        <v>1</v>
      </c>
      <c r="AP49">
        <v>-11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200</v>
      </c>
      <c r="B50" t="s">
        <v>79</v>
      </c>
      <c r="C50" t="s">
        <v>161</v>
      </c>
      <c r="D50" t="s">
        <v>81</v>
      </c>
      <c r="E50" s="2" t="str">
        <f>HYPERLINK("capsilon://?command=openfolder&amp;siteaddress=envoy.emaiq-na2.net&amp;folderid=FX1608ED04-AD45-9B5D-3DE3-291AB936C11E","FX2112161")</f>
        <v>FX2112161</v>
      </c>
      <c r="F50" t="s">
        <v>19</v>
      </c>
      <c r="G50" t="s">
        <v>19</v>
      </c>
      <c r="H50" t="s">
        <v>82</v>
      </c>
      <c r="I50" t="s">
        <v>192</v>
      </c>
      <c r="J50">
        <v>38</v>
      </c>
      <c r="K50" t="s">
        <v>84</v>
      </c>
      <c r="L50" t="s">
        <v>85</v>
      </c>
      <c r="M50" t="s">
        <v>86</v>
      </c>
      <c r="N50">
        <v>2</v>
      </c>
      <c r="O50" s="1">
        <v>44572.82104166667</v>
      </c>
      <c r="P50" s="1">
        <v>44572.844895833332</v>
      </c>
      <c r="Q50">
        <v>1306</v>
      </c>
      <c r="R50">
        <v>755</v>
      </c>
      <c r="S50" t="b">
        <v>0</v>
      </c>
      <c r="T50" t="s">
        <v>87</v>
      </c>
      <c r="U50" t="b">
        <v>1</v>
      </c>
      <c r="V50" t="s">
        <v>93</v>
      </c>
      <c r="W50" s="1">
        <v>44572.829525462963</v>
      </c>
      <c r="X50">
        <v>514</v>
      </c>
      <c r="Y50">
        <v>37</v>
      </c>
      <c r="Z50">
        <v>0</v>
      </c>
      <c r="AA50">
        <v>37</v>
      </c>
      <c r="AB50">
        <v>0</v>
      </c>
      <c r="AC50">
        <v>23</v>
      </c>
      <c r="AD50">
        <v>1</v>
      </c>
      <c r="AE50">
        <v>0</v>
      </c>
      <c r="AF50">
        <v>0</v>
      </c>
      <c r="AG50">
        <v>0</v>
      </c>
      <c r="AH50" t="s">
        <v>97</v>
      </c>
      <c r="AI50" s="1">
        <v>44572.844895833332</v>
      </c>
      <c r="AJ50">
        <v>241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201</v>
      </c>
      <c r="B51" t="s">
        <v>79</v>
      </c>
      <c r="C51" t="s">
        <v>194</v>
      </c>
      <c r="D51" t="s">
        <v>81</v>
      </c>
      <c r="E51" s="2" t="str">
        <f>HYPERLINK("capsilon://?command=openfolder&amp;siteaddress=envoy.emaiq-na2.net&amp;folderid=FX5C0C5C7B-0AF9-7DBB-54DA-BA4D77CD000C","FX220172")</f>
        <v>FX220172</v>
      </c>
      <c r="F51" t="s">
        <v>19</v>
      </c>
      <c r="G51" t="s">
        <v>19</v>
      </c>
      <c r="H51" t="s">
        <v>82</v>
      </c>
      <c r="I51" t="s">
        <v>195</v>
      </c>
      <c r="J51">
        <v>298</v>
      </c>
      <c r="K51" t="s">
        <v>84</v>
      </c>
      <c r="L51" t="s">
        <v>85</v>
      </c>
      <c r="M51" t="s">
        <v>86</v>
      </c>
      <c r="N51">
        <v>2</v>
      </c>
      <c r="O51" s="1">
        <v>44572.838136574072</v>
      </c>
      <c r="P51" s="1">
        <v>44572.851886574077</v>
      </c>
      <c r="Q51">
        <v>75</v>
      </c>
      <c r="R51">
        <v>1113</v>
      </c>
      <c r="S51" t="b">
        <v>0</v>
      </c>
      <c r="T51" t="s">
        <v>87</v>
      </c>
      <c r="U51" t="b">
        <v>1</v>
      </c>
      <c r="V51" t="s">
        <v>93</v>
      </c>
      <c r="W51" s="1">
        <v>44572.844421296293</v>
      </c>
      <c r="X51">
        <v>509</v>
      </c>
      <c r="Y51">
        <v>190</v>
      </c>
      <c r="Z51">
        <v>0</v>
      </c>
      <c r="AA51">
        <v>190</v>
      </c>
      <c r="AB51">
        <v>0</v>
      </c>
      <c r="AC51">
        <v>35</v>
      </c>
      <c r="AD51">
        <v>108</v>
      </c>
      <c r="AE51">
        <v>0</v>
      </c>
      <c r="AF51">
        <v>0</v>
      </c>
      <c r="AG51">
        <v>0</v>
      </c>
      <c r="AH51" t="s">
        <v>97</v>
      </c>
      <c r="AI51" s="1">
        <v>44572.851886574077</v>
      </c>
      <c r="AJ51">
        <v>604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108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202</v>
      </c>
      <c r="B52" t="s">
        <v>79</v>
      </c>
      <c r="C52" t="s">
        <v>203</v>
      </c>
      <c r="D52" t="s">
        <v>81</v>
      </c>
      <c r="E52" s="2" t="str">
        <f>HYPERLINK("capsilon://?command=openfolder&amp;siteaddress=envoy.emaiq-na2.net&amp;folderid=FX25A0124D-5A55-3C93-D59C-796422E78FEB","FX2112149")</f>
        <v>FX2112149</v>
      </c>
      <c r="F52" t="s">
        <v>19</v>
      </c>
      <c r="G52" t="s">
        <v>19</v>
      </c>
      <c r="H52" t="s">
        <v>82</v>
      </c>
      <c r="I52" t="s">
        <v>204</v>
      </c>
      <c r="J52">
        <v>38</v>
      </c>
      <c r="K52" t="s">
        <v>84</v>
      </c>
      <c r="L52" t="s">
        <v>85</v>
      </c>
      <c r="M52" t="s">
        <v>86</v>
      </c>
      <c r="N52">
        <v>2</v>
      </c>
      <c r="O52" s="1">
        <v>44564.629212962966</v>
      </c>
      <c r="P52" s="1">
        <v>44564.716446759259</v>
      </c>
      <c r="Q52">
        <v>6816</v>
      </c>
      <c r="R52">
        <v>721</v>
      </c>
      <c r="S52" t="b">
        <v>0</v>
      </c>
      <c r="T52" t="s">
        <v>87</v>
      </c>
      <c r="U52" t="b">
        <v>0</v>
      </c>
      <c r="V52" t="s">
        <v>93</v>
      </c>
      <c r="W52" s="1">
        <v>44564.688321759262</v>
      </c>
      <c r="X52">
        <v>323</v>
      </c>
      <c r="Y52">
        <v>37</v>
      </c>
      <c r="Z52">
        <v>0</v>
      </c>
      <c r="AA52">
        <v>37</v>
      </c>
      <c r="AB52">
        <v>0</v>
      </c>
      <c r="AC52">
        <v>22</v>
      </c>
      <c r="AD52">
        <v>1</v>
      </c>
      <c r="AE52">
        <v>0</v>
      </c>
      <c r="AF52">
        <v>0</v>
      </c>
      <c r="AG52">
        <v>0</v>
      </c>
      <c r="AH52" t="s">
        <v>97</v>
      </c>
      <c r="AI52" s="1">
        <v>44564.716446759259</v>
      </c>
      <c r="AJ52">
        <v>398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205</v>
      </c>
      <c r="B53" t="s">
        <v>79</v>
      </c>
      <c r="C53" t="s">
        <v>137</v>
      </c>
      <c r="D53" t="s">
        <v>81</v>
      </c>
      <c r="E53" s="2" t="str">
        <f>HYPERLINK("capsilon://?command=openfolder&amp;siteaddress=envoy.emaiq-na2.net&amp;folderid=FX84EEDC27-2281-DD1F-AA3C-5246FE825C49","FX2112306")</f>
        <v>FX2112306</v>
      </c>
      <c r="F53" t="s">
        <v>19</v>
      </c>
      <c r="G53" t="s">
        <v>19</v>
      </c>
      <c r="H53" t="s">
        <v>82</v>
      </c>
      <c r="I53" t="s">
        <v>206</v>
      </c>
      <c r="J53">
        <v>66</v>
      </c>
      <c r="K53" t="s">
        <v>84</v>
      </c>
      <c r="L53" t="s">
        <v>85</v>
      </c>
      <c r="M53" t="s">
        <v>86</v>
      </c>
      <c r="N53">
        <v>2</v>
      </c>
      <c r="O53" s="1">
        <v>44566.453761574077</v>
      </c>
      <c r="P53" s="1">
        <v>44566.518414351849</v>
      </c>
      <c r="Q53">
        <v>4090</v>
      </c>
      <c r="R53">
        <v>1496</v>
      </c>
      <c r="S53" t="b">
        <v>0</v>
      </c>
      <c r="T53" t="s">
        <v>87</v>
      </c>
      <c r="U53" t="b">
        <v>0</v>
      </c>
      <c r="V53" t="s">
        <v>88</v>
      </c>
      <c r="W53" s="1">
        <v>44566.479571759257</v>
      </c>
      <c r="X53">
        <v>683</v>
      </c>
      <c r="Y53">
        <v>52</v>
      </c>
      <c r="Z53">
        <v>0</v>
      </c>
      <c r="AA53">
        <v>52</v>
      </c>
      <c r="AB53">
        <v>0</v>
      </c>
      <c r="AC53">
        <v>24</v>
      </c>
      <c r="AD53">
        <v>14</v>
      </c>
      <c r="AE53">
        <v>0</v>
      </c>
      <c r="AF53">
        <v>0</v>
      </c>
      <c r="AG53">
        <v>0</v>
      </c>
      <c r="AH53" t="s">
        <v>89</v>
      </c>
      <c r="AI53" s="1">
        <v>44566.518414351849</v>
      </c>
      <c r="AJ53">
        <v>235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13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207</v>
      </c>
      <c r="B54" t="s">
        <v>79</v>
      </c>
      <c r="C54" t="s">
        <v>208</v>
      </c>
      <c r="D54" t="s">
        <v>81</v>
      </c>
      <c r="E54" s="2" t="str">
        <f>HYPERLINK("capsilon://?command=openfolder&amp;siteaddress=envoy.emaiq-na2.net&amp;folderid=FXFF5278F0-8396-7B58-CA41-BA5D9A177CF6","FX2112262")</f>
        <v>FX2112262</v>
      </c>
      <c r="F54" t="s">
        <v>19</v>
      </c>
      <c r="G54" t="s">
        <v>19</v>
      </c>
      <c r="H54" t="s">
        <v>82</v>
      </c>
      <c r="I54" t="s">
        <v>209</v>
      </c>
      <c r="J54">
        <v>45</v>
      </c>
      <c r="K54" t="s">
        <v>84</v>
      </c>
      <c r="L54" t="s">
        <v>85</v>
      </c>
      <c r="M54" t="s">
        <v>86</v>
      </c>
      <c r="N54">
        <v>2</v>
      </c>
      <c r="O54" s="1">
        <v>44566.45994212963</v>
      </c>
      <c r="P54" s="1">
        <v>44566.585196759261</v>
      </c>
      <c r="Q54">
        <v>10101</v>
      </c>
      <c r="R54">
        <v>721</v>
      </c>
      <c r="S54" t="b">
        <v>0</v>
      </c>
      <c r="T54" t="s">
        <v>87</v>
      </c>
      <c r="U54" t="b">
        <v>0</v>
      </c>
      <c r="V54" t="s">
        <v>88</v>
      </c>
      <c r="W54" s="1">
        <v>44566.484583333331</v>
      </c>
      <c r="X54">
        <v>432</v>
      </c>
      <c r="Y54">
        <v>52</v>
      </c>
      <c r="Z54">
        <v>0</v>
      </c>
      <c r="AA54">
        <v>52</v>
      </c>
      <c r="AB54">
        <v>0</v>
      </c>
      <c r="AC54">
        <v>34</v>
      </c>
      <c r="AD54">
        <v>-7</v>
      </c>
      <c r="AE54">
        <v>0</v>
      </c>
      <c r="AF54">
        <v>0</v>
      </c>
      <c r="AG54">
        <v>0</v>
      </c>
      <c r="AH54" t="s">
        <v>97</v>
      </c>
      <c r="AI54" s="1">
        <v>44566.585196759261</v>
      </c>
      <c r="AJ54">
        <v>274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-7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210</v>
      </c>
      <c r="B55" t="s">
        <v>79</v>
      </c>
      <c r="C55" t="s">
        <v>211</v>
      </c>
      <c r="D55" t="s">
        <v>81</v>
      </c>
      <c r="E55" s="2" t="str">
        <f>HYPERLINK("capsilon://?command=openfolder&amp;siteaddress=envoy.emaiq-na2.net&amp;folderid=FX848AE926-6FC0-3BDD-3DBF-9196407A250C","FX211225")</f>
        <v>FX211225</v>
      </c>
      <c r="F55" t="s">
        <v>19</v>
      </c>
      <c r="G55" t="s">
        <v>19</v>
      </c>
      <c r="H55" t="s">
        <v>82</v>
      </c>
      <c r="I55" t="s">
        <v>212</v>
      </c>
      <c r="J55">
        <v>11</v>
      </c>
      <c r="K55" t="s">
        <v>84</v>
      </c>
      <c r="L55" t="s">
        <v>85</v>
      </c>
      <c r="M55" t="s">
        <v>86</v>
      </c>
      <c r="N55">
        <v>2</v>
      </c>
      <c r="O55" s="1">
        <v>44564.772326388891</v>
      </c>
      <c r="P55" s="1">
        <v>44564.832881944443</v>
      </c>
      <c r="Q55">
        <v>5109</v>
      </c>
      <c r="R55">
        <v>123</v>
      </c>
      <c r="S55" t="b">
        <v>0</v>
      </c>
      <c r="T55" t="s">
        <v>87</v>
      </c>
      <c r="U55" t="b">
        <v>0</v>
      </c>
      <c r="V55" t="s">
        <v>93</v>
      </c>
      <c r="W55" s="1">
        <v>44564.791562500002</v>
      </c>
      <c r="X55">
        <v>97</v>
      </c>
      <c r="Y55">
        <v>0</v>
      </c>
      <c r="Z55">
        <v>0</v>
      </c>
      <c r="AA55">
        <v>0</v>
      </c>
      <c r="AB55">
        <v>5</v>
      </c>
      <c r="AC55">
        <v>0</v>
      </c>
      <c r="AD55">
        <v>11</v>
      </c>
      <c r="AE55">
        <v>0</v>
      </c>
      <c r="AF55">
        <v>0</v>
      </c>
      <c r="AG55">
        <v>0</v>
      </c>
      <c r="AH55" t="s">
        <v>97</v>
      </c>
      <c r="AI55" s="1">
        <v>44564.832881944443</v>
      </c>
      <c r="AJ55">
        <v>9</v>
      </c>
      <c r="AK55">
        <v>0</v>
      </c>
      <c r="AL55">
        <v>0</v>
      </c>
      <c r="AM55">
        <v>0</v>
      </c>
      <c r="AN55">
        <v>5</v>
      </c>
      <c r="AO55">
        <v>0</v>
      </c>
      <c r="AP55">
        <v>11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213</v>
      </c>
      <c r="B56" t="s">
        <v>79</v>
      </c>
      <c r="C56" t="s">
        <v>208</v>
      </c>
      <c r="D56" t="s">
        <v>81</v>
      </c>
      <c r="E56" s="2" t="str">
        <f>HYPERLINK("capsilon://?command=openfolder&amp;siteaddress=envoy.emaiq-na2.net&amp;folderid=FXFF5278F0-8396-7B58-CA41-BA5D9A177CF6","FX2112262")</f>
        <v>FX2112262</v>
      </c>
      <c r="F56" t="s">
        <v>19</v>
      </c>
      <c r="G56" t="s">
        <v>19</v>
      </c>
      <c r="H56" t="s">
        <v>82</v>
      </c>
      <c r="I56" t="s">
        <v>214</v>
      </c>
      <c r="J56">
        <v>45</v>
      </c>
      <c r="K56" t="s">
        <v>84</v>
      </c>
      <c r="L56" t="s">
        <v>85</v>
      </c>
      <c r="M56" t="s">
        <v>86</v>
      </c>
      <c r="N56">
        <v>2</v>
      </c>
      <c r="O56" s="1">
        <v>44566.460659722223</v>
      </c>
      <c r="P56" s="1">
        <v>44566.587824074071</v>
      </c>
      <c r="Q56">
        <v>10418</v>
      </c>
      <c r="R56">
        <v>569</v>
      </c>
      <c r="S56" t="b">
        <v>0</v>
      </c>
      <c r="T56" t="s">
        <v>87</v>
      </c>
      <c r="U56" t="b">
        <v>0</v>
      </c>
      <c r="V56" t="s">
        <v>88</v>
      </c>
      <c r="W56" s="1">
        <v>44566.488553240742</v>
      </c>
      <c r="X56">
        <v>343</v>
      </c>
      <c r="Y56">
        <v>52</v>
      </c>
      <c r="Z56">
        <v>0</v>
      </c>
      <c r="AA56">
        <v>52</v>
      </c>
      <c r="AB56">
        <v>0</v>
      </c>
      <c r="AC56">
        <v>34</v>
      </c>
      <c r="AD56">
        <v>-7</v>
      </c>
      <c r="AE56">
        <v>0</v>
      </c>
      <c r="AF56">
        <v>0</v>
      </c>
      <c r="AG56">
        <v>0</v>
      </c>
      <c r="AH56" t="s">
        <v>97</v>
      </c>
      <c r="AI56" s="1">
        <v>44566.587824074071</v>
      </c>
      <c r="AJ56">
        <v>226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215</v>
      </c>
      <c r="B57" t="s">
        <v>79</v>
      </c>
      <c r="C57" t="s">
        <v>80</v>
      </c>
      <c r="D57" t="s">
        <v>81</v>
      </c>
      <c r="E57" s="2" t="str">
        <f>HYPERLINK("capsilon://?command=openfolder&amp;siteaddress=envoy.emaiq-na2.net&amp;folderid=FX4E634B20-63ED-78D7-E3BD-51350C6B67E1","FX2112147")</f>
        <v>FX2112147</v>
      </c>
      <c r="F57" t="s">
        <v>19</v>
      </c>
      <c r="G57" t="s">
        <v>19</v>
      </c>
      <c r="H57" t="s">
        <v>82</v>
      </c>
      <c r="I57" t="s">
        <v>216</v>
      </c>
      <c r="J57">
        <v>66</v>
      </c>
      <c r="K57" t="s">
        <v>84</v>
      </c>
      <c r="L57" t="s">
        <v>85</v>
      </c>
      <c r="M57" t="s">
        <v>86</v>
      </c>
      <c r="N57">
        <v>2</v>
      </c>
      <c r="O57" s="1">
        <v>44567.454409722224</v>
      </c>
      <c r="P57" s="1">
        <v>44567.495000000003</v>
      </c>
      <c r="Q57">
        <v>2044</v>
      </c>
      <c r="R57">
        <v>1463</v>
      </c>
      <c r="S57" t="b">
        <v>0</v>
      </c>
      <c r="T57" t="s">
        <v>87</v>
      </c>
      <c r="U57" t="b">
        <v>0</v>
      </c>
      <c r="V57" t="s">
        <v>88</v>
      </c>
      <c r="W57" s="1">
        <v>44567.483668981484</v>
      </c>
      <c r="X57">
        <v>1108</v>
      </c>
      <c r="Y57">
        <v>52</v>
      </c>
      <c r="Z57">
        <v>0</v>
      </c>
      <c r="AA57">
        <v>52</v>
      </c>
      <c r="AB57">
        <v>0</v>
      </c>
      <c r="AC57">
        <v>23</v>
      </c>
      <c r="AD57">
        <v>14</v>
      </c>
      <c r="AE57">
        <v>0</v>
      </c>
      <c r="AF57">
        <v>0</v>
      </c>
      <c r="AG57">
        <v>0</v>
      </c>
      <c r="AH57" t="s">
        <v>89</v>
      </c>
      <c r="AI57" s="1">
        <v>44567.495000000003</v>
      </c>
      <c r="AJ57">
        <v>322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14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217</v>
      </c>
      <c r="B58" t="s">
        <v>79</v>
      </c>
      <c r="C58" t="s">
        <v>80</v>
      </c>
      <c r="D58" t="s">
        <v>81</v>
      </c>
      <c r="E58" s="2" t="str">
        <f>HYPERLINK("capsilon://?command=openfolder&amp;siteaddress=envoy.emaiq-na2.net&amp;folderid=FX4E634B20-63ED-78D7-E3BD-51350C6B67E1","FX2112147")</f>
        <v>FX2112147</v>
      </c>
      <c r="F58" t="s">
        <v>19</v>
      </c>
      <c r="G58" t="s">
        <v>19</v>
      </c>
      <c r="H58" t="s">
        <v>82</v>
      </c>
      <c r="I58" t="s">
        <v>218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44567.45648148148</v>
      </c>
      <c r="P58" s="1">
        <v>44567.50708333333</v>
      </c>
      <c r="Q58">
        <v>2570</v>
      </c>
      <c r="R58">
        <v>1802</v>
      </c>
      <c r="S58" t="b">
        <v>0</v>
      </c>
      <c r="T58" t="s">
        <v>87</v>
      </c>
      <c r="U58" t="b">
        <v>0</v>
      </c>
      <c r="V58" t="s">
        <v>88</v>
      </c>
      <c r="W58" s="1">
        <v>44567.492465277777</v>
      </c>
      <c r="X58">
        <v>759</v>
      </c>
      <c r="Y58">
        <v>52</v>
      </c>
      <c r="Z58">
        <v>0</v>
      </c>
      <c r="AA58">
        <v>52</v>
      </c>
      <c r="AB58">
        <v>0</v>
      </c>
      <c r="AC58">
        <v>27</v>
      </c>
      <c r="AD58">
        <v>14</v>
      </c>
      <c r="AE58">
        <v>0</v>
      </c>
      <c r="AF58">
        <v>0</v>
      </c>
      <c r="AG58">
        <v>0</v>
      </c>
      <c r="AH58" t="s">
        <v>89</v>
      </c>
      <c r="AI58" s="1">
        <v>44567.50708333333</v>
      </c>
      <c r="AJ58">
        <v>1043</v>
      </c>
      <c r="AK58">
        <v>2</v>
      </c>
      <c r="AL58">
        <v>0</v>
      </c>
      <c r="AM58">
        <v>2</v>
      </c>
      <c r="AN58">
        <v>0</v>
      </c>
      <c r="AO58">
        <v>3</v>
      </c>
      <c r="AP58">
        <v>12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219</v>
      </c>
      <c r="B59" t="s">
        <v>79</v>
      </c>
      <c r="C59" t="s">
        <v>208</v>
      </c>
      <c r="D59" t="s">
        <v>81</v>
      </c>
      <c r="E59" s="2" t="str">
        <f>HYPERLINK("capsilon://?command=openfolder&amp;siteaddress=envoy.emaiq-na2.net&amp;folderid=FXFF5278F0-8396-7B58-CA41-BA5D9A177CF6","FX2112262")</f>
        <v>FX2112262</v>
      </c>
      <c r="F59" t="s">
        <v>19</v>
      </c>
      <c r="G59" t="s">
        <v>19</v>
      </c>
      <c r="H59" t="s">
        <v>82</v>
      </c>
      <c r="I59" t="s">
        <v>220</v>
      </c>
      <c r="J59">
        <v>66</v>
      </c>
      <c r="K59" t="s">
        <v>84</v>
      </c>
      <c r="L59" t="s">
        <v>85</v>
      </c>
      <c r="M59" t="s">
        <v>86</v>
      </c>
      <c r="N59">
        <v>2</v>
      </c>
      <c r="O59" s="1">
        <v>44567.65929398148</v>
      </c>
      <c r="P59" s="1">
        <v>44567.813298611109</v>
      </c>
      <c r="Q59">
        <v>9895</v>
      </c>
      <c r="R59">
        <v>3411</v>
      </c>
      <c r="S59" t="b">
        <v>0</v>
      </c>
      <c r="T59" t="s">
        <v>87</v>
      </c>
      <c r="U59" t="b">
        <v>0</v>
      </c>
      <c r="V59" t="s">
        <v>93</v>
      </c>
      <c r="W59" s="1">
        <v>44567.709062499998</v>
      </c>
      <c r="X59">
        <v>3161</v>
      </c>
      <c r="Y59">
        <v>52</v>
      </c>
      <c r="Z59">
        <v>0</v>
      </c>
      <c r="AA59">
        <v>52</v>
      </c>
      <c r="AB59">
        <v>0</v>
      </c>
      <c r="AC59">
        <v>22</v>
      </c>
      <c r="AD59">
        <v>14</v>
      </c>
      <c r="AE59">
        <v>0</v>
      </c>
      <c r="AF59">
        <v>0</v>
      </c>
      <c r="AG59">
        <v>0</v>
      </c>
      <c r="AH59" t="s">
        <v>97</v>
      </c>
      <c r="AI59" s="1">
        <v>44567.813298611109</v>
      </c>
      <c r="AJ59">
        <v>250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14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221</v>
      </c>
      <c r="B60" t="s">
        <v>79</v>
      </c>
      <c r="C60" t="s">
        <v>222</v>
      </c>
      <c r="D60" t="s">
        <v>81</v>
      </c>
      <c r="E60" s="2" t="str">
        <f>HYPERLINK("capsilon://?command=openfolder&amp;siteaddress=envoy.emaiq-na2.net&amp;folderid=FX4FCAA7E3-26E0-86A2-4FA1-6B2A779DF8E2","FX2112148")</f>
        <v>FX2112148</v>
      </c>
      <c r="F60" t="s">
        <v>19</v>
      </c>
      <c r="G60" t="s">
        <v>19</v>
      </c>
      <c r="H60" t="s">
        <v>82</v>
      </c>
      <c r="I60" t="s">
        <v>223</v>
      </c>
      <c r="J60">
        <v>66</v>
      </c>
      <c r="K60" t="s">
        <v>84</v>
      </c>
      <c r="L60" t="s">
        <v>85</v>
      </c>
      <c r="M60" t="s">
        <v>86</v>
      </c>
      <c r="N60">
        <v>2</v>
      </c>
      <c r="O60" s="1">
        <v>44568.538182870368</v>
      </c>
      <c r="P60" s="1">
        <v>44568.621898148151</v>
      </c>
      <c r="Q60">
        <v>5692</v>
      </c>
      <c r="R60">
        <v>1541</v>
      </c>
      <c r="S60" t="b">
        <v>0</v>
      </c>
      <c r="T60" t="s">
        <v>87</v>
      </c>
      <c r="U60" t="b">
        <v>0</v>
      </c>
      <c r="V60" t="s">
        <v>93</v>
      </c>
      <c r="W60" s="1">
        <v>44568.565057870372</v>
      </c>
      <c r="X60">
        <v>1255</v>
      </c>
      <c r="Y60">
        <v>52</v>
      </c>
      <c r="Z60">
        <v>0</v>
      </c>
      <c r="AA60">
        <v>52</v>
      </c>
      <c r="AB60">
        <v>0</v>
      </c>
      <c r="AC60">
        <v>35</v>
      </c>
      <c r="AD60">
        <v>14</v>
      </c>
      <c r="AE60">
        <v>0</v>
      </c>
      <c r="AF60">
        <v>0</v>
      </c>
      <c r="AG60">
        <v>0</v>
      </c>
      <c r="AH60" t="s">
        <v>97</v>
      </c>
      <c r="AI60" s="1">
        <v>44568.621898148151</v>
      </c>
      <c r="AJ60">
        <v>286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14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224</v>
      </c>
      <c r="B61" t="s">
        <v>79</v>
      </c>
      <c r="C61" t="s">
        <v>203</v>
      </c>
      <c r="D61" t="s">
        <v>81</v>
      </c>
      <c r="E61" s="2" t="str">
        <f>HYPERLINK("capsilon://?command=openfolder&amp;siteaddress=envoy.emaiq-na2.net&amp;folderid=FX25A0124D-5A55-3C93-D59C-796422E78FEB","FX2112149")</f>
        <v>FX2112149</v>
      </c>
      <c r="F61" t="s">
        <v>19</v>
      </c>
      <c r="G61" t="s">
        <v>19</v>
      </c>
      <c r="H61" t="s">
        <v>82</v>
      </c>
      <c r="I61" t="s">
        <v>225</v>
      </c>
      <c r="J61">
        <v>66</v>
      </c>
      <c r="K61" t="s">
        <v>84</v>
      </c>
      <c r="L61" t="s">
        <v>85</v>
      </c>
      <c r="M61" t="s">
        <v>86</v>
      </c>
      <c r="N61">
        <v>2</v>
      </c>
      <c r="O61" s="1">
        <v>44571.370312500003</v>
      </c>
      <c r="P61" s="1">
        <v>44571.452708333331</v>
      </c>
      <c r="Q61">
        <v>5614</v>
      </c>
      <c r="R61">
        <v>1505</v>
      </c>
      <c r="S61" t="b">
        <v>0</v>
      </c>
      <c r="T61" t="s">
        <v>87</v>
      </c>
      <c r="U61" t="b">
        <v>0</v>
      </c>
      <c r="V61" t="s">
        <v>88</v>
      </c>
      <c r="W61" s="1">
        <v>44571.425763888888</v>
      </c>
      <c r="X61">
        <v>331</v>
      </c>
      <c r="Y61">
        <v>52</v>
      </c>
      <c r="Z61">
        <v>0</v>
      </c>
      <c r="AA61">
        <v>52</v>
      </c>
      <c r="AB61">
        <v>0</v>
      </c>
      <c r="AC61">
        <v>1</v>
      </c>
      <c r="AD61">
        <v>14</v>
      </c>
      <c r="AE61">
        <v>0</v>
      </c>
      <c r="AF61">
        <v>0</v>
      </c>
      <c r="AG61">
        <v>0</v>
      </c>
      <c r="AH61" t="s">
        <v>89</v>
      </c>
      <c r="AI61" s="1">
        <v>44571.452708333331</v>
      </c>
      <c r="AJ61">
        <v>1163</v>
      </c>
      <c r="AK61">
        <v>2</v>
      </c>
      <c r="AL61">
        <v>0</v>
      </c>
      <c r="AM61">
        <v>2</v>
      </c>
      <c r="AN61">
        <v>0</v>
      </c>
      <c r="AO61">
        <v>29</v>
      </c>
      <c r="AP61">
        <v>12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2022-01-12T10:00:00Z</dcterms:created>
  <dcterms:modified xsi:type="dcterms:W3CDTF">2022-01-12T16:16:35Z</dcterms:modified>
  <cp:category/>
  <cp:contentStatus/>
</cp:coreProperties>
</file>