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  <sheet name="DATA_VALIDATION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  <font>
      <name val="Calibri"/>
      <sz val="11.0"/>
      <b val="true"/>
      <color indexed="8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  <xf numFmtId="0" fontId="2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3.9453125" customWidth="true"/>
  </cols>
  <sheetData>
    <row r="1">
      <c r="A1" t="inlineStr">
        <is>
          <t>Site Address:</t>
        </is>
      </c>
      <c r="B1" t="inlineStr">
        <is>
          <t>envoy.emaiq-na2.net</t>
        </is>
      </c>
    </row>
    <row r="2">
      <c r="A2" t="inlineStr">
        <is>
          <t>Report Name:</t>
        </is>
      </c>
      <c r="B2" t="inlineStr">
        <is>
          <t>Envoy Pending Report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QUE0EC578AC-BDD4-852C-E29C-F4E0EBC47E9F</t>
        </is>
      </c>
    </row>
    <row r="6">
      <c r="A6" t="inlineStr">
        <is>
          <t>Queue Name:</t>
        </is>
      </c>
      <c r="B6" t="inlineStr">
        <is>
          <t>**Data Validation</t>
        </is>
      </c>
    </row>
    <row r="7">
      <c r="A7" t="inlineStr">
        <is>
          <t>Report Date/Time:</t>
        </is>
      </c>
      <c r="B7" s="1" t="n">
        <v>44616.208334097224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44593.0</v>
      </c>
    </row>
    <row r="10">
      <c r="A10" t="inlineStr">
        <is>
          <t>End Time:</t>
        </is>
      </c>
      <c r="B10" s="1" t="n">
        <v>44616.208334097224</v>
      </c>
    </row>
    <row r="11">
      <c r="A11" t="inlineStr">
        <is>
          <t>Distribution List:</t>
        </is>
      </c>
      <c r="B11" t="inlineStr">
        <is>
          <t>ashishrajaram.sutar@ice.com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12.69140625" customWidth="true"/>
    <col min="2" max="2" width="21.0703125" customWidth="true"/>
    <col min="3" max="3" width="23.3671875" customWidth="true"/>
    <col min="4" max="4" width="15.6875" customWidth="true"/>
    <col min="5" max="5" width="13.69140625" customWidth="true"/>
    <col min="6" max="6" width="9.1796875" customWidth="true"/>
    <col min="7" max="7" width="8.515625" customWidth="true"/>
    <col min="8" max="8" width="9.9375" customWidth="true"/>
    <col min="9" max="9" width="13.109375" customWidth="true"/>
    <col min="10" max="10" width="17.48046875" customWidth="true"/>
    <col min="11" max="11" width="14.8984375" customWidth="true"/>
    <col min="12" max="12" width="25.2109375" customWidth="true"/>
    <col min="13" max="13" width="10.6640625" customWidth="true"/>
    <col min="14" max="14" width="33.21875" customWidth="true"/>
    <col min="15" max="15" width="26.02734375" customWidth="true"/>
    <col min="16" max="16" width="16.40625" customWidth="true"/>
    <col min="17" max="17" width="10.3671875" customWidth="true"/>
  </cols>
  <sheetData>
    <row r="1">
      <c r="A1" s="3" t="inlineStr">
        <is>
          <t>Workitem ID</t>
        </is>
      </c>
      <c r="B1" s="3" t="inlineStr">
        <is>
          <t>Workitem Type Name</t>
        </is>
      </c>
      <c r="C1" s="3" t="inlineStr">
        <is>
          <t>Workitem Creation Date</t>
        </is>
      </c>
      <c r="D1" s="3" t="inlineStr">
        <is>
          <t>Folder Identifier</t>
        </is>
      </c>
      <c r="E1" s="3" t="inlineStr">
        <is>
          <t>Work Context</t>
        </is>
      </c>
      <c r="F1" s="3" t="inlineStr">
        <is>
          <t>Folder ID</t>
        </is>
      </c>
      <c r="G1" s="3" t="inlineStr">
        <is>
          <t>Inbox ID</t>
        </is>
      </c>
      <c r="H1" s="3" t="inlineStr">
        <is>
          <t>Thread ID</t>
        </is>
      </c>
      <c r="I1" s="3" t="inlineStr">
        <is>
          <t>Payload Type</t>
        </is>
      </c>
      <c r="J1" s="3" t="inlineStr">
        <is>
          <t>Payload reference</t>
        </is>
      </c>
      <c r="K1" s="3" t="inlineStr">
        <is>
          <t>Overdue status</t>
        </is>
      </c>
      <c r="L1" s="3" t="inlineStr">
        <is>
          <t>Overdue time (in Minutes)</t>
        </is>
      </c>
      <c r="M1" s="3" t="inlineStr">
        <is>
          <t>Last Pass #</t>
        </is>
      </c>
      <c r="N1" s="3" t="inlineStr">
        <is>
          <t>Status (Pass 1 Complete, Escalated)</t>
        </is>
      </c>
      <c r="O1" s="3" t="inlineStr">
        <is>
          <t>Time in Queue (in Minutes)</t>
        </is>
      </c>
      <c r="P1" s="3" t="inlineStr">
        <is>
          <t>Work Unit Count</t>
        </is>
      </c>
      <c r="Q1" s="3" t="inlineStr">
        <is>
          <t>Prioritized</t>
        </is>
      </c>
    </row>
    <row r="2">
      <c r="A2" t="inlineStr">
        <is>
          <t>WI22021705</t>
        </is>
      </c>
      <c r="B2" t="inlineStr">
        <is>
          <t>DATA_VALIDATION</t>
        </is>
      </c>
      <c r="C2" s="1" t="n">
        <v>44615.65824074074</v>
      </c>
      <c r="D2" t="inlineStr">
        <is>
          <t>1100004098</t>
        </is>
      </c>
      <c r="E2" t="inlineStr">
        <is>
          <t>Folder</t>
        </is>
      </c>
      <c r="F2" s="2">
        <f>HYPERLINK("capsilon://?command=openfolder&amp;siteaddress=envoy.emaiq-na2.net&amp;folderid=FXFC9E5B7E-E148-76FA-B6FD-405E9F56418D","FX2202546")</f>
        <v>0.0</v>
      </c>
      <c r="G2" t="inlineStr">
        <is>
          <t/>
        </is>
      </c>
      <c r="H2" t="inlineStr">
        <is>
          <t/>
        </is>
      </c>
      <c r="I2" t="inlineStr">
        <is>
          <t>Mailitem</t>
        </is>
      </c>
      <c r="J2" t="inlineStr">
        <is>
          <t>MI220272186</t>
        </is>
      </c>
      <c r="K2" t="b">
        <v>0</v>
      </c>
      <c r="L2" t="n">
        <v>0.0</v>
      </c>
      <c r="M2" t="n">
        <v>1.0</v>
      </c>
      <c r="N2" t="inlineStr">
        <is>
          <t>PASSED 1</t>
        </is>
      </c>
      <c r="O2" t="n">
        <v>792.0</v>
      </c>
      <c r="P2" t="n">
        <v>241.0</v>
      </c>
      <c r="Q2" t="b">
        <v>0</v>
      </c>
    </row>
    <row r="3">
      <c r="A3" t="inlineStr">
        <is>
          <t>WI22021707</t>
        </is>
      </c>
      <c r="B3" t="inlineStr">
        <is>
          <t>DATA_VALIDATION</t>
        </is>
      </c>
      <c r="C3" s="1" t="n">
        <v>44615.66292824074</v>
      </c>
      <c r="D3" t="inlineStr">
        <is>
          <t>1100002322</t>
        </is>
      </c>
      <c r="E3" t="inlineStr">
        <is>
          <t>Folder</t>
        </is>
      </c>
      <c r="F3" s="2">
        <f>HYPERLINK("capsilon://?command=openfolder&amp;siteaddress=envoy.emaiq-na2.net&amp;folderid=FX630CC4D4-D2AC-F713-FB9F-93BE987567B1","FX2201470")</f>
        <v>0.0</v>
      </c>
      <c r="G3" t="inlineStr">
        <is>
          <t/>
        </is>
      </c>
      <c r="H3" t="inlineStr">
        <is>
          <t/>
        </is>
      </c>
      <c r="I3" t="inlineStr">
        <is>
          <t>Mailitem</t>
        </is>
      </c>
      <c r="J3" t="inlineStr">
        <is>
          <t>MI220272316</t>
        </is>
      </c>
      <c r="K3" t="b">
        <v>0</v>
      </c>
      <c r="L3" t="n">
        <v>0.0</v>
      </c>
      <c r="M3" t="n">
        <v>1.0</v>
      </c>
      <c r="N3" t="inlineStr">
        <is>
          <t>PASSED 1</t>
        </is>
      </c>
      <c r="O3" t="n">
        <v>785.0</v>
      </c>
      <c r="P3" t="n">
        <v>28.0</v>
      </c>
      <c r="Q3" t="b">
        <v>0</v>
      </c>
    </row>
    <row r="4">
      <c r="A4" t="inlineStr">
        <is>
          <t>WI22021710</t>
        </is>
      </c>
      <c r="B4" t="inlineStr">
        <is>
          <t>DATA_VALIDATION</t>
        </is>
      </c>
      <c r="C4" s="1" t="n">
        <v>44615.6709375</v>
      </c>
      <c r="D4" t="inlineStr">
        <is>
          <t>1100003383</t>
        </is>
      </c>
      <c r="E4" t="inlineStr">
        <is>
          <t>Folder</t>
        </is>
      </c>
      <c r="F4" s="2">
        <f>HYPERLINK("capsilon://?command=openfolder&amp;siteaddress=envoy.emaiq-na2.net&amp;folderid=FXEE3CC00C-0DF6-AF25-C363-8EE91FDF214F","FX2202331")</f>
        <v>0.0</v>
      </c>
      <c r="G4" t="inlineStr">
        <is>
          <t/>
        </is>
      </c>
      <c r="H4" t="inlineStr">
        <is>
          <t/>
        </is>
      </c>
      <c r="I4" t="inlineStr">
        <is>
          <t>Mailitem</t>
        </is>
      </c>
      <c r="J4" t="inlineStr">
        <is>
          <t>MI220272446</t>
        </is>
      </c>
      <c r="K4" t="b">
        <v>0</v>
      </c>
      <c r="L4" t="n">
        <v>0.0</v>
      </c>
      <c r="M4" t="n">
        <v>0.0</v>
      </c>
      <c r="N4" t="inlineStr">
        <is>
          <t>ASSIGNED</t>
        </is>
      </c>
      <c r="O4" t="n">
        <v>773.0</v>
      </c>
      <c r="P4" t="n">
        <v>66.0</v>
      </c>
      <c r="Q4" t="b">
        <v>0</v>
      </c>
    </row>
    <row r="5">
      <c r="A5" t="inlineStr">
        <is>
          <t>WI22021712</t>
        </is>
      </c>
      <c r="B5" t="inlineStr">
        <is>
          <t>DATA_VALIDATION</t>
        </is>
      </c>
      <c r="C5" s="1" t="n">
        <v>44615.730671296296</v>
      </c>
      <c r="D5" t="inlineStr">
        <is>
          <t>1100001417</t>
        </is>
      </c>
      <c r="E5" t="inlineStr">
        <is>
          <t>Folder</t>
        </is>
      </c>
      <c r="F5" s="2">
        <f>HYPERLINK("capsilon://?command=openfolder&amp;siteaddress=envoy.emaiq-na2.net&amp;folderid=FX5827BB23-C665-0491-1AC5-D83A4C99FC40","FX2202377")</f>
        <v>0.0</v>
      </c>
      <c r="G5" t="inlineStr">
        <is>
          <t/>
        </is>
      </c>
      <c r="H5" t="inlineStr">
        <is>
          <t/>
        </is>
      </c>
      <c r="I5" t="inlineStr">
        <is>
          <t>Mailitem</t>
        </is>
      </c>
      <c r="J5" t="inlineStr">
        <is>
          <t>MI220273404</t>
        </is>
      </c>
      <c r="K5" t="b">
        <v>0</v>
      </c>
      <c r="L5" t="n">
        <v>0.0</v>
      </c>
      <c r="M5" t="n">
        <v>0.0</v>
      </c>
      <c r="N5" t="inlineStr">
        <is>
          <t>SKIPPED</t>
        </is>
      </c>
      <c r="O5" t="n">
        <v>687.0</v>
      </c>
      <c r="P5" t="n">
        <v>92.0</v>
      </c>
      <c r="Q5" t="b">
        <v>0</v>
      </c>
    </row>
    <row r="6">
      <c r="A6" t="inlineStr">
        <is>
          <t>WI22021713</t>
        </is>
      </c>
      <c r="B6" t="inlineStr">
        <is>
          <t>DATA_VALIDATION</t>
        </is>
      </c>
      <c r="C6" s="1" t="n">
        <v>44615.73105324074</v>
      </c>
      <c r="D6" t="inlineStr">
        <is>
          <t>1100004098</t>
        </is>
      </c>
      <c r="E6" t="inlineStr">
        <is>
          <t>Folder</t>
        </is>
      </c>
      <c r="F6" s="2">
        <f>HYPERLINK("capsilon://?command=openfolder&amp;siteaddress=envoy.emaiq-na2.net&amp;folderid=FXFC9E5B7E-E148-76FA-B6FD-405E9F56418D","FX2202546")</f>
        <v>0.0</v>
      </c>
      <c r="G6" t="inlineStr">
        <is>
          <t/>
        </is>
      </c>
      <c r="H6" t="inlineStr">
        <is>
          <t/>
        </is>
      </c>
      <c r="I6" t="inlineStr">
        <is>
          <t>Mailitem</t>
        </is>
      </c>
      <c r="J6" t="inlineStr">
        <is>
          <t>MI220273408</t>
        </is>
      </c>
      <c r="K6" t="b">
        <v>0</v>
      </c>
      <c r="L6" t="n">
        <v>0.0</v>
      </c>
      <c r="M6" t="n">
        <v>0.0</v>
      </c>
      <c r="N6" t="inlineStr">
        <is>
          <t>CANCELED</t>
        </is>
      </c>
      <c r="O6" t="n">
        <v>687.0</v>
      </c>
      <c r="P6" t="n">
        <v>66.0</v>
      </c>
      <c r="Q6" t="b">
        <v>0</v>
      </c>
    </row>
    <row r="7">
      <c r="A7" t="inlineStr">
        <is>
          <t>WI22021714</t>
        </is>
      </c>
      <c r="B7" t="inlineStr">
        <is>
          <t>DATA_VALIDATION</t>
        </is>
      </c>
      <c r="C7" s="1" t="n">
        <v>44615.75366898148</v>
      </c>
      <c r="D7" t="inlineStr">
        <is>
          <t>1100003890</t>
        </is>
      </c>
      <c r="E7" t="inlineStr">
        <is>
          <t>Folder</t>
        </is>
      </c>
      <c r="F7" s="2">
        <f>HYPERLINK("capsilon://?command=openfolder&amp;siteaddress=envoy.emaiq-na2.net&amp;folderid=FX588D557C-6D7B-E4EE-78CF-862C8510131B","FX2202435")</f>
        <v>0.0</v>
      </c>
      <c r="G7" t="inlineStr">
        <is>
          <t/>
        </is>
      </c>
      <c r="H7" t="inlineStr">
        <is>
          <t/>
        </is>
      </c>
      <c r="I7" t="inlineStr">
        <is>
          <t>Mailitem</t>
        </is>
      </c>
      <c r="J7" t="inlineStr">
        <is>
          <t>MI220273616</t>
        </is>
      </c>
      <c r="K7" t="b">
        <v>0</v>
      </c>
      <c r="L7" t="n">
        <v>0.0</v>
      </c>
      <c r="M7" t="n">
        <v>0.0</v>
      </c>
      <c r="N7" t="inlineStr">
        <is>
          <t>NEW</t>
        </is>
      </c>
      <c r="O7" t="n">
        <v>654.0</v>
      </c>
      <c r="P7" t="n">
        <v>370.0</v>
      </c>
      <c r="Q7" t="b">
        <v>0</v>
      </c>
    </row>
    <row r="8">
      <c r="A8" t="inlineStr">
        <is>
          <t>WI22021715</t>
        </is>
      </c>
      <c r="B8" t="inlineStr">
        <is>
          <t>DATA_VALIDATION</t>
        </is>
      </c>
      <c r="C8" s="1" t="n">
        <v>44615.82902777778</v>
      </c>
      <c r="D8" t="inlineStr">
        <is>
          <t>1100004044</t>
        </is>
      </c>
      <c r="E8" t="inlineStr">
        <is>
          <t>Folder</t>
        </is>
      </c>
      <c r="F8" s="2">
        <f>HYPERLINK("capsilon://?command=openfolder&amp;siteaddress=envoy.emaiq-na2.net&amp;folderid=FX05998AE1-1D28-0D58-8E14-74B46E788CDD","FX2202511")</f>
        <v>0.0</v>
      </c>
      <c r="G8" t="inlineStr">
        <is>
          <t/>
        </is>
      </c>
      <c r="H8" t="inlineStr">
        <is>
          <t/>
        </is>
      </c>
      <c r="I8" t="inlineStr">
        <is>
          <t>Mailitem</t>
        </is>
      </c>
      <c r="J8" t="inlineStr">
        <is>
          <t>MI220274012</t>
        </is>
      </c>
      <c r="K8" t="b">
        <v>0</v>
      </c>
      <c r="L8" t="n">
        <v>0.0</v>
      </c>
      <c r="M8" t="n">
        <v>0.0</v>
      </c>
      <c r="N8" t="inlineStr">
        <is>
          <t>NEW</t>
        </is>
      </c>
      <c r="O8" t="n">
        <v>546.0</v>
      </c>
      <c r="P8" t="n">
        <v>159.0</v>
      </c>
      <c r="Q8" t="b">
        <v>0</v>
      </c>
    </row>
    <row r="9">
      <c r="A9" t="inlineStr">
        <is>
          <t>WI22021716</t>
        </is>
      </c>
      <c r="B9" t="inlineStr">
        <is>
          <t>DATA_VALIDATION</t>
        </is>
      </c>
      <c r="C9" s="1" t="n">
        <v>44615.89748842592</v>
      </c>
      <c r="D9" t="inlineStr">
        <is>
          <t>1100002692</t>
        </is>
      </c>
      <c r="E9" t="inlineStr">
        <is>
          <t>Folder</t>
        </is>
      </c>
      <c r="F9" s="2">
        <f>HYPERLINK("capsilon://?command=openfolder&amp;siteaddress=envoy.emaiq-na2.net&amp;folderid=FX4B1F08C9-ED5F-71DD-9A38-82D86023F69C","FX2201545")</f>
        <v>0.0</v>
      </c>
      <c r="G9" t="inlineStr">
        <is>
          <t/>
        </is>
      </c>
      <c r="H9" t="inlineStr">
        <is>
          <t/>
        </is>
      </c>
      <c r="I9" t="inlineStr">
        <is>
          <t>Mailitem</t>
        </is>
      </c>
      <c r="J9" t="inlineStr">
        <is>
          <t>MI220274210</t>
        </is>
      </c>
      <c r="K9" t="b">
        <v>0</v>
      </c>
      <c r="L9" t="n">
        <v>0.0</v>
      </c>
      <c r="M9" t="n">
        <v>0.0</v>
      </c>
      <c r="N9" t="inlineStr">
        <is>
          <t>NEW</t>
        </is>
      </c>
      <c r="O9" t="n">
        <v>447.0</v>
      </c>
      <c r="P9" t="n">
        <v>322.0</v>
      </c>
      <c r="Q9" t="b">
        <v>0</v>
      </c>
    </row>
    <row r="10">
      <c r="A10" t="inlineStr">
        <is>
          <t>WI22021717</t>
        </is>
      </c>
      <c r="B10" t="inlineStr">
        <is>
          <t>DATA_VALIDATION</t>
        </is>
      </c>
      <c r="C10" s="1" t="n">
        <v>44615.96635416667</v>
      </c>
      <c r="D10" t="inlineStr">
        <is>
          <t>1100002024</t>
        </is>
      </c>
      <c r="E10" t="inlineStr">
        <is>
          <t>Folder</t>
        </is>
      </c>
      <c r="F10" s="2">
        <f>HYPERLINK("capsilon://?command=openfolder&amp;siteaddress=envoy.emaiq-na2.net&amp;folderid=FXB02519B5-4B9D-9A51-FE4C-C77B5630DCF2","FX2201413")</f>
        <v>0.0</v>
      </c>
      <c r="G10" t="inlineStr">
        <is>
          <t/>
        </is>
      </c>
      <c r="H10" t="inlineStr">
        <is>
          <t/>
        </is>
      </c>
      <c r="I10" t="inlineStr">
        <is>
          <t>Mailitem</t>
        </is>
      </c>
      <c r="J10" t="inlineStr">
        <is>
          <t>MI220274330</t>
        </is>
      </c>
      <c r="K10" t="b">
        <v>0</v>
      </c>
      <c r="L10" t="n">
        <v>0.0</v>
      </c>
      <c r="M10" t="n">
        <v>0.0</v>
      </c>
      <c r="N10" t="inlineStr">
        <is>
          <t>NEW</t>
        </is>
      </c>
      <c r="O10" t="n">
        <v>348.0</v>
      </c>
      <c r="P10" t="n">
        <v>252.0</v>
      </c>
      <c r="Q10" t="b">
        <v>0</v>
      </c>
    </row>
    <row r="11">
      <c r="A11" t="inlineStr">
        <is>
          <t>WI22021718</t>
        </is>
      </c>
      <c r="B11" t="inlineStr">
        <is>
          <t>DATA_VALIDATION</t>
        </is>
      </c>
      <c r="C11" s="1" t="n">
        <v>44616.15820601852</v>
      </c>
      <c r="D11" t="inlineStr">
        <is>
          <t>1100002538</t>
        </is>
      </c>
      <c r="E11" t="inlineStr">
        <is>
          <t>Folder</t>
        </is>
      </c>
      <c r="F11" s="2">
        <f>HYPERLINK("capsilon://?command=openfolder&amp;siteaddress=envoy.emaiq-na2.net&amp;folderid=FX74C9742E-41FF-3D75-E6BE-212E72928559","FX2201569")</f>
        <v>0.0</v>
      </c>
      <c r="G11" t="inlineStr">
        <is>
          <t/>
        </is>
      </c>
      <c r="H11" t="inlineStr">
        <is>
          <t/>
        </is>
      </c>
      <c r="I11" t="inlineStr">
        <is>
          <t>Mailitem</t>
        </is>
      </c>
      <c r="J11" t="inlineStr">
        <is>
          <t>MI220271808</t>
        </is>
      </c>
      <c r="K11" t="b">
        <v>0</v>
      </c>
      <c r="L11" t="n">
        <v>0.0</v>
      </c>
      <c r="M11" t="n">
        <v>1.0</v>
      </c>
      <c r="N11" t="inlineStr">
        <is>
          <t>PASSED 1</t>
        </is>
      </c>
      <c r="O11" t="n">
        <v>72.0</v>
      </c>
      <c r="P11" t="n">
        <v>266.0</v>
      </c>
      <c r="Q11" t="b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2022-02-24T10:00:00Z</dcterms:created>
  <dc:creator>Apache POI</dc:creator>
</coreProperties>
</file>