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xr:revisionPtr revIDLastSave="0" documentId="11_7B39326C507E86EEFD17A81EA15CFCC05D921E8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<sst xmlns="http://schemas.openxmlformats.org/spreadsheetml/2006/main" count="1223" uniqueCount="202">
  <si>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</si>
  <si>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</si>
  <si>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</si>
  <si>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</si>
  <si>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</si>
  <si>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</si>
  <si>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</si>
  <si>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</si>
  <si>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</si>
  <si>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</si>
  <si>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</si>
  <si>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</si>
  <si>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</si>
  <si>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</si>
  <si>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</si>
  <si>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</si>
  <si>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</si>
  <si>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</si>
  <si>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</si>
  <si>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</si>
  <si>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</si>
  <si>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</si>
  <si>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</si>
  <si>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</si>
  <si>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</si>
  <si>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</si>
  <si>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</si>
  <si>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</si>
  <si>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</si>
  <si>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</si>
  <si>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</si>
  <si>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</si>
  <si>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</si>
  <si>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</si>
  <si>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</si>
  <si>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</si>
  <si>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</si>
  <si>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</si>
  <si>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</si>
  <si>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</si>
  <si>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</si>
  <si>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</si>
  <si>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</si>
  <si>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</si>
  <si>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</si>
  <si>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</si>
  <si>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</si>
  <si>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</si>
  <si>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</si>
  <si>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</si>
  <si>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</si>
  <si>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</si>
  <si>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</si>
  <si>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</si>
  <si>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</si>
  <si>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</si>
  <si>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</si>
  <si>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</si>
  <si>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</si>
  <si>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</si>
  <si>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</si>
  <si>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</si>
  <si>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</si>
  <si>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</si>
  <si>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</si>
  <si>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</si>
  <si>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</si>
  <si>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</si>
  <si>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</si>
  <si>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</si>
  <si>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</si>
  <si>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</si>
  <si>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</si>
  <si>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</si>
  <si>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</si>
  <si>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</si>
  <si>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WI220313</t>
  </si>
  <si>
    <t>DATA_VALIDATION</t>
  </si>
  <si>
    <t>1100002321</t>
  </si>
  <si>
    <t>Folder</t>
  </si>
  <si>
    <t/>
  </si>
  <si>
    <t>Mailitem</t>
  </si>
  <si>
    <t>MI220289506</t>
  </si>
  <si>
    <t>COMPLETED</t>
  </si>
  <si>
    <t>MARK_AS_COMPLETED</t>
  </si>
  <si>
    <t>Queue</t>
  </si>
  <si>
    <t>N/A</t>
  </si>
  <si>
    <t>Prajakta Jagannath Mane</t>
  </si>
  <si>
    <t>Saloni Uttekar</t>
  </si>
  <si>
    <t>WI220314</t>
  </si>
  <si>
    <t>1100002698</t>
  </si>
  <si>
    <t>MI220289811</t>
  </si>
  <si>
    <t>Ujwala Navnath Ajabe</t>
  </si>
  <si>
    <t>WI220316</t>
  </si>
  <si>
    <t>1100003261</t>
  </si>
  <si>
    <t>MI220290289</t>
  </si>
  <si>
    <t>Supriya Satyavan Khape</t>
  </si>
  <si>
    <t>Ashish Rajaram Sutar</t>
  </si>
  <si>
    <t>WI220317</t>
  </si>
  <si>
    <t>1100003908</t>
  </si>
  <si>
    <t>MI220291651</t>
  </si>
  <si>
    <t>WI220318</t>
  </si>
  <si>
    <t>1100002212</t>
  </si>
  <si>
    <t>MI220289990</t>
  </si>
  <si>
    <t>WI220319</t>
  </si>
  <si>
    <t>1100000455</t>
  </si>
  <si>
    <t>MI220291245</t>
  </si>
  <si>
    <t>WI220320</t>
  </si>
  <si>
    <t>MI220291694</t>
  </si>
  <si>
    <t>WI220321</t>
  </si>
  <si>
    <t>1100004171</t>
  </si>
  <si>
    <t>MI220291566</t>
  </si>
  <si>
    <t>Aditya Sanjay Tade</t>
  </si>
  <si>
    <t>WI220322</t>
  </si>
  <si>
    <t>MI220291634</t>
  </si>
  <si>
    <t>WI220323</t>
  </si>
  <si>
    <t>1100004388</t>
  </si>
  <si>
    <t>MI2203365</t>
  </si>
  <si>
    <t>WI220324</t>
  </si>
  <si>
    <t>MI22031137</t>
  </si>
  <si>
    <t>WI220325</t>
  </si>
  <si>
    <t>1100002623</t>
  </si>
  <si>
    <t>MI22031181</t>
  </si>
  <si>
    <t>Mohini Shreekrishna Shinde</t>
  </si>
  <si>
    <t>WI220326</t>
  </si>
  <si>
    <t>1100001417</t>
  </si>
  <si>
    <t>MI22031207</t>
  </si>
  <si>
    <t>WI220328</t>
  </si>
  <si>
    <t>1100003607</t>
  </si>
  <si>
    <t>MI2203114</t>
  </si>
  <si>
    <t>WI220331</t>
  </si>
  <si>
    <t>1100003890</t>
  </si>
  <si>
    <t>MI22031617</t>
  </si>
  <si>
    <t>WI220332</t>
  </si>
  <si>
    <t>1100003926</t>
  </si>
  <si>
    <t>MI22031838</t>
  </si>
  <si>
    <t>WI220345</t>
  </si>
  <si>
    <t>1100000766</t>
  </si>
  <si>
    <t>MI22032438</t>
  </si>
  <si>
    <t>WI220346</t>
  </si>
  <si>
    <t>1100004360</t>
  </si>
  <si>
    <t>MI22032455</t>
  </si>
  <si>
    <t>WI220347</t>
  </si>
  <si>
    <t>1100004215</t>
  </si>
  <si>
    <t>MI22032900</t>
  </si>
  <si>
    <t>WI220354</t>
  </si>
  <si>
    <t>1100003881</t>
  </si>
  <si>
    <t>MI22032946</t>
  </si>
  <si>
    <t>Suraj Toradmal</t>
  </si>
  <si>
    <t>WI220362</t>
  </si>
  <si>
    <t>1100003968</t>
  </si>
  <si>
    <t>MI22033130</t>
  </si>
  <si>
    <t>WI220363</t>
  </si>
  <si>
    <t>1100003507</t>
  </si>
  <si>
    <t>MI22033308</t>
  </si>
  <si>
    <t>WI220364</t>
  </si>
  <si>
    <t>MI22033320</t>
  </si>
  <si>
    <t>WI220367</t>
  </si>
  <si>
    <t>1100002823</t>
  </si>
  <si>
    <t>MI22033569</t>
  </si>
  <si>
    <t>WI220368</t>
  </si>
  <si>
    <t>1100004557</t>
  </si>
  <si>
    <t>MI22033820</t>
  </si>
  <si>
    <t>WI220369</t>
  </si>
  <si>
    <t>1100003976</t>
  </si>
  <si>
    <t>MI22033848</t>
  </si>
  <si>
    <t>WI220373</t>
  </si>
  <si>
    <t>1100002075</t>
  </si>
  <si>
    <t>MI22033942</t>
  </si>
  <si>
    <t>WI220374</t>
  </si>
  <si>
    <t>1100002808</t>
  </si>
  <si>
    <t>MI22034002</t>
  </si>
  <si>
    <t>WI220379</t>
  </si>
  <si>
    <t>MI22034474</t>
  </si>
  <si>
    <t>WI220380</t>
  </si>
  <si>
    <t>1100002446</t>
  </si>
  <si>
    <t>MI22034502</t>
  </si>
  <si>
    <t>WI220381</t>
  </si>
  <si>
    <t>1100003039</t>
  </si>
  <si>
    <t>MI22034599</t>
  </si>
  <si>
    <t>WI220383</t>
  </si>
  <si>
    <t>1100002540</t>
  </si>
  <si>
    <t>MI22034793</t>
  </si>
  <si>
    <t>WI220384</t>
  </si>
  <si>
    <t>MI22034970</t>
  </si>
  <si>
    <t>WI220385</t>
  </si>
  <si>
    <t>MI22035058</t>
  </si>
  <si>
    <t>WI220386</t>
  </si>
  <si>
    <t>MI22035132</t>
  </si>
  <si>
    <t>WI220388</t>
  </si>
  <si>
    <t>MI22036030</t>
  </si>
  <si>
    <t>WI220389</t>
  </si>
  <si>
    <t>1100003892</t>
  </si>
  <si>
    <t>MI22036086</t>
  </si>
  <si>
    <t>WI220390</t>
  </si>
  <si>
    <t>1100003418</t>
  </si>
  <si>
    <t>MI22036120</t>
  </si>
  <si>
    <t>WI220391</t>
  </si>
  <si>
    <t>MI22036144</t>
  </si>
  <si>
    <t>WI220397</t>
  </si>
  <si>
    <t>WI220398</t>
  </si>
  <si>
    <t>WI2203100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</si>
</sst>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44622.208334351853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44621</v>
      </c>
    </row>
    <row r="10" spans="1:2">
      <c r="A10" t="s">
        <v>16</v>
      </c>
      <c r="B10" s="1">
        <v>44622.208334351853</v>
      </c>
    </row>
    <row r="11" spans="1:2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HYPERLINK("capsilon://?command=openfolder&amp;siteaddress=envoy.emaiq-na2.net&amp;folderid=FX145E9F38-6C33-62B3-BA8B-A2A8876DD124","FX2202625")</f>
        <v>FX2202625</v>
      </c>
      <c r="F2" t="s">
        <v>80</v>
      </c>
      <c r="G2" t="s">
        <v>80</v>
      </c>
      <c r="H2" t="s">
        <v>81</v>
      </c>
      <c r="I2" t="s">
        <v>82</v>
      </c>
      <c r="J2">
        <v>130</v>
      </c>
      <c r="K2" t="s">
        <v>83</v>
      </c>
      <c r="L2" t="s">
        <v>84</v>
      </c>
      <c r="M2" t="s">
        <v>85</v>
      </c>
      <c r="N2">
        <v>2</v>
      </c>
      <c r="O2" s="1">
        <v>44621.067280092589</v>
      </c>
      <c r="P2" s="1">
        <v>44621.238298611112</v>
      </c>
      <c r="Q2">
        <v>11889</v>
      </c>
      <c r="R2">
        <v>2887</v>
      </c>
      <c r="S2" t="b">
        <v>0</v>
      </c>
      <c r="T2" t="s">
        <v>86</v>
      </c>
      <c r="U2" t="b">
        <v>1</v>
      </c>
      <c r="V2" t="s">
        <v>87</v>
      </c>
      <c r="W2" s="1">
        <v>44621.125891203701</v>
      </c>
      <c r="X2">
        <v>2043</v>
      </c>
      <c r="Y2">
        <v>108</v>
      </c>
      <c r="Z2">
        <v>0</v>
      </c>
      <c r="AA2">
        <v>108</v>
      </c>
      <c r="AB2">
        <v>0</v>
      </c>
      <c r="AC2">
        <v>66</v>
      </c>
      <c r="AD2">
        <v>22</v>
      </c>
      <c r="AE2">
        <v>0</v>
      </c>
      <c r="AF2">
        <v>0</v>
      </c>
      <c r="AG2">
        <v>0</v>
      </c>
      <c r="AH2" t="s">
        <v>88</v>
      </c>
      <c r="AI2" s="1">
        <v>44621.238298611112</v>
      </c>
      <c r="AJ2">
        <v>462</v>
      </c>
      <c r="AK2">
        <v>1</v>
      </c>
      <c r="AL2">
        <v>0</v>
      </c>
      <c r="AM2">
        <v>1</v>
      </c>
      <c r="AN2">
        <v>0</v>
      </c>
      <c r="AO2">
        <v>1</v>
      </c>
      <c r="AP2">
        <v>21</v>
      </c>
      <c r="AQ2">
        <v>0</v>
      </c>
      <c r="AR2">
        <v>0</v>
      </c>
      <c r="AS2">
        <v>0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>
      <c r="A3" t="s">
        <v>89</v>
      </c>
      <c r="B3" t="s">
        <v>77</v>
      </c>
      <c r="C3" t="s">
        <v>90</v>
      </c>
      <c r="D3" t="s">
        <v>79</v>
      </c>
      <c r="E3" s="2" t="str">
        <f>HYPERLINK("capsilon://?command=openfolder&amp;siteaddress=envoy.emaiq-na2.net&amp;folderid=FX654E1BCD-08E5-DA25-BCE7-ADA498E65569","FX220220")</f>
        <v>FX220220</v>
      </c>
      <c r="F3" t="s">
        <v>80</v>
      </c>
      <c r="G3" t="s">
        <v>80</v>
      </c>
      <c r="H3" t="s">
        <v>81</v>
      </c>
      <c r="I3" t="s">
        <v>91</v>
      </c>
      <c r="J3">
        <v>907</v>
      </c>
      <c r="K3" t="s">
        <v>83</v>
      </c>
      <c r="L3" t="s">
        <v>84</v>
      </c>
      <c r="M3" t="s">
        <v>85</v>
      </c>
      <c r="N3">
        <v>2</v>
      </c>
      <c r="O3" s="1">
        <v>44621.097500000003</v>
      </c>
      <c r="P3" s="1">
        <v>44621.265902777777</v>
      </c>
      <c r="Q3">
        <v>9108</v>
      </c>
      <c r="R3">
        <v>5442</v>
      </c>
      <c r="S3" t="b">
        <v>0</v>
      </c>
      <c r="T3" t="s">
        <v>86</v>
      </c>
      <c r="U3" t="b">
        <v>1</v>
      </c>
      <c r="V3" t="s">
        <v>92</v>
      </c>
      <c r="W3" s="1">
        <v>44621.19394675926</v>
      </c>
      <c r="X3">
        <v>2758</v>
      </c>
      <c r="Y3">
        <v>701</v>
      </c>
      <c r="Z3">
        <v>0</v>
      </c>
      <c r="AA3">
        <v>701</v>
      </c>
      <c r="AB3">
        <v>111</v>
      </c>
      <c r="AC3">
        <v>147</v>
      </c>
      <c r="AD3">
        <v>206</v>
      </c>
      <c r="AE3">
        <v>0</v>
      </c>
      <c r="AF3">
        <v>0</v>
      </c>
      <c r="AG3">
        <v>0</v>
      </c>
      <c r="AH3" t="s">
        <v>88</v>
      </c>
      <c r="AI3" s="1">
        <v>44621.265902777777</v>
      </c>
      <c r="AJ3">
        <v>2384</v>
      </c>
      <c r="AK3">
        <v>5</v>
      </c>
      <c r="AL3">
        <v>0</v>
      </c>
      <c r="AM3">
        <v>5</v>
      </c>
      <c r="AN3">
        <v>176</v>
      </c>
      <c r="AO3">
        <v>5</v>
      </c>
      <c r="AP3">
        <v>201</v>
      </c>
      <c r="AQ3">
        <v>0</v>
      </c>
      <c r="AR3">
        <v>0</v>
      </c>
      <c r="AS3">
        <v>0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>
      <c r="A4" t="s">
        <v>93</v>
      </c>
      <c r="B4" t="s">
        <v>77</v>
      </c>
      <c r="C4" t="s">
        <v>94</v>
      </c>
      <c r="D4" t="s">
        <v>79</v>
      </c>
      <c r="E4" s="2" t="str">
        <f>HYPERLINK("capsilon://?command=openfolder&amp;siteaddress=envoy.emaiq-na2.net&amp;folderid=FX825F50EE-A310-7134-B91F-67A4E9674C34","FX2202751")</f>
        <v>FX2202751</v>
      </c>
      <c r="F4" t="s">
        <v>80</v>
      </c>
      <c r="G4" t="s">
        <v>80</v>
      </c>
      <c r="H4" t="s">
        <v>81</v>
      </c>
      <c r="I4" t="s">
        <v>95</v>
      </c>
      <c r="J4">
        <v>415</v>
      </c>
      <c r="K4" t="s">
        <v>83</v>
      </c>
      <c r="L4" t="s">
        <v>84</v>
      </c>
      <c r="M4" t="s">
        <v>85</v>
      </c>
      <c r="N4">
        <v>2</v>
      </c>
      <c r="O4" s="1">
        <v>44621.218391203707</v>
      </c>
      <c r="P4" s="1">
        <v>44621.262233796297</v>
      </c>
      <c r="Q4">
        <v>1393</v>
      </c>
      <c r="R4">
        <v>2395</v>
      </c>
      <c r="S4" t="b">
        <v>0</v>
      </c>
      <c r="T4" t="s">
        <v>86</v>
      </c>
      <c r="U4" t="b">
        <v>1</v>
      </c>
      <c r="V4" t="s">
        <v>96</v>
      </c>
      <c r="W4" s="1">
        <v>44621.235543981478</v>
      </c>
      <c r="X4">
        <v>1364</v>
      </c>
      <c r="Y4">
        <v>309</v>
      </c>
      <c r="Z4">
        <v>0</v>
      </c>
      <c r="AA4">
        <v>309</v>
      </c>
      <c r="AB4">
        <v>111</v>
      </c>
      <c r="AC4">
        <v>149</v>
      </c>
      <c r="AD4">
        <v>106</v>
      </c>
      <c r="AE4">
        <v>0</v>
      </c>
      <c r="AF4">
        <v>0</v>
      </c>
      <c r="AG4">
        <v>0</v>
      </c>
      <c r="AH4" t="s">
        <v>97</v>
      </c>
      <c r="AI4" s="1">
        <v>44621.262233796297</v>
      </c>
      <c r="AJ4">
        <v>1031</v>
      </c>
      <c r="AK4">
        <v>1</v>
      </c>
      <c r="AL4">
        <v>0</v>
      </c>
      <c r="AM4">
        <v>1</v>
      </c>
      <c r="AN4">
        <v>74</v>
      </c>
      <c r="AO4">
        <v>1</v>
      </c>
      <c r="AP4">
        <v>105</v>
      </c>
      <c r="AQ4">
        <v>0</v>
      </c>
      <c r="AR4">
        <v>0</v>
      </c>
      <c r="AS4">
        <v>0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>
      <c r="A5" t="s">
        <v>98</v>
      </c>
      <c r="B5" t="s">
        <v>77</v>
      </c>
      <c r="C5" t="s">
        <v>99</v>
      </c>
      <c r="D5" t="s">
        <v>79</v>
      </c>
      <c r="E5" s="2" t="str">
        <f>HYPERLINK("capsilon://?command=openfolder&amp;siteaddress=envoy.emaiq-na2.net&amp;folderid=FX53C0467C-273C-32BC-1256-426DE57E3589","FX2202588")</f>
        <v>FX2202588</v>
      </c>
      <c r="F5" t="s">
        <v>80</v>
      </c>
      <c r="G5" t="s">
        <v>80</v>
      </c>
      <c r="H5" t="s">
        <v>81</v>
      </c>
      <c r="I5" t="s">
        <v>100</v>
      </c>
      <c r="J5">
        <v>420</v>
      </c>
      <c r="K5" t="s">
        <v>83</v>
      </c>
      <c r="L5" t="s">
        <v>84</v>
      </c>
      <c r="M5" t="s">
        <v>85</v>
      </c>
      <c r="N5">
        <v>2</v>
      </c>
      <c r="O5" s="1">
        <v>44621.245625000003</v>
      </c>
      <c r="P5" s="1">
        <v>44621.295046296298</v>
      </c>
      <c r="Q5">
        <v>2449</v>
      </c>
      <c r="R5">
        <v>1821</v>
      </c>
      <c r="S5" t="b">
        <v>0</v>
      </c>
      <c r="T5" t="s">
        <v>86</v>
      </c>
      <c r="U5" t="b">
        <v>1</v>
      </c>
      <c r="V5" t="s">
        <v>96</v>
      </c>
      <c r="W5" s="1">
        <v>44621.256539351853</v>
      </c>
      <c r="X5">
        <v>939</v>
      </c>
      <c r="Y5">
        <v>224</v>
      </c>
      <c r="Z5">
        <v>0</v>
      </c>
      <c r="AA5">
        <v>224</v>
      </c>
      <c r="AB5">
        <v>0</v>
      </c>
      <c r="AC5">
        <v>77</v>
      </c>
      <c r="AD5">
        <v>196</v>
      </c>
      <c r="AE5">
        <v>0</v>
      </c>
      <c r="AF5">
        <v>0</v>
      </c>
      <c r="AG5">
        <v>0</v>
      </c>
      <c r="AH5" t="s">
        <v>88</v>
      </c>
      <c r="AI5" s="1">
        <v>44621.295046296298</v>
      </c>
      <c r="AJ5">
        <v>862</v>
      </c>
      <c r="AK5">
        <v>0</v>
      </c>
      <c r="AL5">
        <v>0</v>
      </c>
      <c r="AM5">
        <v>0</v>
      </c>
      <c r="AN5">
        <v>0</v>
      </c>
      <c r="AO5">
        <v>0</v>
      </c>
      <c r="AP5">
        <v>196</v>
      </c>
      <c r="AQ5">
        <v>0</v>
      </c>
      <c r="AR5">
        <v>0</v>
      </c>
      <c r="AS5">
        <v>0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>
      <c r="A6" t="s">
        <v>101</v>
      </c>
      <c r="B6" t="s">
        <v>77</v>
      </c>
      <c r="C6" t="s">
        <v>102</v>
      </c>
      <c r="D6" t="s">
        <v>79</v>
      </c>
      <c r="E6" s="2" t="str">
        <f>HYPERLINK("capsilon://?command=openfolder&amp;siteaddress=envoy.emaiq-na2.net&amp;folderid=FXA7F90DE9-FA85-9805-5D40-1393BC74EFBD","FX2201338")</f>
        <v>FX2201338</v>
      </c>
      <c r="F6" t="s">
        <v>80</v>
      </c>
      <c r="G6" t="s">
        <v>80</v>
      </c>
      <c r="H6" t="s">
        <v>81</v>
      </c>
      <c r="I6" t="s">
        <v>103</v>
      </c>
      <c r="J6">
        <v>835</v>
      </c>
      <c r="K6" t="s">
        <v>83</v>
      </c>
      <c r="L6" t="s">
        <v>84</v>
      </c>
      <c r="M6" t="s">
        <v>85</v>
      </c>
      <c r="N6">
        <v>2</v>
      </c>
      <c r="O6" s="1">
        <v>44621.258113425924</v>
      </c>
      <c r="P6" s="1">
        <v>44621.452164351853</v>
      </c>
      <c r="Q6">
        <v>3641</v>
      </c>
      <c r="R6">
        <v>13125</v>
      </c>
      <c r="S6" t="b">
        <v>0</v>
      </c>
      <c r="T6" t="s">
        <v>86</v>
      </c>
      <c r="U6" t="b">
        <v>1</v>
      </c>
      <c r="V6" t="s">
        <v>96</v>
      </c>
      <c r="W6" s="1">
        <v>44621.360902777778</v>
      </c>
      <c r="X6">
        <v>7836</v>
      </c>
      <c r="Y6">
        <v>526</v>
      </c>
      <c r="Z6">
        <v>0</v>
      </c>
      <c r="AA6">
        <v>526</v>
      </c>
      <c r="AB6">
        <v>690</v>
      </c>
      <c r="AC6">
        <v>364</v>
      </c>
      <c r="AD6">
        <v>309</v>
      </c>
      <c r="AE6">
        <v>0</v>
      </c>
      <c r="AF6">
        <v>0</v>
      </c>
      <c r="AG6">
        <v>0</v>
      </c>
      <c r="AH6" t="s">
        <v>88</v>
      </c>
      <c r="AI6" s="1">
        <v>44621.452164351853</v>
      </c>
      <c r="AJ6">
        <v>2865</v>
      </c>
      <c r="AK6">
        <v>3</v>
      </c>
      <c r="AL6">
        <v>0</v>
      </c>
      <c r="AM6">
        <v>3</v>
      </c>
      <c r="AN6">
        <v>222</v>
      </c>
      <c r="AO6">
        <v>3</v>
      </c>
      <c r="AP6">
        <v>306</v>
      </c>
      <c r="AQ6">
        <v>0</v>
      </c>
      <c r="AR6">
        <v>0</v>
      </c>
      <c r="AS6">
        <v>0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>
      <c r="A7" t="s">
        <v>104</v>
      </c>
      <c r="B7" t="s">
        <v>77</v>
      </c>
      <c r="C7" t="s">
        <v>105</v>
      </c>
      <c r="D7" t="s">
        <v>79</v>
      </c>
      <c r="E7" s="2" t="str">
        <f>HYPERLINK("capsilon://?command=openfolder&amp;siteaddress=envoy.emaiq-na2.net&amp;folderid=FXBDC0440B-DFFB-8F75-2158-20D45635CE6C","FX2201471")</f>
        <v>FX2201471</v>
      </c>
      <c r="F7" t="s">
        <v>80</v>
      </c>
      <c r="G7" t="s">
        <v>80</v>
      </c>
      <c r="H7" t="s">
        <v>81</v>
      </c>
      <c r="I7" t="s">
        <v>106</v>
      </c>
      <c r="J7">
        <v>244</v>
      </c>
      <c r="K7" t="s">
        <v>83</v>
      </c>
      <c r="L7" t="s">
        <v>84</v>
      </c>
      <c r="M7" t="s">
        <v>85</v>
      </c>
      <c r="N7">
        <v>2</v>
      </c>
      <c r="O7" s="1">
        <v>44621.264849537038</v>
      </c>
      <c r="P7" s="1">
        <v>44621.297569444447</v>
      </c>
      <c r="Q7">
        <v>673</v>
      </c>
      <c r="R7">
        <v>2154</v>
      </c>
      <c r="S7" t="b">
        <v>0</v>
      </c>
      <c r="T7" t="s">
        <v>86</v>
      </c>
      <c r="U7" t="b">
        <v>1</v>
      </c>
      <c r="V7" t="s">
        <v>92</v>
      </c>
      <c r="W7" s="1">
        <v>44621.279548611114</v>
      </c>
      <c r="X7">
        <v>1240</v>
      </c>
      <c r="Y7">
        <v>207</v>
      </c>
      <c r="Z7">
        <v>0</v>
      </c>
      <c r="AA7">
        <v>207</v>
      </c>
      <c r="AB7">
        <v>27</v>
      </c>
      <c r="AC7">
        <v>108</v>
      </c>
      <c r="AD7">
        <v>37</v>
      </c>
      <c r="AE7">
        <v>0</v>
      </c>
      <c r="AF7">
        <v>0</v>
      </c>
      <c r="AG7">
        <v>0</v>
      </c>
      <c r="AH7" t="s">
        <v>97</v>
      </c>
      <c r="AI7" s="1">
        <v>44621.297569444447</v>
      </c>
      <c r="AJ7">
        <v>914</v>
      </c>
      <c r="AK7">
        <v>0</v>
      </c>
      <c r="AL7">
        <v>0</v>
      </c>
      <c r="AM7">
        <v>0</v>
      </c>
      <c r="AN7">
        <v>27</v>
      </c>
      <c r="AO7">
        <v>0</v>
      </c>
      <c r="AP7">
        <v>37</v>
      </c>
      <c r="AQ7">
        <v>0</v>
      </c>
      <c r="AR7">
        <v>0</v>
      </c>
      <c r="AS7">
        <v>0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>
      <c r="A8" t="s">
        <v>107</v>
      </c>
      <c r="B8" t="s">
        <v>77</v>
      </c>
      <c r="C8" t="s">
        <v>99</v>
      </c>
      <c r="D8" t="s">
        <v>79</v>
      </c>
      <c r="E8" s="2" t="str">
        <f>HYPERLINK("capsilon://?command=openfolder&amp;siteaddress=envoy.emaiq-na2.net&amp;folderid=FX53C0467C-273C-32BC-1256-426DE57E3589","FX2202588")</f>
        <v>FX2202588</v>
      </c>
      <c r="F8" t="s">
        <v>80</v>
      </c>
      <c r="G8" t="s">
        <v>80</v>
      </c>
      <c r="H8" t="s">
        <v>81</v>
      </c>
      <c r="I8" t="s">
        <v>108</v>
      </c>
      <c r="J8">
        <v>38</v>
      </c>
      <c r="K8" t="s">
        <v>83</v>
      </c>
      <c r="L8" t="s">
        <v>84</v>
      </c>
      <c r="M8" t="s">
        <v>85</v>
      </c>
      <c r="N8">
        <v>2</v>
      </c>
      <c r="O8" s="1">
        <v>44621.26767361111</v>
      </c>
      <c r="P8" s="1">
        <v>44621.296990740739</v>
      </c>
      <c r="Q8">
        <v>2132</v>
      </c>
      <c r="R8">
        <v>401</v>
      </c>
      <c r="S8" t="b">
        <v>0</v>
      </c>
      <c r="T8" t="s">
        <v>86</v>
      </c>
      <c r="U8" t="b">
        <v>1</v>
      </c>
      <c r="V8" t="s">
        <v>92</v>
      </c>
      <c r="W8" s="1">
        <v>44621.281898148147</v>
      </c>
      <c r="X8">
        <v>202</v>
      </c>
      <c r="Y8">
        <v>37</v>
      </c>
      <c r="Z8">
        <v>0</v>
      </c>
      <c r="AA8">
        <v>37</v>
      </c>
      <c r="AB8">
        <v>0</v>
      </c>
      <c r="AC8">
        <v>26</v>
      </c>
      <c r="AD8">
        <v>1</v>
      </c>
      <c r="AE8">
        <v>0</v>
      </c>
      <c r="AF8">
        <v>0</v>
      </c>
      <c r="AG8">
        <v>0</v>
      </c>
      <c r="AH8" t="s">
        <v>88</v>
      </c>
      <c r="AI8" s="1">
        <v>44621.296990740739</v>
      </c>
      <c r="AJ8">
        <v>167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>
      <c r="A9" t="s">
        <v>109</v>
      </c>
      <c r="B9" t="s">
        <v>77</v>
      </c>
      <c r="C9" t="s">
        <v>110</v>
      </c>
      <c r="D9" t="s">
        <v>79</v>
      </c>
      <c r="E9" s="2" t="str">
        <f>HYPERLINK("capsilon://?command=openfolder&amp;siteaddress=envoy.emaiq-na2.net&amp;folderid=FX62514538-2439-65AA-38DB-17044C971BFF","FX2202601")</f>
        <v>FX2202601</v>
      </c>
      <c r="F9" t="s">
        <v>80</v>
      </c>
      <c r="G9" t="s">
        <v>80</v>
      </c>
      <c r="H9" t="s">
        <v>81</v>
      </c>
      <c r="I9" t="s">
        <v>111</v>
      </c>
      <c r="J9">
        <v>457</v>
      </c>
      <c r="K9" t="s">
        <v>83</v>
      </c>
      <c r="L9" t="s">
        <v>84</v>
      </c>
      <c r="M9" t="s">
        <v>85</v>
      </c>
      <c r="N9">
        <v>2</v>
      </c>
      <c r="O9" s="1">
        <v>44621.289201388892</v>
      </c>
      <c r="P9" s="1">
        <v>44621.326782407406</v>
      </c>
      <c r="Q9">
        <v>388</v>
      </c>
      <c r="R9">
        <v>2859</v>
      </c>
      <c r="S9" t="b">
        <v>0</v>
      </c>
      <c r="T9" t="s">
        <v>86</v>
      </c>
      <c r="U9" t="b">
        <v>1</v>
      </c>
      <c r="V9" t="s">
        <v>112</v>
      </c>
      <c r="W9" s="1">
        <v>44621.307696759257</v>
      </c>
      <c r="X9">
        <v>1593</v>
      </c>
      <c r="Y9">
        <v>267</v>
      </c>
      <c r="Z9">
        <v>0</v>
      </c>
      <c r="AA9">
        <v>267</v>
      </c>
      <c r="AB9">
        <v>296</v>
      </c>
      <c r="AC9">
        <v>152</v>
      </c>
      <c r="AD9">
        <v>190</v>
      </c>
      <c r="AE9">
        <v>0</v>
      </c>
      <c r="AF9">
        <v>0</v>
      </c>
      <c r="AG9">
        <v>0</v>
      </c>
      <c r="AH9" t="s">
        <v>88</v>
      </c>
      <c r="AI9" s="1">
        <v>44621.326782407406</v>
      </c>
      <c r="AJ9">
        <v>324</v>
      </c>
      <c r="AK9">
        <v>1</v>
      </c>
      <c r="AL9">
        <v>0</v>
      </c>
      <c r="AM9">
        <v>1</v>
      </c>
      <c r="AN9">
        <v>148</v>
      </c>
      <c r="AO9">
        <v>1</v>
      </c>
      <c r="AP9">
        <v>189</v>
      </c>
      <c r="AQ9">
        <v>0</v>
      </c>
      <c r="AR9">
        <v>0</v>
      </c>
      <c r="AS9">
        <v>0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>
      <c r="A10" t="s">
        <v>113</v>
      </c>
      <c r="B10" t="s">
        <v>77</v>
      </c>
      <c r="C10" t="s">
        <v>99</v>
      </c>
      <c r="D10" t="s">
        <v>79</v>
      </c>
      <c r="E10" s="2" t="str">
        <f>HYPERLINK("capsilon://?command=openfolder&amp;siteaddress=envoy.emaiq-na2.net&amp;folderid=FX53C0467C-273C-32BC-1256-426DE57E3589","FX2202588")</f>
        <v>FX2202588</v>
      </c>
      <c r="F10" t="s">
        <v>80</v>
      </c>
      <c r="G10" t="s">
        <v>80</v>
      </c>
      <c r="H10" t="s">
        <v>81</v>
      </c>
      <c r="I10" t="s">
        <v>114</v>
      </c>
      <c r="J10">
        <v>588</v>
      </c>
      <c r="K10" t="s">
        <v>83</v>
      </c>
      <c r="L10" t="s">
        <v>84</v>
      </c>
      <c r="M10" t="s">
        <v>85</v>
      </c>
      <c r="N10">
        <v>2</v>
      </c>
      <c r="O10" s="1">
        <v>44621.293263888889</v>
      </c>
      <c r="P10" s="1">
        <v>44621.352858796294</v>
      </c>
      <c r="Q10">
        <v>1871</v>
      </c>
      <c r="R10">
        <v>3278</v>
      </c>
      <c r="S10" t="b">
        <v>0</v>
      </c>
      <c r="T10" t="s">
        <v>86</v>
      </c>
      <c r="U10" t="b">
        <v>1</v>
      </c>
      <c r="V10" t="s">
        <v>92</v>
      </c>
      <c r="W10" s="1">
        <v>44621.33662037037</v>
      </c>
      <c r="X10">
        <v>1921</v>
      </c>
      <c r="Y10">
        <v>266</v>
      </c>
      <c r="Z10">
        <v>0</v>
      </c>
      <c r="AA10">
        <v>266</v>
      </c>
      <c r="AB10">
        <v>84</v>
      </c>
      <c r="AC10">
        <v>57</v>
      </c>
      <c r="AD10">
        <v>322</v>
      </c>
      <c r="AE10">
        <v>0</v>
      </c>
      <c r="AF10">
        <v>0</v>
      </c>
      <c r="AG10">
        <v>0</v>
      </c>
      <c r="AH10" t="s">
        <v>88</v>
      </c>
      <c r="AI10" s="1">
        <v>44621.352858796294</v>
      </c>
      <c r="AJ10">
        <v>1342</v>
      </c>
      <c r="AK10">
        <v>0</v>
      </c>
      <c r="AL10">
        <v>0</v>
      </c>
      <c r="AM10">
        <v>0</v>
      </c>
      <c r="AN10">
        <v>84</v>
      </c>
      <c r="AO10">
        <v>1</v>
      </c>
      <c r="AP10">
        <v>322</v>
      </c>
      <c r="AQ10">
        <v>0</v>
      </c>
      <c r="AR10">
        <v>0</v>
      </c>
      <c r="AS10">
        <v>0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>
      <c r="A11" t="s">
        <v>115</v>
      </c>
      <c r="B11" t="s">
        <v>77</v>
      </c>
      <c r="C11" t="s">
        <v>116</v>
      </c>
      <c r="D11" t="s">
        <v>79</v>
      </c>
      <c r="E11" s="2" t="str">
        <f>HYPERLINK("capsilon://?command=openfolder&amp;siteaddress=envoy.emaiq-na2.net&amp;folderid=FX8BBC4378-5406-8382-C49E-09E25481474D","FX2202646")</f>
        <v>FX2202646</v>
      </c>
      <c r="F11" t="s">
        <v>80</v>
      </c>
      <c r="G11" t="s">
        <v>80</v>
      </c>
      <c r="H11" t="s">
        <v>81</v>
      </c>
      <c r="I11" t="s">
        <v>117</v>
      </c>
      <c r="J11">
        <v>299</v>
      </c>
      <c r="K11" t="s">
        <v>83</v>
      </c>
      <c r="L11" t="s">
        <v>84</v>
      </c>
      <c r="M11" t="s">
        <v>85</v>
      </c>
      <c r="N11">
        <v>2</v>
      </c>
      <c r="O11" s="1">
        <v>44621.34065972222</v>
      </c>
      <c r="P11" s="1">
        <v>44621.40351851852</v>
      </c>
      <c r="Q11">
        <v>2813</v>
      </c>
      <c r="R11">
        <v>2618</v>
      </c>
      <c r="S11" t="b">
        <v>0</v>
      </c>
      <c r="T11" t="s">
        <v>86</v>
      </c>
      <c r="U11" t="b">
        <v>1</v>
      </c>
      <c r="V11" t="s">
        <v>112</v>
      </c>
      <c r="W11" s="1">
        <v>44621.370219907411</v>
      </c>
      <c r="X11">
        <v>1636</v>
      </c>
      <c r="Y11">
        <v>221</v>
      </c>
      <c r="Z11">
        <v>0</v>
      </c>
      <c r="AA11">
        <v>221</v>
      </c>
      <c r="AB11">
        <v>0</v>
      </c>
      <c r="AC11">
        <v>133</v>
      </c>
      <c r="AD11">
        <v>78</v>
      </c>
      <c r="AE11">
        <v>0</v>
      </c>
      <c r="AF11">
        <v>0</v>
      </c>
      <c r="AG11">
        <v>0</v>
      </c>
      <c r="AH11" t="s">
        <v>97</v>
      </c>
      <c r="AI11" s="1">
        <v>44621.40351851852</v>
      </c>
      <c r="AJ11">
        <v>982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78</v>
      </c>
      <c r="AQ11">
        <v>0</v>
      </c>
      <c r="AR11">
        <v>0</v>
      </c>
      <c r="AS11">
        <v>0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>
      <c r="A12" t="s">
        <v>118</v>
      </c>
      <c r="B12" t="s">
        <v>77</v>
      </c>
      <c r="C12" t="s">
        <v>105</v>
      </c>
      <c r="D12" t="s">
        <v>79</v>
      </c>
      <c r="E12" s="2" t="str">
        <f>HYPERLINK("capsilon://?command=openfolder&amp;siteaddress=envoy.emaiq-na2.net&amp;folderid=FXBDC0440B-DFFB-8F75-2158-20D45635CE6C","FX2201471")</f>
        <v>FX2201471</v>
      </c>
      <c r="F12" t="s">
        <v>80</v>
      </c>
      <c r="G12" t="s">
        <v>80</v>
      </c>
      <c r="H12" t="s">
        <v>81</v>
      </c>
      <c r="I12" t="s">
        <v>119</v>
      </c>
      <c r="J12">
        <v>30</v>
      </c>
      <c r="K12" t="s">
        <v>83</v>
      </c>
      <c r="L12" t="s">
        <v>84</v>
      </c>
      <c r="M12" t="s">
        <v>85</v>
      </c>
      <c r="N12">
        <v>2</v>
      </c>
      <c r="O12" s="1">
        <v>44621.393738425926</v>
      </c>
      <c r="P12" s="1">
        <v>44621.453472222223</v>
      </c>
      <c r="Q12">
        <v>4914</v>
      </c>
      <c r="R12">
        <v>247</v>
      </c>
      <c r="S12" t="b">
        <v>0</v>
      </c>
      <c r="T12" t="s">
        <v>86</v>
      </c>
      <c r="U12" t="b">
        <v>0</v>
      </c>
      <c r="V12" t="s">
        <v>96</v>
      </c>
      <c r="W12" s="1">
        <v>44621.397372685184</v>
      </c>
      <c r="X12">
        <v>126</v>
      </c>
      <c r="Y12">
        <v>9</v>
      </c>
      <c r="Z12">
        <v>0</v>
      </c>
      <c r="AA12">
        <v>9</v>
      </c>
      <c r="AB12">
        <v>0</v>
      </c>
      <c r="AC12">
        <v>3</v>
      </c>
      <c r="AD12">
        <v>21</v>
      </c>
      <c r="AE12">
        <v>0</v>
      </c>
      <c r="AF12">
        <v>0</v>
      </c>
      <c r="AG12">
        <v>0</v>
      </c>
      <c r="AH12" t="s">
        <v>88</v>
      </c>
      <c r="AI12" s="1">
        <v>44621.453472222223</v>
      </c>
      <c r="AJ12">
        <v>113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21</v>
      </c>
      <c r="AQ12">
        <v>0</v>
      </c>
      <c r="AR12">
        <v>0</v>
      </c>
      <c r="AS12">
        <v>0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>
      <c r="A13" t="s">
        <v>120</v>
      </c>
      <c r="B13" t="s">
        <v>77</v>
      </c>
      <c r="C13" t="s">
        <v>121</v>
      </c>
      <c r="D13" t="s">
        <v>79</v>
      </c>
      <c r="E13" s="2" t="str">
        <f>HYPERLINK("capsilon://?command=openfolder&amp;siteaddress=envoy.emaiq-na2.net&amp;folderid=FXFA4CDCA4-25D0-55CB-7515-FA6B92E4BABE","FX2202487")</f>
        <v>FX2202487</v>
      </c>
      <c r="F13" t="s">
        <v>80</v>
      </c>
      <c r="G13" t="s">
        <v>80</v>
      </c>
      <c r="H13" t="s">
        <v>81</v>
      </c>
      <c r="I13" t="s">
        <v>122</v>
      </c>
      <c r="J13">
        <v>30</v>
      </c>
      <c r="K13" t="s">
        <v>83</v>
      </c>
      <c r="L13" t="s">
        <v>84</v>
      </c>
      <c r="M13" t="s">
        <v>85</v>
      </c>
      <c r="N13">
        <v>2</v>
      </c>
      <c r="O13" s="1">
        <v>44621.401087962964</v>
      </c>
      <c r="P13" s="1">
        <v>44621.595625000002</v>
      </c>
      <c r="Q13">
        <v>16601</v>
      </c>
      <c r="R13">
        <v>207</v>
      </c>
      <c r="S13" t="b">
        <v>0</v>
      </c>
      <c r="T13" t="s">
        <v>86</v>
      </c>
      <c r="U13" t="b">
        <v>0</v>
      </c>
      <c r="V13" t="s">
        <v>112</v>
      </c>
      <c r="W13" s="1">
        <v>44621.473703703705</v>
      </c>
      <c r="X13">
        <v>60</v>
      </c>
      <c r="Y13">
        <v>9</v>
      </c>
      <c r="Z13">
        <v>0</v>
      </c>
      <c r="AA13">
        <v>9</v>
      </c>
      <c r="AB13">
        <v>0</v>
      </c>
      <c r="AC13">
        <v>3</v>
      </c>
      <c r="AD13">
        <v>21</v>
      </c>
      <c r="AE13">
        <v>0</v>
      </c>
      <c r="AF13">
        <v>0</v>
      </c>
      <c r="AG13">
        <v>0</v>
      </c>
      <c r="AH13" t="s">
        <v>123</v>
      </c>
      <c r="AI13" s="1">
        <v>44621.595625000002</v>
      </c>
      <c r="AJ13">
        <v>126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21</v>
      </c>
      <c r="AQ13">
        <v>0</v>
      </c>
      <c r="AR13">
        <v>0</v>
      </c>
      <c r="AS13">
        <v>0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>
      <c r="A14" t="s">
        <v>124</v>
      </c>
      <c r="B14" t="s">
        <v>77</v>
      </c>
      <c r="C14" t="s">
        <v>125</v>
      </c>
      <c r="D14" t="s">
        <v>79</v>
      </c>
      <c r="E14" s="2" t="str">
        <f>HYPERLINK("capsilon://?command=openfolder&amp;siteaddress=envoy.emaiq-na2.net&amp;folderid=FX5827BB23-C665-0491-1AC5-D83A4C99FC40","FX2202377")</f>
        <v>FX2202377</v>
      </c>
      <c r="F14" t="s">
        <v>80</v>
      </c>
      <c r="G14" t="s">
        <v>80</v>
      </c>
      <c r="H14" t="s">
        <v>81</v>
      </c>
      <c r="I14" t="s">
        <v>126</v>
      </c>
      <c r="J14">
        <v>28</v>
      </c>
      <c r="K14" t="s">
        <v>83</v>
      </c>
      <c r="L14" t="s">
        <v>84</v>
      </c>
      <c r="M14" t="s">
        <v>85</v>
      </c>
      <c r="N14">
        <v>2</v>
      </c>
      <c r="O14" s="1">
        <v>44621.404131944444</v>
      </c>
      <c r="P14" s="1">
        <v>44621.596921296295</v>
      </c>
      <c r="Q14">
        <v>16147</v>
      </c>
      <c r="R14">
        <v>510</v>
      </c>
      <c r="S14" t="b">
        <v>0</v>
      </c>
      <c r="T14" t="s">
        <v>86</v>
      </c>
      <c r="U14" t="b">
        <v>0</v>
      </c>
      <c r="V14" t="s">
        <v>87</v>
      </c>
      <c r="W14" s="1">
        <v>44621.532916666663</v>
      </c>
      <c r="X14">
        <v>361</v>
      </c>
      <c r="Y14">
        <v>21</v>
      </c>
      <c r="Z14">
        <v>0</v>
      </c>
      <c r="AA14">
        <v>21</v>
      </c>
      <c r="AB14">
        <v>0</v>
      </c>
      <c r="AC14">
        <v>18</v>
      </c>
      <c r="AD14">
        <v>7</v>
      </c>
      <c r="AE14">
        <v>0</v>
      </c>
      <c r="AF14">
        <v>0</v>
      </c>
      <c r="AG14">
        <v>0</v>
      </c>
      <c r="AH14" t="s">
        <v>123</v>
      </c>
      <c r="AI14" s="1">
        <v>44621.596921296295</v>
      </c>
      <c r="AJ14">
        <v>111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6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>
      <c r="A15" t="s">
        <v>127</v>
      </c>
      <c r="B15" t="s">
        <v>77</v>
      </c>
      <c r="C15" t="s">
        <v>128</v>
      </c>
      <c r="D15" t="s">
        <v>79</v>
      </c>
      <c r="E15" s="2" t="str">
        <f>HYPERLINK("capsilon://?command=openfolder&amp;siteaddress=envoy.emaiq-na2.net&amp;folderid=FX4AC120F7-A698-FFAA-4E03-5DB4925DDF91","FX2202608")</f>
        <v>FX2202608</v>
      </c>
      <c r="F15" t="s">
        <v>80</v>
      </c>
      <c r="G15" t="s">
        <v>80</v>
      </c>
      <c r="H15" t="s">
        <v>81</v>
      </c>
      <c r="I15" t="s">
        <v>129</v>
      </c>
      <c r="J15">
        <v>38</v>
      </c>
      <c r="K15" t="s">
        <v>83</v>
      </c>
      <c r="L15" t="s">
        <v>84</v>
      </c>
      <c r="M15" t="s">
        <v>85</v>
      </c>
      <c r="N15">
        <v>2</v>
      </c>
      <c r="O15" s="1">
        <v>44621.409537037034</v>
      </c>
      <c r="P15" s="1">
        <v>44621.594155092593</v>
      </c>
      <c r="Q15">
        <v>14220</v>
      </c>
      <c r="R15">
        <v>1731</v>
      </c>
      <c r="S15" t="b">
        <v>0</v>
      </c>
      <c r="T15" t="s">
        <v>86</v>
      </c>
      <c r="U15" t="b">
        <v>1</v>
      </c>
      <c r="V15" t="s">
        <v>112</v>
      </c>
      <c r="W15" s="1">
        <v>44621.472997685189</v>
      </c>
      <c r="X15">
        <v>759</v>
      </c>
      <c r="Y15">
        <v>37</v>
      </c>
      <c r="Z15">
        <v>0</v>
      </c>
      <c r="AA15">
        <v>37</v>
      </c>
      <c r="AB15">
        <v>0</v>
      </c>
      <c r="AC15">
        <v>25</v>
      </c>
      <c r="AD15">
        <v>1</v>
      </c>
      <c r="AE15">
        <v>0</v>
      </c>
      <c r="AF15">
        <v>0</v>
      </c>
      <c r="AG15">
        <v>0</v>
      </c>
      <c r="AH15" t="s">
        <v>123</v>
      </c>
      <c r="AI15" s="1">
        <v>44621.594155092593</v>
      </c>
      <c r="AJ15">
        <v>857</v>
      </c>
      <c r="AK15">
        <v>20</v>
      </c>
      <c r="AL15">
        <v>0</v>
      </c>
      <c r="AM15">
        <v>20</v>
      </c>
      <c r="AN15">
        <v>0</v>
      </c>
      <c r="AO15">
        <v>23</v>
      </c>
      <c r="AP15">
        <v>-19</v>
      </c>
      <c r="AQ15">
        <v>0</v>
      </c>
      <c r="AR15">
        <v>0</v>
      </c>
      <c r="AS15">
        <v>0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>
      <c r="A16" t="s">
        <v>130</v>
      </c>
      <c r="B16" t="s">
        <v>77</v>
      </c>
      <c r="C16" t="s">
        <v>131</v>
      </c>
      <c r="D16" t="s">
        <v>79</v>
      </c>
      <c r="E16" s="2" t="str">
        <f>HYPERLINK("capsilon://?command=openfolder&amp;siteaddress=envoy.emaiq-na2.net&amp;folderid=FX588D557C-6D7B-E4EE-78CF-862C8510131B","FX2202435")</f>
        <v>FX2202435</v>
      </c>
      <c r="F16" t="s">
        <v>80</v>
      </c>
      <c r="G16" t="s">
        <v>80</v>
      </c>
      <c r="H16" t="s">
        <v>81</v>
      </c>
      <c r="I16" t="s">
        <v>132</v>
      </c>
      <c r="J16">
        <v>66</v>
      </c>
      <c r="K16" t="s">
        <v>83</v>
      </c>
      <c r="L16" t="s">
        <v>84</v>
      </c>
      <c r="M16" t="s">
        <v>85</v>
      </c>
      <c r="N16">
        <v>2</v>
      </c>
      <c r="O16" s="1">
        <v>44621.435914351852</v>
      </c>
      <c r="P16" s="1">
        <v>44621.601041666669</v>
      </c>
      <c r="Q16">
        <v>13535</v>
      </c>
      <c r="R16">
        <v>732</v>
      </c>
      <c r="S16" t="b">
        <v>0</v>
      </c>
      <c r="T16" t="s">
        <v>86</v>
      </c>
      <c r="U16" t="b">
        <v>0</v>
      </c>
      <c r="V16" t="s">
        <v>87</v>
      </c>
      <c r="W16" s="1">
        <v>44621.537291666667</v>
      </c>
      <c r="X16">
        <v>377</v>
      </c>
      <c r="Y16">
        <v>52</v>
      </c>
      <c r="Z16">
        <v>0</v>
      </c>
      <c r="AA16">
        <v>52</v>
      </c>
      <c r="AB16">
        <v>0</v>
      </c>
      <c r="AC16">
        <v>33</v>
      </c>
      <c r="AD16">
        <v>14</v>
      </c>
      <c r="AE16">
        <v>0</v>
      </c>
      <c r="AF16">
        <v>0</v>
      </c>
      <c r="AG16">
        <v>0</v>
      </c>
      <c r="AH16" t="s">
        <v>123</v>
      </c>
      <c r="AI16" s="1">
        <v>44621.601041666669</v>
      </c>
      <c r="AJ16">
        <v>355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13</v>
      </c>
      <c r="AQ16">
        <v>0</v>
      </c>
      <c r="AR16">
        <v>0</v>
      </c>
      <c r="AS16">
        <v>0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>
      <c r="A17" t="s">
        <v>133</v>
      </c>
      <c r="B17" t="s">
        <v>77</v>
      </c>
      <c r="C17" t="s">
        <v>134</v>
      </c>
      <c r="D17" t="s">
        <v>79</v>
      </c>
      <c r="E17" s="2" t="str">
        <f>HYPERLINK("capsilon://?command=openfolder&amp;siteaddress=envoy.emaiq-na2.net&amp;folderid=FXC89BBF70-12A3-686B-14B8-0C95E5EF4744","FX2202624")</f>
        <v>FX2202624</v>
      </c>
      <c r="F17" t="s">
        <v>80</v>
      </c>
      <c r="G17" t="s">
        <v>80</v>
      </c>
      <c r="H17" t="s">
        <v>81</v>
      </c>
      <c r="I17" t="s">
        <v>135</v>
      </c>
      <c r="J17">
        <v>229</v>
      </c>
      <c r="K17" t="s">
        <v>83</v>
      </c>
      <c r="L17" t="s">
        <v>84</v>
      </c>
      <c r="M17" t="s">
        <v>85</v>
      </c>
      <c r="N17">
        <v>2</v>
      </c>
      <c r="O17" s="1">
        <v>44621.459328703706</v>
      </c>
      <c r="P17" s="1">
        <v>44621.627442129633</v>
      </c>
      <c r="Q17">
        <v>12458</v>
      </c>
      <c r="R17">
        <v>2067</v>
      </c>
      <c r="S17" t="b">
        <v>0</v>
      </c>
      <c r="T17" t="s">
        <v>86</v>
      </c>
      <c r="U17" t="b">
        <v>0</v>
      </c>
      <c r="V17" t="s">
        <v>87</v>
      </c>
      <c r="W17" s="1">
        <v>44621.559398148151</v>
      </c>
      <c r="X17">
        <v>949</v>
      </c>
      <c r="Y17">
        <v>146</v>
      </c>
      <c r="Z17">
        <v>0</v>
      </c>
      <c r="AA17">
        <v>146</v>
      </c>
      <c r="AB17">
        <v>74</v>
      </c>
      <c r="AC17">
        <v>64</v>
      </c>
      <c r="AD17">
        <v>83</v>
      </c>
      <c r="AE17">
        <v>0</v>
      </c>
      <c r="AF17">
        <v>0</v>
      </c>
      <c r="AG17">
        <v>0</v>
      </c>
      <c r="AH17" t="s">
        <v>123</v>
      </c>
      <c r="AI17" s="1">
        <v>44621.627442129633</v>
      </c>
      <c r="AJ17">
        <v>798</v>
      </c>
      <c r="AK17">
        <v>3</v>
      </c>
      <c r="AL17">
        <v>0</v>
      </c>
      <c r="AM17">
        <v>3</v>
      </c>
      <c r="AN17">
        <v>58</v>
      </c>
      <c r="AO17">
        <v>3</v>
      </c>
      <c r="AP17">
        <v>80</v>
      </c>
      <c r="AQ17">
        <v>0</v>
      </c>
      <c r="AR17">
        <v>0</v>
      </c>
      <c r="AS17">
        <v>0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>
      <c r="A18" t="s">
        <v>136</v>
      </c>
      <c r="B18" t="s">
        <v>77</v>
      </c>
      <c r="C18" t="s">
        <v>137</v>
      </c>
      <c r="D18" t="s">
        <v>79</v>
      </c>
      <c r="E18" s="2" t="str">
        <f>HYPERLINK("capsilon://?command=openfolder&amp;siteaddress=envoy.emaiq-na2.net&amp;folderid=FX4FCAA7E3-26E0-86A2-4FA1-6B2A779DF8E2","FX2112148")</f>
        <v>FX2112148</v>
      </c>
      <c r="F18" t="s">
        <v>80</v>
      </c>
      <c r="G18" t="s">
        <v>80</v>
      </c>
      <c r="H18" t="s">
        <v>81</v>
      </c>
      <c r="I18" t="s">
        <v>138</v>
      </c>
      <c r="J18">
        <v>30</v>
      </c>
      <c r="K18" t="s">
        <v>83</v>
      </c>
      <c r="L18" t="s">
        <v>84</v>
      </c>
      <c r="M18" t="s">
        <v>85</v>
      </c>
      <c r="N18">
        <v>2</v>
      </c>
      <c r="O18" s="1">
        <v>44621.501342592594</v>
      </c>
      <c r="P18" s="1">
        <v>44621.628206018519</v>
      </c>
      <c r="Q18">
        <v>10812</v>
      </c>
      <c r="R18">
        <v>149</v>
      </c>
      <c r="S18" t="b">
        <v>0</v>
      </c>
      <c r="T18" t="s">
        <v>86</v>
      </c>
      <c r="U18" t="b">
        <v>0</v>
      </c>
      <c r="V18" t="s">
        <v>87</v>
      </c>
      <c r="W18" s="1">
        <v>44621.560381944444</v>
      </c>
      <c r="X18">
        <v>84</v>
      </c>
      <c r="Y18">
        <v>9</v>
      </c>
      <c r="Z18">
        <v>0</v>
      </c>
      <c r="AA18">
        <v>9</v>
      </c>
      <c r="AB18">
        <v>0</v>
      </c>
      <c r="AC18">
        <v>4</v>
      </c>
      <c r="AD18">
        <v>21</v>
      </c>
      <c r="AE18">
        <v>0</v>
      </c>
      <c r="AF18">
        <v>0</v>
      </c>
      <c r="AG18">
        <v>0</v>
      </c>
      <c r="AH18" t="s">
        <v>123</v>
      </c>
      <c r="AI18" s="1">
        <v>44621.628206018519</v>
      </c>
      <c r="AJ18">
        <v>65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21</v>
      </c>
      <c r="AQ18">
        <v>0</v>
      </c>
      <c r="AR18">
        <v>0</v>
      </c>
      <c r="AS18">
        <v>0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>
      <c r="A19" t="s">
        <v>139</v>
      </c>
      <c r="B19" t="s">
        <v>77</v>
      </c>
      <c r="C19" t="s">
        <v>140</v>
      </c>
      <c r="D19" t="s">
        <v>79</v>
      </c>
      <c r="E19" s="2" t="str">
        <f>HYPERLINK("capsilon://?command=openfolder&amp;siteaddress=envoy.emaiq-na2.net&amp;folderid=FX046292D1-93B2-3AB0-C222-05795375EFE3","FX2202623")</f>
        <v>FX2202623</v>
      </c>
      <c r="F19" t="s">
        <v>80</v>
      </c>
      <c r="G19" t="s">
        <v>80</v>
      </c>
      <c r="H19" t="s">
        <v>81</v>
      </c>
      <c r="I19" t="s">
        <v>141</v>
      </c>
      <c r="J19">
        <v>136</v>
      </c>
      <c r="K19" t="s">
        <v>83</v>
      </c>
      <c r="L19" t="s">
        <v>84</v>
      </c>
      <c r="M19" t="s">
        <v>85</v>
      </c>
      <c r="N19">
        <v>2</v>
      </c>
      <c r="O19" s="1">
        <v>44621.503877314812</v>
      </c>
      <c r="P19" s="1">
        <v>44621.640138888892</v>
      </c>
      <c r="Q19">
        <v>10530</v>
      </c>
      <c r="R19">
        <v>1243</v>
      </c>
      <c r="S19" t="b">
        <v>0</v>
      </c>
      <c r="T19" t="s">
        <v>86</v>
      </c>
      <c r="U19" t="b">
        <v>0</v>
      </c>
      <c r="V19" t="s">
        <v>87</v>
      </c>
      <c r="W19" s="1">
        <v>44621.567766203705</v>
      </c>
      <c r="X19">
        <v>637</v>
      </c>
      <c r="Y19">
        <v>122</v>
      </c>
      <c r="Z19">
        <v>0</v>
      </c>
      <c r="AA19">
        <v>122</v>
      </c>
      <c r="AB19">
        <v>0</v>
      </c>
      <c r="AC19">
        <v>46</v>
      </c>
      <c r="AD19">
        <v>14</v>
      </c>
      <c r="AE19">
        <v>0</v>
      </c>
      <c r="AF19">
        <v>0</v>
      </c>
      <c r="AG19">
        <v>0</v>
      </c>
      <c r="AH19" t="s">
        <v>123</v>
      </c>
      <c r="AI19" s="1">
        <v>44621.640138888892</v>
      </c>
      <c r="AJ19">
        <v>592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14</v>
      </c>
      <c r="AQ19">
        <v>0</v>
      </c>
      <c r="AR19">
        <v>0</v>
      </c>
      <c r="AS19">
        <v>0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>
      <c r="A20" t="s">
        <v>142</v>
      </c>
      <c r="B20" t="s">
        <v>77</v>
      </c>
      <c r="C20" t="s">
        <v>143</v>
      </c>
      <c r="D20" t="s">
        <v>79</v>
      </c>
      <c r="E20" s="2" t="str">
        <f>HYPERLINK("capsilon://?command=openfolder&amp;siteaddress=envoy.emaiq-na2.net&amp;folderid=FXC08B80A5-E302-C7A8-83DD-3DE223127C2D","FX2202568")</f>
        <v>FX2202568</v>
      </c>
      <c r="F20" t="s">
        <v>80</v>
      </c>
      <c r="G20" t="s">
        <v>80</v>
      </c>
      <c r="H20" t="s">
        <v>81</v>
      </c>
      <c r="I20" t="s">
        <v>144</v>
      </c>
      <c r="J20">
        <v>56</v>
      </c>
      <c r="K20" t="s">
        <v>83</v>
      </c>
      <c r="L20" t="s">
        <v>84</v>
      </c>
      <c r="M20" t="s">
        <v>85</v>
      </c>
      <c r="N20">
        <v>2</v>
      </c>
      <c r="O20" s="1">
        <v>44621.532418981478</v>
      </c>
      <c r="P20" s="1">
        <v>44621.643692129626</v>
      </c>
      <c r="Q20">
        <v>9128</v>
      </c>
      <c r="R20">
        <v>486</v>
      </c>
      <c r="S20" t="b">
        <v>0</v>
      </c>
      <c r="T20" t="s">
        <v>86</v>
      </c>
      <c r="U20" t="b">
        <v>0</v>
      </c>
      <c r="V20" t="s">
        <v>87</v>
      </c>
      <c r="W20" s="1">
        <v>44621.569837962961</v>
      </c>
      <c r="X20">
        <v>179</v>
      </c>
      <c r="Y20">
        <v>42</v>
      </c>
      <c r="Z20">
        <v>0</v>
      </c>
      <c r="AA20">
        <v>42</v>
      </c>
      <c r="AB20">
        <v>0</v>
      </c>
      <c r="AC20">
        <v>9</v>
      </c>
      <c r="AD20">
        <v>14</v>
      </c>
      <c r="AE20">
        <v>0</v>
      </c>
      <c r="AF20">
        <v>0</v>
      </c>
      <c r="AG20">
        <v>0</v>
      </c>
      <c r="AH20" t="s">
        <v>123</v>
      </c>
      <c r="AI20" s="1">
        <v>44621.643692129626</v>
      </c>
      <c r="AJ20">
        <v>307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13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>
      <c r="A21" t="s">
        <v>145</v>
      </c>
      <c r="B21" t="s">
        <v>77</v>
      </c>
      <c r="C21" t="s">
        <v>146</v>
      </c>
      <c r="D21" t="s">
        <v>79</v>
      </c>
      <c r="E21" s="2" t="str">
        <f>HYPERLINK("capsilon://?command=openfolder&amp;siteaddress=envoy.emaiq-na2.net&amp;folderid=FX00C5544D-42F2-DD5A-4FBD-9FFDA427397D","FX2202684")</f>
        <v>FX2202684</v>
      </c>
      <c r="F21" t="s">
        <v>80</v>
      </c>
      <c r="G21" t="s">
        <v>80</v>
      </c>
      <c r="H21" t="s">
        <v>81</v>
      </c>
      <c r="I21" t="s">
        <v>147</v>
      </c>
      <c r="J21">
        <v>84</v>
      </c>
      <c r="K21" t="s">
        <v>83</v>
      </c>
      <c r="L21" t="s">
        <v>84</v>
      </c>
      <c r="M21" t="s">
        <v>85</v>
      </c>
      <c r="N21">
        <v>1</v>
      </c>
      <c r="O21" s="1">
        <v>44621.534791666665</v>
      </c>
      <c r="P21" s="1">
        <v>44621.995196759257</v>
      </c>
      <c r="Q21">
        <v>39206</v>
      </c>
      <c r="R21">
        <v>573</v>
      </c>
      <c r="S21" t="b">
        <v>0</v>
      </c>
      <c r="T21" t="s">
        <v>86</v>
      </c>
      <c r="U21" t="b">
        <v>0</v>
      </c>
      <c r="V21" t="s">
        <v>148</v>
      </c>
      <c r="W21" s="1">
        <v>44621.995196759257</v>
      </c>
      <c r="X21">
        <v>322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84</v>
      </c>
      <c r="AE21">
        <v>72</v>
      </c>
      <c r="AF21">
        <v>0</v>
      </c>
      <c r="AG21">
        <v>3</v>
      </c>
      <c r="AH21" t="s">
        <v>86</v>
      </c>
      <c r="AI21" t="s">
        <v>86</v>
      </c>
      <c r="AJ21" t="s">
        <v>86</v>
      </c>
      <c r="AK21" t="s">
        <v>86</v>
      </c>
      <c r="AL21" t="s">
        <v>86</v>
      </c>
      <c r="AM21" t="s">
        <v>86</v>
      </c>
      <c r="AN21" t="s">
        <v>86</v>
      </c>
      <c r="AO21" t="s">
        <v>86</v>
      </c>
      <c r="AP21" t="s">
        <v>86</v>
      </c>
      <c r="AQ21" t="s">
        <v>86</v>
      </c>
      <c r="AR21" t="s">
        <v>86</v>
      </c>
      <c r="AS21" t="s">
        <v>86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>
      <c r="A22" t="s">
        <v>149</v>
      </c>
      <c r="B22" t="s">
        <v>77</v>
      </c>
      <c r="C22" t="s">
        <v>150</v>
      </c>
      <c r="D22" t="s">
        <v>79</v>
      </c>
      <c r="E22" s="2" t="str">
        <f>HYPERLINK("capsilon://?command=openfolder&amp;siteaddress=envoy.emaiq-na2.net&amp;folderid=FX9BC33098-3762-903F-AB9C-AF831AAC4744","FX2202609")</f>
        <v>FX2202609</v>
      </c>
      <c r="F22" t="s">
        <v>80</v>
      </c>
      <c r="G22" t="s">
        <v>80</v>
      </c>
      <c r="H22" t="s">
        <v>81</v>
      </c>
      <c r="I22" t="s">
        <v>151</v>
      </c>
      <c r="J22">
        <v>175</v>
      </c>
      <c r="K22" t="s">
        <v>83</v>
      </c>
      <c r="L22" t="s">
        <v>84</v>
      </c>
      <c r="M22" t="s">
        <v>85</v>
      </c>
      <c r="N22">
        <v>1</v>
      </c>
      <c r="O22" s="1">
        <v>44621.544259259259</v>
      </c>
      <c r="P22" s="1">
        <v>44622.002187500002</v>
      </c>
      <c r="Q22">
        <v>38897</v>
      </c>
      <c r="R22">
        <v>668</v>
      </c>
      <c r="S22" t="b">
        <v>0</v>
      </c>
      <c r="T22" t="s">
        <v>86</v>
      </c>
      <c r="U22" t="b">
        <v>0</v>
      </c>
      <c r="V22" t="s">
        <v>148</v>
      </c>
      <c r="W22" s="1">
        <v>44622.002187500002</v>
      </c>
      <c r="X22">
        <v>603</v>
      </c>
      <c r="Y22">
        <v>52</v>
      </c>
      <c r="Z22">
        <v>0</v>
      </c>
      <c r="AA22">
        <v>52</v>
      </c>
      <c r="AB22">
        <v>0</v>
      </c>
      <c r="AC22">
        <v>0</v>
      </c>
      <c r="AD22">
        <v>123</v>
      </c>
      <c r="AE22">
        <v>92</v>
      </c>
      <c r="AF22">
        <v>0</v>
      </c>
      <c r="AG22">
        <v>5</v>
      </c>
      <c r="AH22" t="s">
        <v>86</v>
      </c>
      <c r="AI22" t="s">
        <v>86</v>
      </c>
      <c r="AJ22" t="s">
        <v>86</v>
      </c>
      <c r="AK22" t="s">
        <v>86</v>
      </c>
      <c r="AL22" t="s">
        <v>86</v>
      </c>
      <c r="AM22" t="s">
        <v>86</v>
      </c>
      <c r="AN22" t="s">
        <v>86</v>
      </c>
      <c r="AO22" t="s">
        <v>86</v>
      </c>
      <c r="AP22" t="s">
        <v>86</v>
      </c>
      <c r="AQ22" t="s">
        <v>86</v>
      </c>
      <c r="AR22" t="s">
        <v>86</v>
      </c>
      <c r="AS22" t="s">
        <v>86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>
      <c r="A23" t="s">
        <v>152</v>
      </c>
      <c r="B23" t="s">
        <v>77</v>
      </c>
      <c r="C23" t="s">
        <v>153</v>
      </c>
      <c r="D23" t="s">
        <v>79</v>
      </c>
      <c r="E23" s="2" t="str">
        <f>HYPERLINK("capsilon://?command=openfolder&amp;siteaddress=envoy.emaiq-na2.net&amp;folderid=FXAA3B7C91-96DB-B8CC-E83C-D03DF6970560","FX2202296")</f>
        <v>FX2202296</v>
      </c>
      <c r="F23" t="s">
        <v>80</v>
      </c>
      <c r="G23" t="s">
        <v>80</v>
      </c>
      <c r="H23" t="s">
        <v>81</v>
      </c>
      <c r="I23" t="s">
        <v>154</v>
      </c>
      <c r="J23">
        <v>30</v>
      </c>
      <c r="K23" t="s">
        <v>83</v>
      </c>
      <c r="L23" t="s">
        <v>84</v>
      </c>
      <c r="M23" t="s">
        <v>85</v>
      </c>
      <c r="N23">
        <v>2</v>
      </c>
      <c r="O23" s="1">
        <v>44621.562349537038</v>
      </c>
      <c r="P23" s="1">
        <v>44621.644363425927</v>
      </c>
      <c r="Q23">
        <v>6961</v>
      </c>
      <c r="R23">
        <v>125</v>
      </c>
      <c r="S23" t="b">
        <v>0</v>
      </c>
      <c r="T23" t="s">
        <v>86</v>
      </c>
      <c r="U23" t="b">
        <v>0</v>
      </c>
      <c r="V23" t="s">
        <v>87</v>
      </c>
      <c r="W23" s="1">
        <v>44621.573935185188</v>
      </c>
      <c r="X23">
        <v>68</v>
      </c>
      <c r="Y23">
        <v>9</v>
      </c>
      <c r="Z23">
        <v>0</v>
      </c>
      <c r="AA23">
        <v>9</v>
      </c>
      <c r="AB23">
        <v>0</v>
      </c>
      <c r="AC23">
        <v>3</v>
      </c>
      <c r="AD23">
        <v>21</v>
      </c>
      <c r="AE23">
        <v>0</v>
      </c>
      <c r="AF23">
        <v>0</v>
      </c>
      <c r="AG23">
        <v>0</v>
      </c>
      <c r="AH23" t="s">
        <v>123</v>
      </c>
      <c r="AI23" s="1">
        <v>44621.644363425927</v>
      </c>
      <c r="AJ23">
        <v>57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21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>
      <c r="A24" t="s">
        <v>155</v>
      </c>
      <c r="B24" t="s">
        <v>77</v>
      </c>
      <c r="C24" t="s">
        <v>94</v>
      </c>
      <c r="D24" t="s">
        <v>79</v>
      </c>
      <c r="E24" s="2" t="str">
        <f>HYPERLINK("capsilon://?command=openfolder&amp;siteaddress=envoy.emaiq-na2.net&amp;folderid=FX825F50EE-A310-7134-B91F-67A4E9674C34","FX2202751")</f>
        <v>FX2202751</v>
      </c>
      <c r="F24" t="s">
        <v>80</v>
      </c>
      <c r="G24" t="s">
        <v>80</v>
      </c>
      <c r="H24" t="s">
        <v>81</v>
      </c>
      <c r="I24" t="s">
        <v>156</v>
      </c>
      <c r="J24">
        <v>30</v>
      </c>
      <c r="K24" t="s">
        <v>83</v>
      </c>
      <c r="L24" t="s">
        <v>84</v>
      </c>
      <c r="M24" t="s">
        <v>85</v>
      </c>
      <c r="N24">
        <v>2</v>
      </c>
      <c r="O24" s="1">
        <v>44621.566192129627</v>
      </c>
      <c r="P24" s="1">
        <v>44621.645092592589</v>
      </c>
      <c r="Q24">
        <v>6688</v>
      </c>
      <c r="R24">
        <v>129</v>
      </c>
      <c r="S24" t="b">
        <v>0</v>
      </c>
      <c r="T24" t="s">
        <v>86</v>
      </c>
      <c r="U24" t="b">
        <v>0</v>
      </c>
      <c r="V24" t="s">
        <v>87</v>
      </c>
      <c r="W24" s="1">
        <v>44621.57471064815</v>
      </c>
      <c r="X24">
        <v>66</v>
      </c>
      <c r="Y24">
        <v>9</v>
      </c>
      <c r="Z24">
        <v>0</v>
      </c>
      <c r="AA24">
        <v>9</v>
      </c>
      <c r="AB24">
        <v>0</v>
      </c>
      <c r="AC24">
        <v>3</v>
      </c>
      <c r="AD24">
        <v>21</v>
      </c>
      <c r="AE24">
        <v>0</v>
      </c>
      <c r="AF24">
        <v>0</v>
      </c>
      <c r="AG24">
        <v>0</v>
      </c>
      <c r="AH24" t="s">
        <v>123</v>
      </c>
      <c r="AI24" s="1">
        <v>44621.645092592589</v>
      </c>
      <c r="AJ24">
        <v>63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>
      <c r="A25" t="s">
        <v>157</v>
      </c>
      <c r="B25" t="s">
        <v>77</v>
      </c>
      <c r="C25" t="s">
        <v>158</v>
      </c>
      <c r="D25" t="s">
        <v>79</v>
      </c>
      <c r="E25" s="2" t="str">
        <f>HYPERLINK("capsilon://?command=openfolder&amp;siteaddress=envoy.emaiq-na2.net&amp;folderid=FX787AF2AC-AD9B-8A84-AF9D-A4BC0C903BA0","FX2202174")</f>
        <v>FX2202174</v>
      </c>
      <c r="F25" t="s">
        <v>80</v>
      </c>
      <c r="G25" t="s">
        <v>80</v>
      </c>
      <c r="H25" t="s">
        <v>81</v>
      </c>
      <c r="I25" t="s">
        <v>159</v>
      </c>
      <c r="J25">
        <v>170</v>
      </c>
      <c r="K25" t="s">
        <v>83</v>
      </c>
      <c r="L25" t="s">
        <v>84</v>
      </c>
      <c r="M25" t="s">
        <v>85</v>
      </c>
      <c r="N25">
        <v>1</v>
      </c>
      <c r="O25" s="1">
        <v>44621.594988425924</v>
      </c>
      <c r="P25" s="1">
        <v>44622.114606481482</v>
      </c>
      <c r="Q25">
        <v>44143</v>
      </c>
      <c r="R25">
        <v>752</v>
      </c>
      <c r="S25" t="b">
        <v>0</v>
      </c>
      <c r="T25" t="s">
        <v>86</v>
      </c>
      <c r="U25" t="b">
        <v>0</v>
      </c>
      <c r="V25" t="s">
        <v>148</v>
      </c>
      <c r="W25" s="1">
        <v>44622.114606481482</v>
      </c>
      <c r="X25">
        <v>696</v>
      </c>
      <c r="Y25">
        <v>94</v>
      </c>
      <c r="Z25">
        <v>0</v>
      </c>
      <c r="AA25">
        <v>94</v>
      </c>
      <c r="AB25">
        <v>0</v>
      </c>
      <c r="AC25">
        <v>0</v>
      </c>
      <c r="AD25">
        <v>76</v>
      </c>
      <c r="AE25">
        <v>43</v>
      </c>
      <c r="AF25">
        <v>0</v>
      </c>
      <c r="AG25">
        <v>3</v>
      </c>
      <c r="AH25" t="s">
        <v>86</v>
      </c>
      <c r="AI25" t="s">
        <v>86</v>
      </c>
      <c r="AJ25" t="s">
        <v>86</v>
      </c>
      <c r="AK25" t="s">
        <v>86</v>
      </c>
      <c r="AL25" t="s">
        <v>86</v>
      </c>
      <c r="AM25" t="s">
        <v>86</v>
      </c>
      <c r="AN25" t="s">
        <v>86</v>
      </c>
      <c r="AO25" t="s">
        <v>86</v>
      </c>
      <c r="AP25" t="s">
        <v>86</v>
      </c>
      <c r="AQ25" t="s">
        <v>86</v>
      </c>
      <c r="AR25" t="s">
        <v>86</v>
      </c>
      <c r="AS25" t="s">
        <v>86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>
      <c r="A26" t="s">
        <v>160</v>
      </c>
      <c r="B26" t="s">
        <v>77</v>
      </c>
      <c r="C26" t="s">
        <v>161</v>
      </c>
      <c r="D26" t="s">
        <v>79</v>
      </c>
      <c r="E26" s="2" t="str">
        <f>HYPERLINK("capsilon://?command=openfolder&amp;siteaddress=envoy.emaiq-na2.net&amp;folderid=FX3573C74B-5EB0-0981-6DEB-827E5E460617","FX2202728")</f>
        <v>FX2202728</v>
      </c>
      <c r="F26" t="s">
        <v>80</v>
      </c>
      <c r="G26" t="s">
        <v>80</v>
      </c>
      <c r="H26" t="s">
        <v>81</v>
      </c>
      <c r="I26" t="s">
        <v>162</v>
      </c>
      <c r="J26">
        <v>427</v>
      </c>
      <c r="K26" t="s">
        <v>83</v>
      </c>
      <c r="L26" t="s">
        <v>84</v>
      </c>
      <c r="M26" t="s">
        <v>85</v>
      </c>
      <c r="N26">
        <v>1</v>
      </c>
      <c r="O26" s="1">
        <v>44621.613032407404</v>
      </c>
      <c r="P26" s="1">
        <v>44622.120752314811</v>
      </c>
      <c r="Q26">
        <v>43283</v>
      </c>
      <c r="R26">
        <v>584</v>
      </c>
      <c r="S26" t="b">
        <v>0</v>
      </c>
      <c r="T26" t="s">
        <v>86</v>
      </c>
      <c r="U26" t="b">
        <v>0</v>
      </c>
      <c r="V26" t="s">
        <v>148</v>
      </c>
      <c r="W26" s="1">
        <v>44622.120752314811</v>
      </c>
      <c r="X26">
        <v>531</v>
      </c>
      <c r="Y26">
        <v>15</v>
      </c>
      <c r="Z26">
        <v>0</v>
      </c>
      <c r="AA26">
        <v>15</v>
      </c>
      <c r="AB26">
        <v>0</v>
      </c>
      <c r="AC26">
        <v>0</v>
      </c>
      <c r="AD26">
        <v>412</v>
      </c>
      <c r="AE26">
        <v>337</v>
      </c>
      <c r="AF26">
        <v>0</v>
      </c>
      <c r="AG26">
        <v>11</v>
      </c>
      <c r="AH26" t="s">
        <v>86</v>
      </c>
      <c r="AI26" t="s">
        <v>86</v>
      </c>
      <c r="AJ26" t="s">
        <v>86</v>
      </c>
      <c r="AK26" t="s">
        <v>86</v>
      </c>
      <c r="AL26" t="s">
        <v>86</v>
      </c>
      <c r="AM26" t="s">
        <v>86</v>
      </c>
      <c r="AN26" t="s">
        <v>86</v>
      </c>
      <c r="AO26" t="s">
        <v>86</v>
      </c>
      <c r="AP26" t="s">
        <v>86</v>
      </c>
      <c r="AQ26" t="s">
        <v>86</v>
      </c>
      <c r="AR26" t="s">
        <v>86</v>
      </c>
      <c r="AS26" t="s">
        <v>86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>
      <c r="A27" t="s">
        <v>163</v>
      </c>
      <c r="B27" t="s">
        <v>77</v>
      </c>
      <c r="C27" t="s">
        <v>164</v>
      </c>
      <c r="D27" t="s">
        <v>79</v>
      </c>
      <c r="E27" s="2" t="str">
        <f>HYPERLINK("capsilon://?command=openfolder&amp;siteaddress=envoy.emaiq-na2.net&amp;folderid=FXBFC74DA6-180E-96DE-65FB-359E6D7076BA","FX2202500")</f>
        <v>FX2202500</v>
      </c>
      <c r="F27" t="s">
        <v>80</v>
      </c>
      <c r="G27" t="s">
        <v>80</v>
      </c>
      <c r="H27" t="s">
        <v>81</v>
      </c>
      <c r="I27" t="s">
        <v>165</v>
      </c>
      <c r="J27">
        <v>292</v>
      </c>
      <c r="K27" t="s">
        <v>83</v>
      </c>
      <c r="L27" t="s">
        <v>84</v>
      </c>
      <c r="M27" t="s">
        <v>85</v>
      </c>
      <c r="N27">
        <v>2</v>
      </c>
      <c r="O27" s="1">
        <v>44621.615289351852</v>
      </c>
      <c r="P27" s="1">
        <v>44621.655868055554</v>
      </c>
      <c r="Q27">
        <v>1775</v>
      </c>
      <c r="R27">
        <v>1731</v>
      </c>
      <c r="S27" t="b">
        <v>0</v>
      </c>
      <c r="T27" t="s">
        <v>86</v>
      </c>
      <c r="U27" t="b">
        <v>0</v>
      </c>
      <c r="V27" t="s">
        <v>87</v>
      </c>
      <c r="W27" s="1">
        <v>44621.631412037037</v>
      </c>
      <c r="X27">
        <v>801</v>
      </c>
      <c r="Y27">
        <v>216</v>
      </c>
      <c r="Z27">
        <v>0</v>
      </c>
      <c r="AA27">
        <v>216</v>
      </c>
      <c r="AB27">
        <v>39</v>
      </c>
      <c r="AC27">
        <v>49</v>
      </c>
      <c r="AD27">
        <v>76</v>
      </c>
      <c r="AE27">
        <v>0</v>
      </c>
      <c r="AF27">
        <v>0</v>
      </c>
      <c r="AG27">
        <v>0</v>
      </c>
      <c r="AH27" t="s">
        <v>123</v>
      </c>
      <c r="AI27" s="1">
        <v>44621.655868055554</v>
      </c>
      <c r="AJ27">
        <v>930</v>
      </c>
      <c r="AK27">
        <v>0</v>
      </c>
      <c r="AL27">
        <v>0</v>
      </c>
      <c r="AM27">
        <v>0</v>
      </c>
      <c r="AN27">
        <v>39</v>
      </c>
      <c r="AO27">
        <v>0</v>
      </c>
      <c r="AP27">
        <v>76</v>
      </c>
      <c r="AQ27">
        <v>0</v>
      </c>
      <c r="AR27">
        <v>0</v>
      </c>
      <c r="AS27">
        <v>0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>
      <c r="A28" t="s">
        <v>166</v>
      </c>
      <c r="B28" t="s">
        <v>77</v>
      </c>
      <c r="C28" t="s">
        <v>167</v>
      </c>
      <c r="D28" t="s">
        <v>79</v>
      </c>
      <c r="E28" s="2" t="str">
        <f>HYPERLINK("capsilon://?command=openfolder&amp;siteaddress=envoy.emaiq-na2.net&amp;folderid=FX74439D10-2688-1736-8B84-B6FAD88BD8B1","FX2202443")</f>
        <v>FX2202443</v>
      </c>
      <c r="F28" t="s">
        <v>80</v>
      </c>
      <c r="G28" t="s">
        <v>80</v>
      </c>
      <c r="H28" t="s">
        <v>81</v>
      </c>
      <c r="I28" t="s">
        <v>168</v>
      </c>
      <c r="J28">
        <v>649</v>
      </c>
      <c r="K28" t="s">
        <v>83</v>
      </c>
      <c r="L28" t="s">
        <v>84</v>
      </c>
      <c r="M28" t="s">
        <v>85</v>
      </c>
      <c r="N28">
        <v>1</v>
      </c>
      <c r="O28" s="1">
        <v>44621.634456018517</v>
      </c>
      <c r="P28" s="1">
        <v>44622.20417824074</v>
      </c>
      <c r="Q28">
        <v>47666</v>
      </c>
      <c r="R28">
        <v>1558</v>
      </c>
      <c r="S28" t="b">
        <v>0</v>
      </c>
      <c r="T28" t="s">
        <v>86</v>
      </c>
      <c r="U28" t="b">
        <v>0</v>
      </c>
      <c r="V28" t="s">
        <v>112</v>
      </c>
      <c r="W28" s="1">
        <v>44622.20417824074</v>
      </c>
      <c r="X28">
        <v>1471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649</v>
      </c>
      <c r="AE28">
        <v>532</v>
      </c>
      <c r="AF28">
        <v>0</v>
      </c>
      <c r="AG28">
        <v>29</v>
      </c>
      <c r="AH28" t="s">
        <v>86</v>
      </c>
      <c r="AI28" t="s">
        <v>86</v>
      </c>
      <c r="AJ28" t="s">
        <v>86</v>
      </c>
      <c r="AK28" t="s">
        <v>86</v>
      </c>
      <c r="AL28" t="s">
        <v>86</v>
      </c>
      <c r="AM28" t="s">
        <v>86</v>
      </c>
      <c r="AN28" t="s">
        <v>86</v>
      </c>
      <c r="AO28" t="s">
        <v>86</v>
      </c>
      <c r="AP28" t="s">
        <v>86</v>
      </c>
      <c r="AQ28" t="s">
        <v>86</v>
      </c>
      <c r="AR28" t="s">
        <v>86</v>
      </c>
      <c r="AS28" t="s">
        <v>86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>
      <c r="A29" t="s">
        <v>169</v>
      </c>
      <c r="B29" t="s">
        <v>77</v>
      </c>
      <c r="C29" t="s">
        <v>170</v>
      </c>
      <c r="D29" t="s">
        <v>79</v>
      </c>
      <c r="E29" s="2" t="str">
        <f>HYPERLINK("capsilon://?command=openfolder&amp;siteaddress=envoy.emaiq-na2.net&amp;folderid=FXAD10E1F9-1493-2E27-2D18-07852C15A959","FX2201585")</f>
        <v>FX2201585</v>
      </c>
      <c r="F29" t="s">
        <v>80</v>
      </c>
      <c r="G29" t="s">
        <v>80</v>
      </c>
      <c r="H29" t="s">
        <v>81</v>
      </c>
      <c r="I29" t="s">
        <v>171</v>
      </c>
      <c r="J29">
        <v>136</v>
      </c>
      <c r="K29" t="s">
        <v>83</v>
      </c>
      <c r="L29" t="s">
        <v>84</v>
      </c>
      <c r="M29" t="s">
        <v>85</v>
      </c>
      <c r="N29">
        <v>2</v>
      </c>
      <c r="O29" s="1">
        <v>44621.63521990741</v>
      </c>
      <c r="P29" s="1">
        <v>44621.746493055558</v>
      </c>
      <c r="Q29">
        <v>8447</v>
      </c>
      <c r="R29">
        <v>1167</v>
      </c>
      <c r="S29" t="b">
        <v>0</v>
      </c>
      <c r="T29" t="s">
        <v>86</v>
      </c>
      <c r="U29" t="b">
        <v>0</v>
      </c>
      <c r="V29" t="s">
        <v>87</v>
      </c>
      <c r="W29" s="1">
        <v>44621.661215277774</v>
      </c>
      <c r="X29">
        <v>565</v>
      </c>
      <c r="Y29">
        <v>109</v>
      </c>
      <c r="Z29">
        <v>0</v>
      </c>
      <c r="AA29">
        <v>109</v>
      </c>
      <c r="AB29">
        <v>21</v>
      </c>
      <c r="AC29">
        <v>53</v>
      </c>
      <c r="AD29">
        <v>27</v>
      </c>
      <c r="AE29">
        <v>0</v>
      </c>
      <c r="AF29">
        <v>0</v>
      </c>
      <c r="AG29">
        <v>0</v>
      </c>
      <c r="AH29" t="s">
        <v>123</v>
      </c>
      <c r="AI29" s="1">
        <v>44621.746493055558</v>
      </c>
      <c r="AJ29">
        <v>602</v>
      </c>
      <c r="AK29">
        <v>4</v>
      </c>
      <c r="AL29">
        <v>0</v>
      </c>
      <c r="AM29">
        <v>4</v>
      </c>
      <c r="AN29">
        <v>21</v>
      </c>
      <c r="AO29">
        <v>4</v>
      </c>
      <c r="AP29">
        <v>23</v>
      </c>
      <c r="AQ29">
        <v>0</v>
      </c>
      <c r="AR29">
        <v>0</v>
      </c>
      <c r="AS29">
        <v>0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>
      <c r="A30" t="s">
        <v>172</v>
      </c>
      <c r="B30" t="s">
        <v>77</v>
      </c>
      <c r="C30" t="s">
        <v>143</v>
      </c>
      <c r="D30" t="s">
        <v>79</v>
      </c>
      <c r="E30" s="2" t="str">
        <f>HYPERLINK("capsilon://?command=openfolder&amp;siteaddress=envoy.emaiq-na2.net&amp;folderid=FXC08B80A5-E302-C7A8-83DD-3DE223127C2D","FX2202568")</f>
        <v>FX2202568</v>
      </c>
      <c r="F30" t="s">
        <v>80</v>
      </c>
      <c r="G30" t="s">
        <v>80</v>
      </c>
      <c r="H30" t="s">
        <v>81</v>
      </c>
      <c r="I30" t="s">
        <v>173</v>
      </c>
      <c r="J30">
        <v>66</v>
      </c>
      <c r="K30" t="s">
        <v>83</v>
      </c>
      <c r="L30" t="s">
        <v>84</v>
      </c>
      <c r="M30" t="s">
        <v>85</v>
      </c>
      <c r="N30">
        <v>2</v>
      </c>
      <c r="O30" s="1">
        <v>44621.660960648151</v>
      </c>
      <c r="P30" s="1">
        <v>44622.195347222223</v>
      </c>
      <c r="Q30">
        <v>45995</v>
      </c>
      <c r="R30">
        <v>176</v>
      </c>
      <c r="S30" t="b">
        <v>0</v>
      </c>
      <c r="T30" t="s">
        <v>86</v>
      </c>
      <c r="U30" t="b">
        <v>0</v>
      </c>
      <c r="V30" t="s">
        <v>96</v>
      </c>
      <c r="W30" s="1">
        <v>44622.187199074076</v>
      </c>
      <c r="X30">
        <v>40</v>
      </c>
      <c r="Y30">
        <v>0</v>
      </c>
      <c r="Z30">
        <v>0</v>
      </c>
      <c r="AA30">
        <v>0</v>
      </c>
      <c r="AB30">
        <v>52</v>
      </c>
      <c r="AC30">
        <v>0</v>
      </c>
      <c r="AD30">
        <v>66</v>
      </c>
      <c r="AE30">
        <v>0</v>
      </c>
      <c r="AF30">
        <v>0</v>
      </c>
      <c r="AG30">
        <v>0</v>
      </c>
      <c r="AH30" t="s">
        <v>97</v>
      </c>
      <c r="AI30" s="1">
        <v>44622.195347222223</v>
      </c>
      <c r="AJ30">
        <v>85</v>
      </c>
      <c r="AK30">
        <v>0</v>
      </c>
      <c r="AL30">
        <v>0</v>
      </c>
      <c r="AM30">
        <v>0</v>
      </c>
      <c r="AN30">
        <v>52</v>
      </c>
      <c r="AO30">
        <v>0</v>
      </c>
      <c r="AP30">
        <v>66</v>
      </c>
      <c r="AQ30">
        <v>0</v>
      </c>
      <c r="AR30">
        <v>0</v>
      </c>
      <c r="AS30">
        <v>0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>
      <c r="A31" t="s">
        <v>174</v>
      </c>
      <c r="B31" t="s">
        <v>77</v>
      </c>
      <c r="C31" t="s">
        <v>175</v>
      </c>
      <c r="D31" t="s">
        <v>79</v>
      </c>
      <c r="E31" s="2" t="str">
        <f>HYPERLINK("capsilon://?command=openfolder&amp;siteaddress=envoy.emaiq-na2.net&amp;folderid=FX78B9AF11-237F-5DEA-0EFA-9A4AD0D31217","FX2201608")</f>
        <v>FX2201608</v>
      </c>
      <c r="F31" t="s">
        <v>80</v>
      </c>
      <c r="G31" t="s">
        <v>80</v>
      </c>
      <c r="H31" t="s">
        <v>81</v>
      </c>
      <c r="I31" t="s">
        <v>176</v>
      </c>
      <c r="J31">
        <v>235</v>
      </c>
      <c r="K31" t="s">
        <v>83</v>
      </c>
      <c r="L31" t="s">
        <v>84</v>
      </c>
      <c r="M31" t="s">
        <v>85</v>
      </c>
      <c r="N31">
        <v>2</v>
      </c>
      <c r="O31" s="1">
        <v>44621.662939814814</v>
      </c>
      <c r="P31" s="1">
        <v>44621.755115740743</v>
      </c>
      <c r="Q31">
        <v>6318</v>
      </c>
      <c r="R31">
        <v>1646</v>
      </c>
      <c r="S31" t="b">
        <v>0</v>
      </c>
      <c r="T31" t="s">
        <v>86</v>
      </c>
      <c r="U31" t="b">
        <v>0</v>
      </c>
      <c r="V31" t="s">
        <v>87</v>
      </c>
      <c r="W31" s="1">
        <v>44621.710081018522</v>
      </c>
      <c r="X31">
        <v>843</v>
      </c>
      <c r="Y31">
        <v>210</v>
      </c>
      <c r="Z31">
        <v>0</v>
      </c>
      <c r="AA31">
        <v>210</v>
      </c>
      <c r="AB31">
        <v>9</v>
      </c>
      <c r="AC31">
        <v>109</v>
      </c>
      <c r="AD31">
        <v>25</v>
      </c>
      <c r="AE31">
        <v>0</v>
      </c>
      <c r="AF31">
        <v>0</v>
      </c>
      <c r="AG31">
        <v>0</v>
      </c>
      <c r="AH31" t="s">
        <v>123</v>
      </c>
      <c r="AI31" s="1">
        <v>44621.755115740743</v>
      </c>
      <c r="AJ31">
        <v>745</v>
      </c>
      <c r="AK31">
        <v>0</v>
      </c>
      <c r="AL31">
        <v>0</v>
      </c>
      <c r="AM31">
        <v>0</v>
      </c>
      <c r="AN31">
        <v>9</v>
      </c>
      <c r="AO31">
        <v>0</v>
      </c>
      <c r="AP31">
        <v>25</v>
      </c>
      <c r="AQ31">
        <v>0</v>
      </c>
      <c r="AR31">
        <v>0</v>
      </c>
      <c r="AS31">
        <v>0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>
      <c r="A32" t="s">
        <v>177</v>
      </c>
      <c r="B32" t="s">
        <v>77</v>
      </c>
      <c r="C32" t="s">
        <v>178</v>
      </c>
      <c r="D32" t="s">
        <v>79</v>
      </c>
      <c r="E32" s="2" t="str">
        <f>HYPERLINK("capsilon://?command=openfolder&amp;siteaddress=envoy.emaiq-na2.net&amp;folderid=FX6BFD8398-695A-0B0F-E3FE-3ED8EA7AB8B2","FX220295")</f>
        <v>FX220295</v>
      </c>
      <c r="F32" t="s">
        <v>80</v>
      </c>
      <c r="G32" t="s">
        <v>80</v>
      </c>
      <c r="H32" t="s">
        <v>81</v>
      </c>
      <c r="I32" t="s">
        <v>179</v>
      </c>
      <c r="J32">
        <v>179</v>
      </c>
      <c r="K32" t="s">
        <v>83</v>
      </c>
      <c r="L32" t="s">
        <v>84</v>
      </c>
      <c r="M32" t="s">
        <v>85</v>
      </c>
      <c r="N32">
        <v>2</v>
      </c>
      <c r="O32" s="1">
        <v>44621.666377314818</v>
      </c>
      <c r="P32" s="1">
        <v>44621.77</v>
      </c>
      <c r="Q32">
        <v>8126</v>
      </c>
      <c r="R32">
        <v>827</v>
      </c>
      <c r="S32" t="b">
        <v>0</v>
      </c>
      <c r="T32" t="s">
        <v>86</v>
      </c>
      <c r="U32" t="b">
        <v>0</v>
      </c>
      <c r="V32" t="s">
        <v>87</v>
      </c>
      <c r="W32" s="1">
        <v>44621.714560185188</v>
      </c>
      <c r="X32">
        <v>386</v>
      </c>
      <c r="Y32">
        <v>137</v>
      </c>
      <c r="Z32">
        <v>0</v>
      </c>
      <c r="AA32">
        <v>137</v>
      </c>
      <c r="AB32">
        <v>0</v>
      </c>
      <c r="AC32">
        <v>28</v>
      </c>
      <c r="AD32">
        <v>42</v>
      </c>
      <c r="AE32">
        <v>0</v>
      </c>
      <c r="AF32">
        <v>0</v>
      </c>
      <c r="AG32">
        <v>0</v>
      </c>
      <c r="AH32" t="s">
        <v>123</v>
      </c>
      <c r="AI32" s="1">
        <v>44621.77</v>
      </c>
      <c r="AJ32">
        <v>426</v>
      </c>
      <c r="AK32">
        <v>2</v>
      </c>
      <c r="AL32">
        <v>0</v>
      </c>
      <c r="AM32">
        <v>2</v>
      </c>
      <c r="AN32">
        <v>0</v>
      </c>
      <c r="AO32">
        <v>2</v>
      </c>
      <c r="AP32">
        <v>40</v>
      </c>
      <c r="AQ32">
        <v>0</v>
      </c>
      <c r="AR32">
        <v>0</v>
      </c>
      <c r="AS32">
        <v>0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>
      <c r="A33" t="s">
        <v>180</v>
      </c>
      <c r="B33" t="s">
        <v>77</v>
      </c>
      <c r="C33" t="s">
        <v>181</v>
      </c>
      <c r="D33" t="s">
        <v>79</v>
      </c>
      <c r="E33" s="2" t="str">
        <f>HYPERLINK("capsilon://?command=openfolder&amp;siteaddress=envoy.emaiq-na2.net&amp;folderid=FXD326CC76-07FC-2BCD-E352-19ABD40F88C5","FX2201489")</f>
        <v>FX2201489</v>
      </c>
      <c r="F33" t="s">
        <v>80</v>
      </c>
      <c r="G33" t="s">
        <v>80</v>
      </c>
      <c r="H33" t="s">
        <v>81</v>
      </c>
      <c r="I33" t="s">
        <v>182</v>
      </c>
      <c r="J33">
        <v>28</v>
      </c>
      <c r="K33" t="s">
        <v>83</v>
      </c>
      <c r="L33" t="s">
        <v>84</v>
      </c>
      <c r="M33" t="s">
        <v>85</v>
      </c>
      <c r="N33">
        <v>2</v>
      </c>
      <c r="O33" s="1">
        <v>44621.672743055555</v>
      </c>
      <c r="P33" s="1">
        <v>44621.771435185183</v>
      </c>
      <c r="Q33">
        <v>8143</v>
      </c>
      <c r="R33">
        <v>384</v>
      </c>
      <c r="S33" t="b">
        <v>0</v>
      </c>
      <c r="T33" t="s">
        <v>86</v>
      </c>
      <c r="U33" t="b">
        <v>0</v>
      </c>
      <c r="V33" t="s">
        <v>87</v>
      </c>
      <c r="W33" s="1">
        <v>44621.718854166669</v>
      </c>
      <c r="X33">
        <v>261</v>
      </c>
      <c r="Y33">
        <v>21</v>
      </c>
      <c r="Z33">
        <v>0</v>
      </c>
      <c r="AA33">
        <v>21</v>
      </c>
      <c r="AB33">
        <v>0</v>
      </c>
      <c r="AC33">
        <v>7</v>
      </c>
      <c r="AD33">
        <v>7</v>
      </c>
      <c r="AE33">
        <v>0</v>
      </c>
      <c r="AF33">
        <v>0</v>
      </c>
      <c r="AG33">
        <v>0</v>
      </c>
      <c r="AH33" t="s">
        <v>123</v>
      </c>
      <c r="AI33" s="1">
        <v>44621.771435185183</v>
      </c>
      <c r="AJ33">
        <v>123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7</v>
      </c>
      <c r="AQ33">
        <v>0</v>
      </c>
      <c r="AR33">
        <v>0</v>
      </c>
      <c r="AS33">
        <v>0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>
      <c r="A34" t="s">
        <v>183</v>
      </c>
      <c r="B34" t="s">
        <v>77</v>
      </c>
      <c r="C34" t="s">
        <v>170</v>
      </c>
      <c r="D34" t="s">
        <v>79</v>
      </c>
      <c r="E34" s="2" t="str">
        <f>HYPERLINK("capsilon://?command=openfolder&amp;siteaddress=envoy.emaiq-na2.net&amp;folderid=FXAD10E1F9-1493-2E27-2D18-07852C15A959","FX2201585")</f>
        <v>FX2201585</v>
      </c>
      <c r="F34" t="s">
        <v>80</v>
      </c>
      <c r="G34" t="s">
        <v>80</v>
      </c>
      <c r="H34" t="s">
        <v>81</v>
      </c>
      <c r="I34" t="s">
        <v>184</v>
      </c>
      <c r="J34">
        <v>38</v>
      </c>
      <c r="K34" t="s">
        <v>83</v>
      </c>
      <c r="L34" t="s">
        <v>84</v>
      </c>
      <c r="M34" t="s">
        <v>85</v>
      </c>
      <c r="N34">
        <v>2</v>
      </c>
      <c r="O34" s="1">
        <v>44621.681979166664</v>
      </c>
      <c r="P34" s="1">
        <v>44621.77412037037</v>
      </c>
      <c r="Q34">
        <v>7456</v>
      </c>
      <c r="R34">
        <v>505</v>
      </c>
      <c r="S34" t="b">
        <v>0</v>
      </c>
      <c r="T34" t="s">
        <v>86</v>
      </c>
      <c r="U34" t="b">
        <v>0</v>
      </c>
      <c r="V34" t="s">
        <v>87</v>
      </c>
      <c r="W34" s="1">
        <v>44621.722025462965</v>
      </c>
      <c r="X34">
        <v>274</v>
      </c>
      <c r="Y34">
        <v>37</v>
      </c>
      <c r="Z34">
        <v>0</v>
      </c>
      <c r="AA34">
        <v>37</v>
      </c>
      <c r="AB34">
        <v>0</v>
      </c>
      <c r="AC34">
        <v>25</v>
      </c>
      <c r="AD34">
        <v>1</v>
      </c>
      <c r="AE34">
        <v>0</v>
      </c>
      <c r="AF34">
        <v>0</v>
      </c>
      <c r="AG34">
        <v>0</v>
      </c>
      <c r="AH34" t="s">
        <v>123</v>
      </c>
      <c r="AI34" s="1">
        <v>44621.77412037037</v>
      </c>
      <c r="AJ34">
        <v>231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>
      <c r="A35" t="s">
        <v>185</v>
      </c>
      <c r="B35" t="s">
        <v>77</v>
      </c>
      <c r="C35" t="s">
        <v>116</v>
      </c>
      <c r="D35" t="s">
        <v>79</v>
      </c>
      <c r="E35" s="2" t="str">
        <f>HYPERLINK("capsilon://?command=openfolder&amp;siteaddress=envoy.emaiq-na2.net&amp;folderid=FX8BBC4378-5406-8382-C49E-09E25481474D","FX2202646")</f>
        <v>FX2202646</v>
      </c>
      <c r="F35" t="s">
        <v>80</v>
      </c>
      <c r="G35" t="s">
        <v>80</v>
      </c>
      <c r="H35" t="s">
        <v>81</v>
      </c>
      <c r="I35" t="s">
        <v>186</v>
      </c>
      <c r="J35">
        <v>66</v>
      </c>
      <c r="K35" t="s">
        <v>83</v>
      </c>
      <c r="L35" t="s">
        <v>84</v>
      </c>
      <c r="M35" t="s">
        <v>85</v>
      </c>
      <c r="N35">
        <v>2</v>
      </c>
      <c r="O35" s="1">
        <v>44621.690335648149</v>
      </c>
      <c r="P35" s="1">
        <v>44621.776354166665</v>
      </c>
      <c r="Q35">
        <v>6792</v>
      </c>
      <c r="R35">
        <v>640</v>
      </c>
      <c r="S35" t="b">
        <v>0</v>
      </c>
      <c r="T35" t="s">
        <v>86</v>
      </c>
      <c r="U35" t="b">
        <v>0</v>
      </c>
      <c r="V35" t="s">
        <v>87</v>
      </c>
      <c r="W35" s="1">
        <v>44621.727210648147</v>
      </c>
      <c r="X35">
        <v>448</v>
      </c>
      <c r="Y35">
        <v>52</v>
      </c>
      <c r="Z35">
        <v>0</v>
      </c>
      <c r="AA35">
        <v>52</v>
      </c>
      <c r="AB35">
        <v>0</v>
      </c>
      <c r="AC35">
        <v>41</v>
      </c>
      <c r="AD35">
        <v>14</v>
      </c>
      <c r="AE35">
        <v>0</v>
      </c>
      <c r="AF35">
        <v>0</v>
      </c>
      <c r="AG35">
        <v>0</v>
      </c>
      <c r="AH35" t="s">
        <v>123</v>
      </c>
      <c r="AI35" s="1">
        <v>44621.776354166665</v>
      </c>
      <c r="AJ35">
        <v>192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13</v>
      </c>
      <c r="AQ35">
        <v>0</v>
      </c>
      <c r="AR35">
        <v>0</v>
      </c>
      <c r="AS35">
        <v>0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>
      <c r="A36" t="s">
        <v>187</v>
      </c>
      <c r="B36" t="s">
        <v>77</v>
      </c>
      <c r="C36" t="s">
        <v>181</v>
      </c>
      <c r="D36" t="s">
        <v>79</v>
      </c>
      <c r="E36" s="2" t="str">
        <f>HYPERLINK("capsilon://?command=openfolder&amp;siteaddress=envoy.emaiq-na2.net&amp;folderid=FXD326CC76-07FC-2BCD-E352-19ABD40F88C5","FX2201489")</f>
        <v>FX2201489</v>
      </c>
      <c r="F36" t="s">
        <v>80</v>
      </c>
      <c r="G36" t="s">
        <v>80</v>
      </c>
      <c r="H36" t="s">
        <v>81</v>
      </c>
      <c r="I36" t="s">
        <v>188</v>
      </c>
      <c r="J36">
        <v>66</v>
      </c>
      <c r="K36" t="s">
        <v>83</v>
      </c>
      <c r="L36" t="s">
        <v>84</v>
      </c>
      <c r="M36" t="s">
        <v>85</v>
      </c>
      <c r="N36">
        <v>2</v>
      </c>
      <c r="O36" s="1">
        <v>44621.696238425924</v>
      </c>
      <c r="P36" s="1">
        <v>44621.789398148147</v>
      </c>
      <c r="Q36">
        <v>7354</v>
      </c>
      <c r="R36">
        <v>695</v>
      </c>
      <c r="S36" t="b">
        <v>0</v>
      </c>
      <c r="T36" t="s">
        <v>86</v>
      </c>
      <c r="U36" t="b">
        <v>0</v>
      </c>
      <c r="V36" t="s">
        <v>87</v>
      </c>
      <c r="W36" s="1">
        <v>44621.732442129629</v>
      </c>
      <c r="X36">
        <v>452</v>
      </c>
      <c r="Y36">
        <v>52</v>
      </c>
      <c r="Z36">
        <v>0</v>
      </c>
      <c r="AA36">
        <v>52</v>
      </c>
      <c r="AB36">
        <v>0</v>
      </c>
      <c r="AC36">
        <v>45</v>
      </c>
      <c r="AD36">
        <v>14</v>
      </c>
      <c r="AE36">
        <v>0</v>
      </c>
      <c r="AF36">
        <v>0</v>
      </c>
      <c r="AG36">
        <v>0</v>
      </c>
      <c r="AH36" t="s">
        <v>123</v>
      </c>
      <c r="AI36" s="1">
        <v>44621.789398148147</v>
      </c>
      <c r="AJ36">
        <v>236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13</v>
      </c>
      <c r="AQ36">
        <v>0</v>
      </c>
      <c r="AR36">
        <v>0</v>
      </c>
      <c r="AS36">
        <v>0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>
      <c r="A37" t="s">
        <v>189</v>
      </c>
      <c r="B37" t="s">
        <v>77</v>
      </c>
      <c r="C37" t="s">
        <v>143</v>
      </c>
      <c r="D37" t="s">
        <v>79</v>
      </c>
      <c r="E37" s="2" t="str">
        <f>HYPERLINK("capsilon://?command=openfolder&amp;siteaddress=envoy.emaiq-na2.net&amp;folderid=FXC08B80A5-E302-C7A8-83DD-3DE223127C2D","FX2202568")</f>
        <v>FX2202568</v>
      </c>
      <c r="F37" t="s">
        <v>80</v>
      </c>
      <c r="G37" t="s">
        <v>80</v>
      </c>
      <c r="H37" t="s">
        <v>81</v>
      </c>
      <c r="I37" t="s">
        <v>190</v>
      </c>
      <c r="J37">
        <v>49</v>
      </c>
      <c r="K37" t="s">
        <v>83</v>
      </c>
      <c r="L37" t="s">
        <v>84</v>
      </c>
      <c r="M37" t="s">
        <v>85</v>
      </c>
      <c r="N37">
        <v>2</v>
      </c>
      <c r="O37" s="1">
        <v>44621.77789351852</v>
      </c>
      <c r="P37" s="1">
        <v>44621.838923611111</v>
      </c>
      <c r="Q37">
        <v>4853</v>
      </c>
      <c r="R37">
        <v>420</v>
      </c>
      <c r="S37" t="b">
        <v>0</v>
      </c>
      <c r="T37" t="s">
        <v>86</v>
      </c>
      <c r="U37" t="b">
        <v>0</v>
      </c>
      <c r="V37" t="s">
        <v>87</v>
      </c>
      <c r="W37" s="1">
        <v>44621.792037037034</v>
      </c>
      <c r="X37">
        <v>264</v>
      </c>
      <c r="Y37">
        <v>44</v>
      </c>
      <c r="Z37">
        <v>0</v>
      </c>
      <c r="AA37">
        <v>44</v>
      </c>
      <c r="AB37">
        <v>0</v>
      </c>
      <c r="AC37">
        <v>26</v>
      </c>
      <c r="AD37">
        <v>5</v>
      </c>
      <c r="AE37">
        <v>0</v>
      </c>
      <c r="AF37">
        <v>0</v>
      </c>
      <c r="AG37">
        <v>0</v>
      </c>
      <c r="AH37" t="s">
        <v>123</v>
      </c>
      <c r="AI37" s="1">
        <v>44621.838923611111</v>
      </c>
      <c r="AJ37">
        <v>156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</v>
      </c>
      <c r="AQ37">
        <v>0</v>
      </c>
      <c r="AR37">
        <v>0</v>
      </c>
      <c r="AS37">
        <v>0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>
      <c r="A38" t="s">
        <v>191</v>
      </c>
      <c r="B38" t="s">
        <v>77</v>
      </c>
      <c r="C38" t="s">
        <v>192</v>
      </c>
      <c r="D38" t="s">
        <v>79</v>
      </c>
      <c r="E38" s="2" t="str">
        <f>HYPERLINK("capsilon://?command=openfolder&amp;siteaddress=envoy.emaiq-na2.net&amp;folderid=FXB1EE8CA8-3977-207B-A241-40B2B20CE017","FX2202444")</f>
        <v>FX2202444</v>
      </c>
      <c r="F38" t="s">
        <v>80</v>
      </c>
      <c r="G38" t="s">
        <v>80</v>
      </c>
      <c r="H38" t="s">
        <v>81</v>
      </c>
      <c r="I38" t="s">
        <v>193</v>
      </c>
      <c r="J38">
        <v>66</v>
      </c>
      <c r="K38" t="s">
        <v>83</v>
      </c>
      <c r="L38" t="s">
        <v>84</v>
      </c>
      <c r="M38" t="s">
        <v>85</v>
      </c>
      <c r="N38">
        <v>2</v>
      </c>
      <c r="O38" s="1">
        <v>44621.786041666666</v>
      </c>
      <c r="P38" s="1">
        <v>44621.842974537038</v>
      </c>
      <c r="Q38">
        <v>4193</v>
      </c>
      <c r="R38">
        <v>726</v>
      </c>
      <c r="S38" t="b">
        <v>0</v>
      </c>
      <c r="T38" t="s">
        <v>86</v>
      </c>
      <c r="U38" t="b">
        <v>0</v>
      </c>
      <c r="V38" t="s">
        <v>87</v>
      </c>
      <c r="W38" s="1">
        <v>44621.796400462961</v>
      </c>
      <c r="X38">
        <v>377</v>
      </c>
      <c r="Y38">
        <v>52</v>
      </c>
      <c r="Z38">
        <v>0</v>
      </c>
      <c r="AA38">
        <v>52</v>
      </c>
      <c r="AB38">
        <v>0</v>
      </c>
      <c r="AC38">
        <v>49</v>
      </c>
      <c r="AD38">
        <v>14</v>
      </c>
      <c r="AE38">
        <v>0</v>
      </c>
      <c r="AF38">
        <v>0</v>
      </c>
      <c r="AG38">
        <v>0</v>
      </c>
      <c r="AH38" t="s">
        <v>123</v>
      </c>
      <c r="AI38" s="1">
        <v>44621.842974537038</v>
      </c>
      <c r="AJ38">
        <v>349</v>
      </c>
      <c r="AK38">
        <v>3</v>
      </c>
      <c r="AL38">
        <v>0</v>
      </c>
      <c r="AM38">
        <v>3</v>
      </c>
      <c r="AN38">
        <v>0</v>
      </c>
      <c r="AO38">
        <v>3</v>
      </c>
      <c r="AP38">
        <v>11</v>
      </c>
      <c r="AQ38">
        <v>0</v>
      </c>
      <c r="AR38">
        <v>0</v>
      </c>
      <c r="AS38">
        <v>0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>
      <c r="A39" t="s">
        <v>194</v>
      </c>
      <c r="B39" t="s">
        <v>77</v>
      </c>
      <c r="C39" t="s">
        <v>195</v>
      </c>
      <c r="D39" t="s">
        <v>79</v>
      </c>
      <c r="E39" s="2" t="str">
        <f>HYPERLINK("capsilon://?command=openfolder&amp;siteaddress=envoy.emaiq-na2.net&amp;folderid=FX67FF4C72-9727-C62A-0EFC-BD8E9E8FE7DE","FX2202350")</f>
        <v>FX2202350</v>
      </c>
      <c r="F39" t="s">
        <v>80</v>
      </c>
      <c r="G39" t="s">
        <v>80</v>
      </c>
      <c r="H39" t="s">
        <v>81</v>
      </c>
      <c r="I39" t="s">
        <v>196</v>
      </c>
      <c r="J39">
        <v>66</v>
      </c>
      <c r="K39" t="s">
        <v>83</v>
      </c>
      <c r="L39" t="s">
        <v>84</v>
      </c>
      <c r="M39" t="s">
        <v>85</v>
      </c>
      <c r="N39">
        <v>2</v>
      </c>
      <c r="O39" s="1">
        <v>44621.788935185185</v>
      </c>
      <c r="P39" s="1">
        <v>44621.847407407404</v>
      </c>
      <c r="Q39">
        <v>4338</v>
      </c>
      <c r="R39">
        <v>714</v>
      </c>
      <c r="S39" t="b">
        <v>0</v>
      </c>
      <c r="T39" t="s">
        <v>86</v>
      </c>
      <c r="U39" t="b">
        <v>0</v>
      </c>
      <c r="V39" t="s">
        <v>87</v>
      </c>
      <c r="W39" s="1">
        <v>44621.800254629627</v>
      </c>
      <c r="X39">
        <v>332</v>
      </c>
      <c r="Y39">
        <v>52</v>
      </c>
      <c r="Z39">
        <v>0</v>
      </c>
      <c r="AA39">
        <v>52</v>
      </c>
      <c r="AB39">
        <v>0</v>
      </c>
      <c r="AC39">
        <v>45</v>
      </c>
      <c r="AD39">
        <v>14</v>
      </c>
      <c r="AE39">
        <v>0</v>
      </c>
      <c r="AF39">
        <v>0</v>
      </c>
      <c r="AG39">
        <v>0</v>
      </c>
      <c r="AH39" t="s">
        <v>123</v>
      </c>
      <c r="AI39" s="1">
        <v>44621.847407407404</v>
      </c>
      <c r="AJ39">
        <v>382</v>
      </c>
      <c r="AK39">
        <v>2</v>
      </c>
      <c r="AL39">
        <v>0</v>
      </c>
      <c r="AM39">
        <v>2</v>
      </c>
      <c r="AN39">
        <v>0</v>
      </c>
      <c r="AO39">
        <v>2</v>
      </c>
      <c r="AP39">
        <v>12</v>
      </c>
      <c r="AQ39">
        <v>0</v>
      </c>
      <c r="AR39">
        <v>0</v>
      </c>
      <c r="AS39">
        <v>0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>
      <c r="A40" t="s">
        <v>197</v>
      </c>
      <c r="B40" t="s">
        <v>77</v>
      </c>
      <c r="C40" t="s">
        <v>192</v>
      </c>
      <c r="D40" t="s">
        <v>79</v>
      </c>
      <c r="E40" s="2" t="str">
        <f>HYPERLINK("capsilon://?command=openfolder&amp;siteaddress=envoy.emaiq-na2.net&amp;folderid=FXB1EE8CA8-3977-207B-A241-40B2B20CE017","FX2202444")</f>
        <v>FX2202444</v>
      </c>
      <c r="F40" t="s">
        <v>80</v>
      </c>
      <c r="G40" t="s">
        <v>80</v>
      </c>
      <c r="H40" t="s">
        <v>81</v>
      </c>
      <c r="I40" t="s">
        <v>198</v>
      </c>
      <c r="J40">
        <v>66</v>
      </c>
      <c r="K40" t="s">
        <v>83</v>
      </c>
      <c r="L40" t="s">
        <v>84</v>
      </c>
      <c r="M40" t="s">
        <v>85</v>
      </c>
      <c r="N40">
        <v>2</v>
      </c>
      <c r="O40" s="1">
        <v>44621.791759259257</v>
      </c>
      <c r="P40" s="1">
        <v>44622.165833333333</v>
      </c>
      <c r="Q40">
        <v>31451</v>
      </c>
      <c r="R40">
        <v>869</v>
      </c>
      <c r="S40" t="b">
        <v>0</v>
      </c>
      <c r="T40" t="s">
        <v>86</v>
      </c>
      <c r="U40" t="b">
        <v>0</v>
      </c>
      <c r="V40" t="s">
        <v>87</v>
      </c>
      <c r="W40" s="1">
        <v>44621.805254629631</v>
      </c>
      <c r="X40">
        <v>431</v>
      </c>
      <c r="Y40">
        <v>52</v>
      </c>
      <c r="Z40">
        <v>0</v>
      </c>
      <c r="AA40">
        <v>52</v>
      </c>
      <c r="AB40">
        <v>0</v>
      </c>
      <c r="AC40">
        <v>49</v>
      </c>
      <c r="AD40">
        <v>14</v>
      </c>
      <c r="AE40">
        <v>0</v>
      </c>
      <c r="AF40">
        <v>0</v>
      </c>
      <c r="AG40">
        <v>0</v>
      </c>
      <c r="AH40" t="s">
        <v>97</v>
      </c>
      <c r="AI40" s="1">
        <v>44622.165833333333</v>
      </c>
      <c r="AJ40">
        <v>422</v>
      </c>
      <c r="AK40">
        <v>3</v>
      </c>
      <c r="AL40">
        <v>0</v>
      </c>
      <c r="AM40">
        <v>3</v>
      </c>
      <c r="AN40">
        <v>0</v>
      </c>
      <c r="AO40">
        <v>3</v>
      </c>
      <c r="AP40">
        <v>11</v>
      </c>
      <c r="AQ40">
        <v>0</v>
      </c>
      <c r="AR40">
        <v>0</v>
      </c>
      <c r="AS40">
        <v>0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>
      <c r="A41" t="s">
        <v>199</v>
      </c>
      <c r="B41" t="s">
        <v>77</v>
      </c>
      <c r="C41" t="s">
        <v>146</v>
      </c>
      <c r="D41" t="s">
        <v>79</v>
      </c>
      <c r="E41" s="2" t="str">
        <f>HYPERLINK("capsilon://?command=openfolder&amp;siteaddress=envoy.emaiq-na2.net&amp;folderid=FX00C5544D-42F2-DD5A-4FBD-9FFDA427397D","FX2202684")</f>
        <v>FX2202684</v>
      </c>
      <c r="F41" t="s">
        <v>80</v>
      </c>
      <c r="G41" t="s">
        <v>80</v>
      </c>
      <c r="H41" t="s">
        <v>81</v>
      </c>
      <c r="I41" t="s">
        <v>147</v>
      </c>
      <c r="J41">
        <v>140</v>
      </c>
      <c r="K41" t="s">
        <v>83</v>
      </c>
      <c r="L41" t="s">
        <v>84</v>
      </c>
      <c r="M41" t="s">
        <v>85</v>
      </c>
      <c r="N41">
        <v>2</v>
      </c>
      <c r="O41" s="1">
        <v>44621.996331018519</v>
      </c>
      <c r="P41" s="1">
        <v>44622.15662037037</v>
      </c>
      <c r="Q41">
        <v>11920</v>
      </c>
      <c r="R41">
        <v>1929</v>
      </c>
      <c r="S41" t="b">
        <v>0</v>
      </c>
      <c r="T41" t="s">
        <v>86</v>
      </c>
      <c r="U41" t="b">
        <v>1</v>
      </c>
      <c r="V41" t="s">
        <v>148</v>
      </c>
      <c r="W41" s="1">
        <v>44622.014467592591</v>
      </c>
      <c r="X41">
        <v>1060</v>
      </c>
      <c r="Y41">
        <v>119</v>
      </c>
      <c r="Z41">
        <v>0</v>
      </c>
      <c r="AA41">
        <v>119</v>
      </c>
      <c r="AB41">
        <v>0</v>
      </c>
      <c r="AC41">
        <v>64</v>
      </c>
      <c r="AD41">
        <v>21</v>
      </c>
      <c r="AE41">
        <v>0</v>
      </c>
      <c r="AF41">
        <v>0</v>
      </c>
      <c r="AG41">
        <v>0</v>
      </c>
      <c r="AH41" t="s">
        <v>88</v>
      </c>
      <c r="AI41" s="1">
        <v>44622.15662037037</v>
      </c>
      <c r="AJ41">
        <v>862</v>
      </c>
      <c r="AK41">
        <v>10</v>
      </c>
      <c r="AL41">
        <v>0</v>
      </c>
      <c r="AM41">
        <v>10</v>
      </c>
      <c r="AN41">
        <v>0</v>
      </c>
      <c r="AO41">
        <v>10</v>
      </c>
      <c r="AP41">
        <v>11</v>
      </c>
      <c r="AQ41">
        <v>0</v>
      </c>
      <c r="AR41">
        <v>0</v>
      </c>
      <c r="AS41">
        <v>0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>
      <c r="A42" t="s">
        <v>200</v>
      </c>
      <c r="B42" t="s">
        <v>77</v>
      </c>
      <c r="C42" t="s">
        <v>150</v>
      </c>
      <c r="D42" t="s">
        <v>79</v>
      </c>
      <c r="E42" s="2" t="str">
        <f>HYPERLINK("capsilon://?command=openfolder&amp;siteaddress=envoy.emaiq-na2.net&amp;folderid=FX9BC33098-3762-903F-AB9C-AF831AAC4744","FX2202609")</f>
        <v>FX2202609</v>
      </c>
      <c r="F42" t="s">
        <v>80</v>
      </c>
      <c r="G42" t="s">
        <v>80</v>
      </c>
      <c r="H42" t="s">
        <v>81</v>
      </c>
      <c r="I42" t="s">
        <v>151</v>
      </c>
      <c r="J42">
        <v>236</v>
      </c>
      <c r="K42" t="s">
        <v>83</v>
      </c>
      <c r="L42" t="s">
        <v>84</v>
      </c>
      <c r="M42" t="s">
        <v>85</v>
      </c>
      <c r="N42">
        <v>2</v>
      </c>
      <c r="O42" s="1">
        <v>44622.003310185188</v>
      </c>
      <c r="P42" s="1">
        <v>44622.160937499997</v>
      </c>
      <c r="Q42">
        <v>10485</v>
      </c>
      <c r="R42">
        <v>3134</v>
      </c>
      <c r="S42" t="b">
        <v>0</v>
      </c>
      <c r="T42" t="s">
        <v>86</v>
      </c>
      <c r="U42" t="b">
        <v>1</v>
      </c>
      <c r="V42" t="s">
        <v>148</v>
      </c>
      <c r="W42" s="1">
        <v>44622.106539351851</v>
      </c>
      <c r="X42">
        <v>1896</v>
      </c>
      <c r="Y42">
        <v>226</v>
      </c>
      <c r="Z42">
        <v>0</v>
      </c>
      <c r="AA42">
        <v>226</v>
      </c>
      <c r="AB42">
        <v>0</v>
      </c>
      <c r="AC42">
        <v>110</v>
      </c>
      <c r="AD42">
        <v>10</v>
      </c>
      <c r="AE42">
        <v>0</v>
      </c>
      <c r="AF42">
        <v>0</v>
      </c>
      <c r="AG42">
        <v>0</v>
      </c>
      <c r="AH42" t="s">
        <v>97</v>
      </c>
      <c r="AI42" s="1">
        <v>44622.160937499997</v>
      </c>
      <c r="AJ42">
        <v>1116</v>
      </c>
      <c r="AK42">
        <v>2</v>
      </c>
      <c r="AL42">
        <v>0</v>
      </c>
      <c r="AM42">
        <v>2</v>
      </c>
      <c r="AN42">
        <v>0</v>
      </c>
      <c r="AO42">
        <v>2</v>
      </c>
      <c r="AP42">
        <v>8</v>
      </c>
      <c r="AQ42">
        <v>0</v>
      </c>
      <c r="AR42">
        <v>0</v>
      </c>
      <c r="AS42">
        <v>0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>
      <c r="A43" t="s">
        <v>201</v>
      </c>
      <c r="B43" t="s">
        <v>77</v>
      </c>
      <c r="C43" t="s">
        <v>158</v>
      </c>
      <c r="D43" t="s">
        <v>79</v>
      </c>
      <c r="E43" s="2" t="str">
        <f>HYPERLINK("capsilon://?command=openfolder&amp;siteaddress=envoy.emaiq-na2.net&amp;folderid=FX787AF2AC-AD9B-8A84-AF9D-A4BC0C903BA0","FX2202174")</f>
        <v>FX2202174</v>
      </c>
      <c r="F43" t="s">
        <v>80</v>
      </c>
      <c r="G43" t="s">
        <v>80</v>
      </c>
      <c r="H43" t="s">
        <v>81</v>
      </c>
      <c r="I43" t="s">
        <v>159</v>
      </c>
      <c r="J43">
        <v>134</v>
      </c>
      <c r="K43" t="s">
        <v>83</v>
      </c>
      <c r="L43" t="s">
        <v>84</v>
      </c>
      <c r="M43" t="s">
        <v>85</v>
      </c>
      <c r="N43">
        <v>2</v>
      </c>
      <c r="O43" s="1">
        <v>44622.115451388891</v>
      </c>
      <c r="P43" s="1">
        <v>44622.17396990741</v>
      </c>
      <c r="Q43">
        <v>1298</v>
      </c>
      <c r="R43">
        <v>3758</v>
      </c>
      <c r="S43" t="b">
        <v>0</v>
      </c>
      <c r="T43" t="s">
        <v>86</v>
      </c>
      <c r="U43" t="b">
        <v>1</v>
      </c>
      <c r="V43" t="s">
        <v>148</v>
      </c>
      <c r="W43" s="1">
        <v>44622.146909722222</v>
      </c>
      <c r="X43">
        <v>2260</v>
      </c>
      <c r="Y43">
        <v>133</v>
      </c>
      <c r="Z43">
        <v>0</v>
      </c>
      <c r="AA43">
        <v>133</v>
      </c>
      <c r="AB43">
        <v>33</v>
      </c>
      <c r="AC43">
        <v>123</v>
      </c>
      <c r="AD43">
        <v>1</v>
      </c>
      <c r="AE43">
        <v>0</v>
      </c>
      <c r="AF43">
        <v>0</v>
      </c>
      <c r="AG43">
        <v>0</v>
      </c>
      <c r="AH43" t="s">
        <v>88</v>
      </c>
      <c r="AI43" s="1">
        <v>44622.17396990741</v>
      </c>
      <c r="AJ43">
        <v>1498</v>
      </c>
      <c r="AK43">
        <v>48</v>
      </c>
      <c r="AL43">
        <v>0</v>
      </c>
      <c r="AM43">
        <v>48</v>
      </c>
      <c r="AN43">
        <v>0</v>
      </c>
      <c r="AO43">
        <v>31</v>
      </c>
      <c r="AP43">
        <v>-47</v>
      </c>
      <c r="AQ43">
        <v>0</v>
      </c>
      <c r="AR43">
        <v>0</v>
      </c>
      <c r="AS43">
        <v>0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Varsha Subhash Deshmukh</cp:lastModifiedBy>
  <cp:revision/>
  <dcterms:created xsi:type="dcterms:W3CDTF">2022-03-02T10:00:00Z</dcterms:created>
  <dcterms:modified xsi:type="dcterms:W3CDTF">2022-03-31T12:05:46Z</dcterms:modified>
  <cp:category/>
  <cp:contentStatus/>
</cp:coreProperties>
</file>