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xr:revisionPtr revIDLastSave="0" documentId="11_417B136691B607DD5716A81EA15CFCC07D17906C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8" i="2" l="1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<sst xmlns="http://schemas.openxmlformats.org/spreadsheetml/2006/main" count="1231" uniqueCount="190">
  <si>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</si>
  <si>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</si>
  <si>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</si>
  <si>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</si>
  <si>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</si>
  <si>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</si>
  <si>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</si>
  <si>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</si>
  <si>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</si>
  <si>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</si>
  <si>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</si>
  <si>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</si>
  <si>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</si>
  <si>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</si>
  <si>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</si>
  <si>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</si>
  <si>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</si>
  <si>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</si>
  <si>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</si>
  <si>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</si>
  <si>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amruta.erande@ice.com</t>
  </si>
  <si>
    <t>ashishrajaram.sutar@ice.com</t>
  </si>
  <si>
    <t>aparnaramchandra.chavan@ice.com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</si>
  <si>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</si>
  <si>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</si>
  <si>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</si>
  <si>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</si>
  <si>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</si>
  <si>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</si>
  <si>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</si>
  <si>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</si>
  <si>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</si>
  <si>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</si>
  <si>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</si>
  <si>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</si>
  <si>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</si>
  <si>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</si>
  <si>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</si>
  <si>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</si>
  <si>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</si>
  <si>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</si>
  <si>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</si>
  <si>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</si>
  <si>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</si>
  <si>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</si>
  <si>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</si>
  <si>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</si>
  <si>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</si>
  <si>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</si>
  <si>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</si>
  <si>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</si>
  <si>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</si>
  <si>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</si>
  <si>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</si>
  <si>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</si>
  <si>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</si>
  <si>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</si>
  <si>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</si>
  <si>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</si>
  <si>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</si>
  <si>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</si>
  <si>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</si>
  <si>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</si>
  <si>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</si>
  <si>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</si>
  <si>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</si>
  <si>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</si>
  <si>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</si>
  <si>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</si>
  <si>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</si>
  <si>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</si>
  <si>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</si>
  <si>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</si>
  <si>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</si>
  <si>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</si>
  <si>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</si>
  <si>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</si>
  <si>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</si>
  <si>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</si>
  <si>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</si>
  <si>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WI22048</t>
  </si>
  <si>
    <t>DATA_VALIDATION</t>
  </si>
  <si>
    <t>1100002408</t>
  </si>
  <si>
    <t>Folder</t>
  </si>
  <si>
    <t>Mailitem</t>
  </si>
  <si>
    <t>MI2203165439</t>
  </si>
  <si>
    <t>COMPLETED</t>
  </si>
  <si>
    <t>MARK_AS_COMPLETED</t>
  </si>
  <si>
    <t>Queue</t>
  </si>
  <si>
    <t>N/A</t>
  </si>
  <si>
    <t>Sandip Tribhuvan</t>
  </si>
  <si>
    <t>Sanjana Uttekar</t>
  </si>
  <si>
    <t>WI22049</t>
  </si>
  <si>
    <t>1100006105</t>
  </si>
  <si>
    <t>MI2203165667</t>
  </si>
  <si>
    <t>Monali Jadhav</t>
  </si>
  <si>
    <t>WI220410</t>
  </si>
  <si>
    <t>1100005521</t>
  </si>
  <si>
    <t>MI2203166029</t>
  </si>
  <si>
    <t>Sayali Shinde</t>
  </si>
  <si>
    <t>Karnal Akhare</t>
  </si>
  <si>
    <t>WI220411</t>
  </si>
  <si>
    <t>1100005251</t>
  </si>
  <si>
    <t>MI2203165856</t>
  </si>
  <si>
    <t>Aditya Sanjay Tade</t>
  </si>
  <si>
    <t>WI220412</t>
  </si>
  <si>
    <t>1100007163</t>
  </si>
  <si>
    <t>MI220433</t>
  </si>
  <si>
    <t>Ujwala Navnath Ajabe</t>
  </si>
  <si>
    <t>WI220413</t>
  </si>
  <si>
    <t>1100003526</t>
  </si>
  <si>
    <t>MI2203164893</t>
  </si>
  <si>
    <t>Prathamesh Amte</t>
  </si>
  <si>
    <t>WI220414</t>
  </si>
  <si>
    <t>1100003468</t>
  </si>
  <si>
    <t>MI2203165133</t>
  </si>
  <si>
    <t>WI220415</t>
  </si>
  <si>
    <t>1100006820</t>
  </si>
  <si>
    <t>MI2204597</t>
  </si>
  <si>
    <t>Varsha Dombale</t>
  </si>
  <si>
    <t>WI220416</t>
  </si>
  <si>
    <t>1100002623</t>
  </si>
  <si>
    <t>MI2204595</t>
  </si>
  <si>
    <t>WI220420</t>
  </si>
  <si>
    <t>1100007594</t>
  </si>
  <si>
    <t>MI2204899</t>
  </si>
  <si>
    <t>WI220421</t>
  </si>
  <si>
    <t>1100005030</t>
  </si>
  <si>
    <t>MI22041066</t>
  </si>
  <si>
    <t>WI220422</t>
  </si>
  <si>
    <t>1100006433</t>
  </si>
  <si>
    <t>MI22041112</t>
  </si>
  <si>
    <t>WI220423</t>
  </si>
  <si>
    <t>MI22041141</t>
  </si>
  <si>
    <t>Saloni Uttekar</t>
  </si>
  <si>
    <t>WI220427</t>
  </si>
  <si>
    <t>1100007331</t>
  </si>
  <si>
    <t>MI22041206</t>
  </si>
  <si>
    <t>WI220436</t>
  </si>
  <si>
    <t>1100005068</t>
  </si>
  <si>
    <t>MI22041237</t>
  </si>
  <si>
    <t>Prajakta Jagannath Mane</t>
  </si>
  <si>
    <t>WI220438</t>
  </si>
  <si>
    <t>WI220442</t>
  </si>
  <si>
    <t>1100005486</t>
  </si>
  <si>
    <t>MI22041423</t>
  </si>
  <si>
    <t>Samadhan Kamble</t>
  </si>
  <si>
    <t>WI220443</t>
  </si>
  <si>
    <t>WI220456</t>
  </si>
  <si>
    <t>1100005883</t>
  </si>
  <si>
    <t>MI22042231</t>
  </si>
  <si>
    <t>WI220457</t>
  </si>
  <si>
    <t>1100006780</t>
  </si>
  <si>
    <t>MI22042255</t>
  </si>
  <si>
    <t>WI220458</t>
  </si>
  <si>
    <t>1100001609</t>
  </si>
  <si>
    <t>MI22042266</t>
  </si>
  <si>
    <t>WI220459</t>
  </si>
  <si>
    <t>1100006719</t>
  </si>
  <si>
    <t>MI22042330</t>
  </si>
  <si>
    <t>WI220460</t>
  </si>
  <si>
    <t>1100001816</t>
  </si>
  <si>
    <t>MI22042422</t>
  </si>
  <si>
    <t>WI220461</t>
  </si>
  <si>
    <t>1100004942</t>
  </si>
  <si>
    <t>MI22042487</t>
  </si>
  <si>
    <t>WI220464</t>
  </si>
  <si>
    <t>1100007379</t>
  </si>
  <si>
    <t>MI22042674</t>
  </si>
  <si>
    <t>WI220466</t>
  </si>
  <si>
    <t>1100007069</t>
  </si>
  <si>
    <t>MI22042937</t>
  </si>
  <si>
    <t>WI220467</t>
  </si>
  <si>
    <t>MI22042963</t>
  </si>
  <si>
    <t>WI220470</t>
  </si>
  <si>
    <t>WI220471</t>
  </si>
  <si>
    <t>WI220472</t>
  </si>
  <si>
    <t>1100004459</t>
  </si>
  <si>
    <t>MI22043333</t>
  </si>
  <si>
    <t>WI220475</t>
  </si>
  <si>
    <t>1100004460</t>
  </si>
  <si>
    <t>MI22043673</t>
  </si>
  <si>
    <t>WI220476</t>
  </si>
  <si>
    <t>1100004031</t>
  </si>
  <si>
    <t>MI22043681</t>
  </si>
  <si>
    <t>WI220482</t>
  </si>
  <si>
    <t>WI220483</t>
  </si>
  <si>
    <t>WI220488</t>
  </si>
  <si>
    <t>WI220490</t>
  </si>
  <si>
    <t>WI220497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</si>
</sst>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44654.166668912039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44651.958333333336</v>
      </c>
    </row>
    <row r="10" spans="1:2">
      <c r="A10" t="s">
        <v>16</v>
      </c>
      <c r="B10" s="1">
        <v>44654.166668912039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8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>
      <c r="A2" t="s">
        <v>80</v>
      </c>
      <c r="B2" t="s">
        <v>81</v>
      </c>
      <c r="C2" t="s">
        <v>82</v>
      </c>
      <c r="D2" t="s">
        <v>83</v>
      </c>
      <c r="E2" s="2">
        <f>HYPERLINK("capsilon://?command=openfolder&amp;siteaddress=envoy.emaiq-na2.net&amp;folderid=FXA975D6D5-AAD7-C164-CFF0-E2996A0227D3","FX2201457")</f>
        <v>0</v>
      </c>
      <c r="F2" t="s">
        <v>19</v>
      </c>
      <c r="G2" t="s">
        <v>19</v>
      </c>
      <c r="H2" t="s">
        <v>84</v>
      </c>
      <c r="I2" t="s">
        <v>85</v>
      </c>
      <c r="J2">
        <v>262</v>
      </c>
      <c r="K2" t="s">
        <v>86</v>
      </c>
      <c r="L2" t="s">
        <v>87</v>
      </c>
      <c r="M2" t="s">
        <v>88</v>
      </c>
      <c r="N2">
        <v>2</v>
      </c>
      <c r="O2" s="1">
        <v>44652.044803240744</v>
      </c>
      <c r="P2" s="1">
        <v>44652.117245370369</v>
      </c>
      <c r="Q2">
        <v>3576</v>
      </c>
      <c r="R2">
        <v>2683</v>
      </c>
      <c r="S2" t="b">
        <v>0</v>
      </c>
      <c r="T2" t="s">
        <v>89</v>
      </c>
      <c r="U2" t="b">
        <v>1</v>
      </c>
      <c r="V2" t="s">
        <v>90</v>
      </c>
      <c r="W2" s="1">
        <v>44652.071712962963</v>
      </c>
      <c r="X2">
        <v>1523</v>
      </c>
      <c r="Y2">
        <v>199</v>
      </c>
      <c r="Z2">
        <v>0</v>
      </c>
      <c r="AA2">
        <v>199</v>
      </c>
      <c r="AB2">
        <v>0</v>
      </c>
      <c r="AC2">
        <v>38</v>
      </c>
      <c r="AD2">
        <v>63</v>
      </c>
      <c r="AE2">
        <v>0</v>
      </c>
      <c r="AF2">
        <v>0</v>
      </c>
      <c r="AG2">
        <v>0</v>
      </c>
      <c r="AH2" t="s">
        <v>91</v>
      </c>
      <c r="AI2" s="1">
        <v>44652.117245370369</v>
      </c>
      <c r="AJ2">
        <v>846</v>
      </c>
      <c r="AK2">
        <v>0</v>
      </c>
      <c r="AL2">
        <v>0</v>
      </c>
      <c r="AM2">
        <v>0</v>
      </c>
      <c r="AN2">
        <v>0</v>
      </c>
      <c r="AO2">
        <v>0</v>
      </c>
      <c r="AP2">
        <v>63</v>
      </c>
      <c r="AQ2">
        <v>0</v>
      </c>
      <c r="AR2">
        <v>0</v>
      </c>
      <c r="AS2">
        <v>0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>
      <c r="A3" t="s">
        <v>92</v>
      </c>
      <c r="B3" t="s">
        <v>81</v>
      </c>
      <c r="C3" t="s">
        <v>93</v>
      </c>
      <c r="D3" t="s">
        <v>83</v>
      </c>
      <c r="E3" s="2">
        <f>HYPERLINK("capsilon://?command=openfolder&amp;siteaddress=envoy.emaiq-na2.net&amp;folderid=FX39FFC806-FA4E-08EA-FF35-D2579218B9C7","FX2203784")</f>
        <v>0</v>
      </c>
      <c r="F3" t="s">
        <v>19</v>
      </c>
      <c r="G3" t="s">
        <v>19</v>
      </c>
      <c r="H3" t="s">
        <v>84</v>
      </c>
      <c r="I3" t="s">
        <v>94</v>
      </c>
      <c r="J3">
        <v>521</v>
      </c>
      <c r="K3" t="s">
        <v>86</v>
      </c>
      <c r="L3" t="s">
        <v>87</v>
      </c>
      <c r="M3" t="s">
        <v>88</v>
      </c>
      <c r="N3">
        <v>2</v>
      </c>
      <c r="O3" s="1">
        <v>44652.055324074077</v>
      </c>
      <c r="P3" s="1">
        <v>44652.134918981479</v>
      </c>
      <c r="Q3">
        <v>2684</v>
      </c>
      <c r="R3">
        <v>4193</v>
      </c>
      <c r="S3" t="b">
        <v>0</v>
      </c>
      <c r="T3" t="s">
        <v>89</v>
      </c>
      <c r="U3" t="b">
        <v>1</v>
      </c>
      <c r="V3" t="s">
        <v>95</v>
      </c>
      <c r="W3" s="1">
        <v>44652.089386574073</v>
      </c>
      <c r="X3">
        <v>2667</v>
      </c>
      <c r="Y3">
        <v>389</v>
      </c>
      <c r="Z3">
        <v>0</v>
      </c>
      <c r="AA3">
        <v>389</v>
      </c>
      <c r="AB3">
        <v>37</v>
      </c>
      <c r="AC3">
        <v>160</v>
      </c>
      <c r="AD3">
        <v>132</v>
      </c>
      <c r="AE3">
        <v>0</v>
      </c>
      <c r="AF3">
        <v>0</v>
      </c>
      <c r="AG3">
        <v>0</v>
      </c>
      <c r="AH3" t="s">
        <v>91</v>
      </c>
      <c r="AI3" s="1">
        <v>44652.134918981479</v>
      </c>
      <c r="AJ3">
        <v>1526</v>
      </c>
      <c r="AK3">
        <v>0</v>
      </c>
      <c r="AL3">
        <v>0</v>
      </c>
      <c r="AM3">
        <v>0</v>
      </c>
      <c r="AN3">
        <v>37</v>
      </c>
      <c r="AO3">
        <v>0</v>
      </c>
      <c r="AP3">
        <v>132</v>
      </c>
      <c r="AQ3">
        <v>0</v>
      </c>
      <c r="AR3">
        <v>0</v>
      </c>
      <c r="AS3">
        <v>0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>
      <c r="A4" t="s">
        <v>96</v>
      </c>
      <c r="B4" t="s">
        <v>81</v>
      </c>
      <c r="C4" t="s">
        <v>97</v>
      </c>
      <c r="D4" t="s">
        <v>83</v>
      </c>
      <c r="E4" s="2">
        <f>HYPERLINK("capsilon://?command=openfolder&amp;siteaddress=envoy.emaiq-na2.net&amp;folderid=FX0736B653-4995-5ED8-49F3-D885C926C537","FX2203701")</f>
        <v>0</v>
      </c>
      <c r="F4" t="s">
        <v>19</v>
      </c>
      <c r="G4" t="s">
        <v>19</v>
      </c>
      <c r="H4" t="s">
        <v>84</v>
      </c>
      <c r="I4" t="s">
        <v>98</v>
      </c>
      <c r="J4">
        <v>179</v>
      </c>
      <c r="K4" t="s">
        <v>86</v>
      </c>
      <c r="L4" t="s">
        <v>87</v>
      </c>
      <c r="M4" t="s">
        <v>88</v>
      </c>
      <c r="N4">
        <v>2</v>
      </c>
      <c r="O4" s="1">
        <v>44652.064259259256</v>
      </c>
      <c r="P4" s="1">
        <v>44652.170277777775</v>
      </c>
      <c r="Q4">
        <v>4126</v>
      </c>
      <c r="R4">
        <v>5034</v>
      </c>
      <c r="S4" t="b">
        <v>0</v>
      </c>
      <c r="T4" t="s">
        <v>89</v>
      </c>
      <c r="U4" t="b">
        <v>1</v>
      </c>
      <c r="V4" t="s">
        <v>99</v>
      </c>
      <c r="W4" s="1">
        <v>44652.115648148145</v>
      </c>
      <c r="X4">
        <v>4147</v>
      </c>
      <c r="Y4">
        <v>185</v>
      </c>
      <c r="Z4">
        <v>0</v>
      </c>
      <c r="AA4">
        <v>185</v>
      </c>
      <c r="AB4">
        <v>0</v>
      </c>
      <c r="AC4">
        <v>144</v>
      </c>
      <c r="AD4">
        <v>-6</v>
      </c>
      <c r="AE4">
        <v>0</v>
      </c>
      <c r="AF4">
        <v>0</v>
      </c>
      <c r="AG4">
        <v>0</v>
      </c>
      <c r="AH4" t="s">
        <v>100</v>
      </c>
      <c r="AI4" s="1">
        <v>44652.170277777775</v>
      </c>
      <c r="AJ4">
        <v>767</v>
      </c>
      <c r="AK4">
        <v>8</v>
      </c>
      <c r="AL4">
        <v>0</v>
      </c>
      <c r="AM4">
        <v>8</v>
      </c>
      <c r="AN4">
        <v>0</v>
      </c>
      <c r="AO4">
        <v>7</v>
      </c>
      <c r="AP4">
        <v>-14</v>
      </c>
      <c r="AQ4">
        <v>0</v>
      </c>
      <c r="AR4">
        <v>0</v>
      </c>
      <c r="AS4">
        <v>0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>
      <c r="A5" t="s">
        <v>101</v>
      </c>
      <c r="B5" t="s">
        <v>81</v>
      </c>
      <c r="C5" t="s">
        <v>102</v>
      </c>
      <c r="D5" t="s">
        <v>83</v>
      </c>
      <c r="E5" s="2">
        <f>HYPERLINK("capsilon://?command=openfolder&amp;siteaddress=envoy.emaiq-na2.net&amp;folderid=FXB6B7241E-CDFF-26F5-2D3E-9EF7EB4E2993","FX2203660")</f>
        <v>0</v>
      </c>
      <c r="F5" t="s">
        <v>19</v>
      </c>
      <c r="G5" t="s">
        <v>19</v>
      </c>
      <c r="H5" t="s">
        <v>84</v>
      </c>
      <c r="I5" t="s">
        <v>103</v>
      </c>
      <c r="J5">
        <v>102</v>
      </c>
      <c r="K5" t="s">
        <v>86</v>
      </c>
      <c r="L5" t="s">
        <v>87</v>
      </c>
      <c r="M5" t="s">
        <v>88</v>
      </c>
      <c r="N5">
        <v>2</v>
      </c>
      <c r="O5" s="1">
        <v>44652.071712962963</v>
      </c>
      <c r="P5" s="1">
        <v>44652.174733796295</v>
      </c>
      <c r="Q5">
        <v>4913</v>
      </c>
      <c r="R5">
        <v>3988</v>
      </c>
      <c r="S5" t="b">
        <v>0</v>
      </c>
      <c r="T5" t="s">
        <v>89</v>
      </c>
      <c r="U5" t="b">
        <v>1</v>
      </c>
      <c r="V5" t="s">
        <v>90</v>
      </c>
      <c r="W5" s="1">
        <v>44652.104699074072</v>
      </c>
      <c r="X5">
        <v>2849</v>
      </c>
      <c r="Y5">
        <v>156</v>
      </c>
      <c r="Z5">
        <v>0</v>
      </c>
      <c r="AA5">
        <v>156</v>
      </c>
      <c r="AB5">
        <v>0</v>
      </c>
      <c r="AC5">
        <v>103</v>
      </c>
      <c r="AD5">
        <v>-54</v>
      </c>
      <c r="AE5">
        <v>0</v>
      </c>
      <c r="AF5">
        <v>0</v>
      </c>
      <c r="AG5">
        <v>0</v>
      </c>
      <c r="AH5" t="s">
        <v>104</v>
      </c>
      <c r="AI5" s="1">
        <v>44652.174733796295</v>
      </c>
      <c r="AJ5">
        <v>1139</v>
      </c>
      <c r="AK5">
        <v>3</v>
      </c>
      <c r="AL5">
        <v>0</v>
      </c>
      <c r="AM5">
        <v>3</v>
      </c>
      <c r="AN5">
        <v>0</v>
      </c>
      <c r="AO5">
        <v>2</v>
      </c>
      <c r="AP5">
        <v>-57</v>
      </c>
      <c r="AQ5">
        <v>0</v>
      </c>
      <c r="AR5">
        <v>0</v>
      </c>
      <c r="AS5">
        <v>0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>
      <c r="A6" t="s">
        <v>105</v>
      </c>
      <c r="B6" t="s">
        <v>81</v>
      </c>
      <c r="C6" t="s">
        <v>106</v>
      </c>
      <c r="D6" t="s">
        <v>83</v>
      </c>
      <c r="E6" s="2">
        <f>HYPERLINK("capsilon://?command=openfolder&amp;siteaddress=envoy.emaiq-na2.net&amp;folderid=FXFB758FD5-28F1-40F7-F0C9-3CCB766E7A44","FX22031073")</f>
        <v>0</v>
      </c>
      <c r="F6" t="s">
        <v>19</v>
      </c>
      <c r="G6" t="s">
        <v>19</v>
      </c>
      <c r="H6" t="s">
        <v>84</v>
      </c>
      <c r="I6" t="s">
        <v>107</v>
      </c>
      <c r="J6">
        <v>467</v>
      </c>
      <c r="K6" t="s">
        <v>86</v>
      </c>
      <c r="L6" t="s">
        <v>87</v>
      </c>
      <c r="M6" t="s">
        <v>88</v>
      </c>
      <c r="N6">
        <v>2</v>
      </c>
      <c r="O6" s="1">
        <v>44652.08</v>
      </c>
      <c r="P6" s="1">
        <v>44652.196145833332</v>
      </c>
      <c r="Q6">
        <v>3410</v>
      </c>
      <c r="R6">
        <v>6625</v>
      </c>
      <c r="S6" t="b">
        <v>0</v>
      </c>
      <c r="T6" t="s">
        <v>89</v>
      </c>
      <c r="U6" t="b">
        <v>1</v>
      </c>
      <c r="V6" t="s">
        <v>90</v>
      </c>
      <c r="W6" s="1">
        <v>44652.147106481483</v>
      </c>
      <c r="X6">
        <v>3663</v>
      </c>
      <c r="Y6">
        <v>470</v>
      </c>
      <c r="Z6">
        <v>0</v>
      </c>
      <c r="AA6">
        <v>470</v>
      </c>
      <c r="AB6">
        <v>0</v>
      </c>
      <c r="AC6">
        <v>152</v>
      </c>
      <c r="AD6">
        <v>-3</v>
      </c>
      <c r="AE6">
        <v>0</v>
      </c>
      <c r="AF6">
        <v>0</v>
      </c>
      <c r="AG6">
        <v>0</v>
      </c>
      <c r="AH6" t="s">
        <v>108</v>
      </c>
      <c r="AI6" s="1">
        <v>44652.196145833332</v>
      </c>
      <c r="AJ6">
        <v>1366</v>
      </c>
      <c r="AK6">
        <v>7</v>
      </c>
      <c r="AL6">
        <v>0</v>
      </c>
      <c r="AM6">
        <v>7</v>
      </c>
      <c r="AN6">
        <v>0</v>
      </c>
      <c r="AO6">
        <v>7</v>
      </c>
      <c r="AP6">
        <v>-10</v>
      </c>
      <c r="AQ6">
        <v>0</v>
      </c>
      <c r="AR6">
        <v>0</v>
      </c>
      <c r="AS6">
        <v>0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>
      <c r="A7" t="s">
        <v>109</v>
      </c>
      <c r="B7" t="s">
        <v>81</v>
      </c>
      <c r="C7" t="s">
        <v>110</v>
      </c>
      <c r="D7" t="s">
        <v>83</v>
      </c>
      <c r="E7" s="2">
        <f>HYPERLINK("capsilon://?command=openfolder&amp;siteaddress=envoy.emaiq-na2.net&amp;folderid=FX3FEE9254-0FEA-40DD-5187-DC82B82E8EF0","FX220356")</f>
        <v>0</v>
      </c>
      <c r="F7" t="s">
        <v>19</v>
      </c>
      <c r="G7" t="s">
        <v>19</v>
      </c>
      <c r="H7" t="s">
        <v>84</v>
      </c>
      <c r="I7" t="s">
        <v>111</v>
      </c>
      <c r="J7">
        <v>32</v>
      </c>
      <c r="K7" t="s">
        <v>86</v>
      </c>
      <c r="L7" t="s">
        <v>87</v>
      </c>
      <c r="M7" t="s">
        <v>88</v>
      </c>
      <c r="N7">
        <v>2</v>
      </c>
      <c r="O7" s="1">
        <v>44652.191736111112</v>
      </c>
      <c r="P7" s="1">
        <v>44652.237939814811</v>
      </c>
      <c r="Q7">
        <v>2049</v>
      </c>
      <c r="R7">
        <v>1943</v>
      </c>
      <c r="S7" t="b">
        <v>0</v>
      </c>
      <c r="T7" t="s">
        <v>89</v>
      </c>
      <c r="U7" t="b">
        <v>1</v>
      </c>
      <c r="V7" t="s">
        <v>112</v>
      </c>
      <c r="W7" s="1">
        <v>44652.211145833331</v>
      </c>
      <c r="X7">
        <v>1655</v>
      </c>
      <c r="Y7">
        <v>62</v>
      </c>
      <c r="Z7">
        <v>0</v>
      </c>
      <c r="AA7">
        <v>62</v>
      </c>
      <c r="AB7">
        <v>0</v>
      </c>
      <c r="AC7">
        <v>45</v>
      </c>
      <c r="AD7">
        <v>-30</v>
      </c>
      <c r="AE7">
        <v>0</v>
      </c>
      <c r="AF7">
        <v>0</v>
      </c>
      <c r="AG7">
        <v>0</v>
      </c>
      <c r="AH7" t="s">
        <v>100</v>
      </c>
      <c r="AI7" s="1">
        <v>44652.237939814811</v>
      </c>
      <c r="AJ7">
        <v>261</v>
      </c>
      <c r="AK7">
        <v>1</v>
      </c>
      <c r="AL7">
        <v>0</v>
      </c>
      <c r="AM7">
        <v>1</v>
      </c>
      <c r="AN7">
        <v>0</v>
      </c>
      <c r="AO7">
        <v>0</v>
      </c>
      <c r="AP7">
        <v>-31</v>
      </c>
      <c r="AQ7">
        <v>0</v>
      </c>
      <c r="AR7">
        <v>0</v>
      </c>
      <c r="AS7">
        <v>0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>
      <c r="A8" t="s">
        <v>113</v>
      </c>
      <c r="B8" t="s">
        <v>81</v>
      </c>
      <c r="C8" t="s">
        <v>114</v>
      </c>
      <c r="D8" t="s">
        <v>83</v>
      </c>
      <c r="E8" s="2">
        <f>HYPERLINK("capsilon://?command=openfolder&amp;siteaddress=envoy.emaiq-na2.net&amp;folderid=FX7D9BA09C-41BF-5E95-D193-D7E8AB82DFE8","FX2203621")</f>
        <v>0</v>
      </c>
      <c r="F8" t="s">
        <v>19</v>
      </c>
      <c r="G8" t="s">
        <v>19</v>
      </c>
      <c r="H8" t="s">
        <v>84</v>
      </c>
      <c r="I8" t="s">
        <v>115</v>
      </c>
      <c r="J8">
        <v>56</v>
      </c>
      <c r="K8" t="s">
        <v>86</v>
      </c>
      <c r="L8" t="s">
        <v>87</v>
      </c>
      <c r="M8" t="s">
        <v>88</v>
      </c>
      <c r="N8">
        <v>1</v>
      </c>
      <c r="O8" s="1">
        <v>44652.207025462965</v>
      </c>
      <c r="P8" s="1">
        <v>44652.227858796294</v>
      </c>
      <c r="Q8">
        <v>3</v>
      </c>
      <c r="R8">
        <v>1797</v>
      </c>
      <c r="S8" t="b">
        <v>0</v>
      </c>
      <c r="T8" t="s">
        <v>89</v>
      </c>
      <c r="U8" t="b">
        <v>1</v>
      </c>
      <c r="V8" t="s">
        <v>104</v>
      </c>
      <c r="W8" s="1">
        <v>44652.227858796294</v>
      </c>
      <c r="X8">
        <v>1797</v>
      </c>
      <c r="Y8">
        <v>48</v>
      </c>
      <c r="Z8">
        <v>0</v>
      </c>
      <c r="AA8">
        <v>48</v>
      </c>
      <c r="AB8">
        <v>15</v>
      </c>
      <c r="AC8">
        <v>6</v>
      </c>
      <c r="AD8">
        <v>8</v>
      </c>
      <c r="AE8">
        <v>0</v>
      </c>
      <c r="AF8">
        <v>0</v>
      </c>
      <c r="AG8">
        <v>0</v>
      </c>
      <c r="AH8" t="s">
        <v>89</v>
      </c>
      <c r="AI8" t="s">
        <v>89</v>
      </c>
      <c r="AJ8" t="s">
        <v>89</v>
      </c>
      <c r="AK8" t="s">
        <v>89</v>
      </c>
      <c r="AL8" t="s">
        <v>89</v>
      </c>
      <c r="AM8" t="s">
        <v>89</v>
      </c>
      <c r="AN8" t="s">
        <v>89</v>
      </c>
      <c r="AO8" t="s">
        <v>89</v>
      </c>
      <c r="AP8" t="s">
        <v>89</v>
      </c>
      <c r="AQ8" t="s">
        <v>89</v>
      </c>
      <c r="AR8" t="s">
        <v>89</v>
      </c>
      <c r="AS8" t="s">
        <v>89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>
      <c r="A9" t="s">
        <v>116</v>
      </c>
      <c r="B9" t="s">
        <v>81</v>
      </c>
      <c r="C9" t="s">
        <v>117</v>
      </c>
      <c r="D9" t="s">
        <v>83</v>
      </c>
      <c r="E9" s="2">
        <f>HYPERLINK("capsilon://?command=openfolder&amp;siteaddress=envoy.emaiq-na2.net&amp;folderid=FX7D741F9C-EB75-09D4-8A5B-420851AD1CF1","FX2203931")</f>
        <v>0</v>
      </c>
      <c r="F9" t="s">
        <v>19</v>
      </c>
      <c r="G9" t="s">
        <v>19</v>
      </c>
      <c r="H9" t="s">
        <v>84</v>
      </c>
      <c r="I9" t="s">
        <v>118</v>
      </c>
      <c r="J9">
        <v>66</v>
      </c>
      <c r="K9" t="s">
        <v>86</v>
      </c>
      <c r="L9" t="s">
        <v>87</v>
      </c>
      <c r="M9" t="s">
        <v>88</v>
      </c>
      <c r="N9">
        <v>2</v>
      </c>
      <c r="O9" s="1">
        <v>44652.300486111111</v>
      </c>
      <c r="P9" s="1">
        <v>44652.313564814816</v>
      </c>
      <c r="Q9">
        <v>168</v>
      </c>
      <c r="R9">
        <v>962</v>
      </c>
      <c r="S9" t="b">
        <v>0</v>
      </c>
      <c r="T9" t="s">
        <v>89</v>
      </c>
      <c r="U9" t="b">
        <v>0</v>
      </c>
      <c r="V9" t="s">
        <v>119</v>
      </c>
      <c r="W9" s="1">
        <v>44652.309166666666</v>
      </c>
      <c r="X9">
        <v>729</v>
      </c>
      <c r="Y9">
        <v>52</v>
      </c>
      <c r="Z9">
        <v>0</v>
      </c>
      <c r="AA9">
        <v>52</v>
      </c>
      <c r="AB9">
        <v>0</v>
      </c>
      <c r="AC9">
        <v>41</v>
      </c>
      <c r="AD9">
        <v>14</v>
      </c>
      <c r="AE9">
        <v>0</v>
      </c>
      <c r="AF9">
        <v>0</v>
      </c>
      <c r="AG9">
        <v>0</v>
      </c>
      <c r="AH9" t="s">
        <v>100</v>
      </c>
      <c r="AI9" s="1">
        <v>44652.313564814816</v>
      </c>
      <c r="AJ9">
        <v>233</v>
      </c>
      <c r="AK9">
        <v>3</v>
      </c>
      <c r="AL9">
        <v>0</v>
      </c>
      <c r="AM9">
        <v>3</v>
      </c>
      <c r="AN9">
        <v>0</v>
      </c>
      <c r="AO9">
        <v>2</v>
      </c>
      <c r="AP9">
        <v>11</v>
      </c>
      <c r="AQ9">
        <v>0</v>
      </c>
      <c r="AR9">
        <v>0</v>
      </c>
      <c r="AS9">
        <v>0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>
      <c r="A10" t="s">
        <v>120</v>
      </c>
      <c r="B10" t="s">
        <v>81</v>
      </c>
      <c r="C10" t="s">
        <v>121</v>
      </c>
      <c r="D10" t="s">
        <v>83</v>
      </c>
      <c r="E10" s="2">
        <f>HYPERLINK("capsilon://?command=openfolder&amp;siteaddress=envoy.emaiq-na2.net&amp;folderid=FXFA4CDCA4-25D0-55CB-7515-FA6B92E4BABE","FX2202487")</f>
        <v>0</v>
      </c>
      <c r="F10" t="s">
        <v>19</v>
      </c>
      <c r="G10" t="s">
        <v>19</v>
      </c>
      <c r="H10" t="s">
        <v>84</v>
      </c>
      <c r="I10" t="s">
        <v>122</v>
      </c>
      <c r="J10">
        <v>127</v>
      </c>
      <c r="K10" t="s">
        <v>86</v>
      </c>
      <c r="L10" t="s">
        <v>87</v>
      </c>
      <c r="M10" t="s">
        <v>88</v>
      </c>
      <c r="N10">
        <v>2</v>
      </c>
      <c r="O10" s="1">
        <v>44652.301412037035</v>
      </c>
      <c r="P10" s="1">
        <v>44652.358206018522</v>
      </c>
      <c r="Q10">
        <v>2468</v>
      </c>
      <c r="R10">
        <v>2439</v>
      </c>
      <c r="S10" t="b">
        <v>0</v>
      </c>
      <c r="T10" t="s">
        <v>89</v>
      </c>
      <c r="U10" t="b">
        <v>0</v>
      </c>
      <c r="V10" t="s">
        <v>112</v>
      </c>
      <c r="W10" s="1">
        <v>44652.321504629632</v>
      </c>
      <c r="X10">
        <v>1437</v>
      </c>
      <c r="Y10">
        <v>114</v>
      </c>
      <c r="Z10">
        <v>0</v>
      </c>
      <c r="AA10">
        <v>114</v>
      </c>
      <c r="AB10">
        <v>0</v>
      </c>
      <c r="AC10">
        <v>55</v>
      </c>
      <c r="AD10">
        <v>13</v>
      </c>
      <c r="AE10">
        <v>0</v>
      </c>
      <c r="AF10">
        <v>0</v>
      </c>
      <c r="AG10">
        <v>0</v>
      </c>
      <c r="AH10" t="s">
        <v>104</v>
      </c>
      <c r="AI10" s="1">
        <v>44652.358206018522</v>
      </c>
      <c r="AJ10">
        <v>860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13</v>
      </c>
      <c r="AQ10">
        <v>0</v>
      </c>
      <c r="AR10">
        <v>0</v>
      </c>
      <c r="AS10">
        <v>0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>
      <c r="A11" t="s">
        <v>123</v>
      </c>
      <c r="B11" t="s">
        <v>81</v>
      </c>
      <c r="C11" t="s">
        <v>124</v>
      </c>
      <c r="D11" t="s">
        <v>83</v>
      </c>
      <c r="E11" s="2">
        <f>HYPERLINK("capsilon://?command=openfolder&amp;siteaddress=envoy.emaiq-na2.net&amp;folderid=FXF752696E-B99B-F6F2-D039-D4981F4FD359","FX22031277")</f>
        <v>0</v>
      </c>
      <c r="F11" t="s">
        <v>19</v>
      </c>
      <c r="G11" t="s">
        <v>19</v>
      </c>
      <c r="H11" t="s">
        <v>84</v>
      </c>
      <c r="I11" t="s">
        <v>125</v>
      </c>
      <c r="J11">
        <v>238</v>
      </c>
      <c r="K11" t="s">
        <v>86</v>
      </c>
      <c r="L11" t="s">
        <v>87</v>
      </c>
      <c r="M11" t="s">
        <v>88</v>
      </c>
      <c r="N11">
        <v>1</v>
      </c>
      <c r="O11" s="1">
        <v>44652.356932870367</v>
      </c>
      <c r="P11" s="1">
        <v>44652.381388888891</v>
      </c>
      <c r="Q11">
        <v>1139</v>
      </c>
      <c r="R11">
        <v>974</v>
      </c>
      <c r="S11" t="b">
        <v>0</v>
      </c>
      <c r="T11" t="s">
        <v>89</v>
      </c>
      <c r="U11" t="b">
        <v>0</v>
      </c>
      <c r="V11" t="s">
        <v>112</v>
      </c>
      <c r="W11" s="1">
        <v>44652.381388888891</v>
      </c>
      <c r="X11">
        <v>492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238</v>
      </c>
      <c r="AE11">
        <v>181</v>
      </c>
      <c r="AF11">
        <v>0</v>
      </c>
      <c r="AG11">
        <v>10</v>
      </c>
      <c r="AH11" t="s">
        <v>89</v>
      </c>
      <c r="AI11" t="s">
        <v>89</v>
      </c>
      <c r="AJ11" t="s">
        <v>89</v>
      </c>
      <c r="AK11" t="s">
        <v>89</v>
      </c>
      <c r="AL11" t="s">
        <v>89</v>
      </c>
      <c r="AM11" t="s">
        <v>89</v>
      </c>
      <c r="AN11" t="s">
        <v>89</v>
      </c>
      <c r="AO11" t="s">
        <v>89</v>
      </c>
      <c r="AP11" t="s">
        <v>89</v>
      </c>
      <c r="AQ11" t="s">
        <v>89</v>
      </c>
      <c r="AR11" t="s">
        <v>89</v>
      </c>
      <c r="AS11" t="s">
        <v>89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>
      <c r="A12" t="s">
        <v>126</v>
      </c>
      <c r="B12" t="s">
        <v>81</v>
      </c>
      <c r="C12" t="s">
        <v>127</v>
      </c>
      <c r="D12" t="s">
        <v>83</v>
      </c>
      <c r="E12" s="2">
        <f>HYPERLINK("capsilon://?command=openfolder&amp;siteaddress=envoy.emaiq-na2.net&amp;folderid=FXBA95027A-60B4-E2E0-54A7-6492037CCFED","FX2203878")</f>
        <v>0</v>
      </c>
      <c r="F12" t="s">
        <v>19</v>
      </c>
      <c r="G12" t="s">
        <v>19</v>
      </c>
      <c r="H12" t="s">
        <v>84</v>
      </c>
      <c r="I12" t="s">
        <v>128</v>
      </c>
      <c r="J12">
        <v>246</v>
      </c>
      <c r="K12" t="s">
        <v>86</v>
      </c>
      <c r="L12" t="s">
        <v>87</v>
      </c>
      <c r="M12" t="s">
        <v>88</v>
      </c>
      <c r="N12">
        <v>1</v>
      </c>
      <c r="O12" s="1">
        <v>44652.371122685188</v>
      </c>
      <c r="P12" s="1">
        <v>44652.38857638889</v>
      </c>
      <c r="Q12">
        <v>376</v>
      </c>
      <c r="R12">
        <v>1132</v>
      </c>
      <c r="S12" t="b">
        <v>0</v>
      </c>
      <c r="T12" t="s">
        <v>89</v>
      </c>
      <c r="U12" t="b">
        <v>0</v>
      </c>
      <c r="V12" t="s">
        <v>119</v>
      </c>
      <c r="W12" s="1">
        <v>44652.38857638889</v>
      </c>
      <c r="X12">
        <v>1132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246</v>
      </c>
      <c r="AE12">
        <v>220</v>
      </c>
      <c r="AF12">
        <v>0</v>
      </c>
      <c r="AG12">
        <v>13</v>
      </c>
      <c r="AH12" t="s">
        <v>89</v>
      </c>
      <c r="AI12" t="s">
        <v>89</v>
      </c>
      <c r="AJ12" t="s">
        <v>89</v>
      </c>
      <c r="AK12" t="s">
        <v>89</v>
      </c>
      <c r="AL12" t="s">
        <v>89</v>
      </c>
      <c r="AM12" t="s">
        <v>89</v>
      </c>
      <c r="AN12" t="s">
        <v>89</v>
      </c>
      <c r="AO12" t="s">
        <v>89</v>
      </c>
      <c r="AP12" t="s">
        <v>89</v>
      </c>
      <c r="AQ12" t="s">
        <v>89</v>
      </c>
      <c r="AR12" t="s">
        <v>89</v>
      </c>
      <c r="AS12" t="s">
        <v>89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>
      <c r="A13" t="s">
        <v>129</v>
      </c>
      <c r="B13" t="s">
        <v>81</v>
      </c>
      <c r="C13" t="s">
        <v>130</v>
      </c>
      <c r="D13" t="s">
        <v>83</v>
      </c>
      <c r="E13" s="2">
        <f>HYPERLINK("capsilon://?command=openfolder&amp;siteaddress=envoy.emaiq-na2.net&amp;folderid=FXBD6C052B-FD9F-B489-B92F-FDD58D031C9D","FX2203822")</f>
        <v>0</v>
      </c>
      <c r="F13" t="s">
        <v>19</v>
      </c>
      <c r="G13" t="s">
        <v>19</v>
      </c>
      <c r="H13" t="s">
        <v>84</v>
      </c>
      <c r="I13" t="s">
        <v>131</v>
      </c>
      <c r="J13">
        <v>151</v>
      </c>
      <c r="K13" t="s">
        <v>86</v>
      </c>
      <c r="L13" t="s">
        <v>87</v>
      </c>
      <c r="M13" t="s">
        <v>88</v>
      </c>
      <c r="N13">
        <v>2</v>
      </c>
      <c r="O13" s="1">
        <v>44652.371458333335</v>
      </c>
      <c r="P13" s="1">
        <v>44652.400706018518</v>
      </c>
      <c r="Q13">
        <v>934</v>
      </c>
      <c r="R13">
        <v>1593</v>
      </c>
      <c r="S13" t="b">
        <v>0</v>
      </c>
      <c r="T13" t="s">
        <v>89</v>
      </c>
      <c r="U13" t="b">
        <v>0</v>
      </c>
      <c r="V13" t="s">
        <v>112</v>
      </c>
      <c r="W13" s="1">
        <v>44652.392233796294</v>
      </c>
      <c r="X13">
        <v>936</v>
      </c>
      <c r="Y13">
        <v>131</v>
      </c>
      <c r="Z13">
        <v>0</v>
      </c>
      <c r="AA13">
        <v>131</v>
      </c>
      <c r="AB13">
        <v>0</v>
      </c>
      <c r="AC13">
        <v>69</v>
      </c>
      <c r="AD13">
        <v>20</v>
      </c>
      <c r="AE13">
        <v>0</v>
      </c>
      <c r="AF13">
        <v>0</v>
      </c>
      <c r="AG13">
        <v>0</v>
      </c>
      <c r="AH13" t="s">
        <v>104</v>
      </c>
      <c r="AI13" s="1">
        <v>44652.400706018518</v>
      </c>
      <c r="AJ13">
        <v>657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20</v>
      </c>
      <c r="AQ13">
        <v>0</v>
      </c>
      <c r="AR13">
        <v>0</v>
      </c>
      <c r="AS13">
        <v>0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>
      <c r="A14" t="s">
        <v>132</v>
      </c>
      <c r="B14" t="s">
        <v>81</v>
      </c>
      <c r="C14" t="s">
        <v>130</v>
      </c>
      <c r="D14" t="s">
        <v>83</v>
      </c>
      <c r="E14" s="2">
        <f>HYPERLINK("capsilon://?command=openfolder&amp;siteaddress=envoy.emaiq-na2.net&amp;folderid=FXBD6C052B-FD9F-B489-B92F-FDD58D031C9D","FX2203822")</f>
        <v>0</v>
      </c>
      <c r="F14" t="s">
        <v>19</v>
      </c>
      <c r="G14" t="s">
        <v>19</v>
      </c>
      <c r="H14" t="s">
        <v>84</v>
      </c>
      <c r="I14" t="s">
        <v>133</v>
      </c>
      <c r="J14">
        <v>32</v>
      </c>
      <c r="K14" t="s">
        <v>86</v>
      </c>
      <c r="L14" t="s">
        <v>87</v>
      </c>
      <c r="M14" t="s">
        <v>88</v>
      </c>
      <c r="N14">
        <v>2</v>
      </c>
      <c r="O14" s="1">
        <v>44652.373055555552</v>
      </c>
      <c r="P14" s="1">
        <v>44652.523634259262</v>
      </c>
      <c r="Q14">
        <v>10585</v>
      </c>
      <c r="R14">
        <v>2425</v>
      </c>
      <c r="S14" t="b">
        <v>0</v>
      </c>
      <c r="T14" t="s">
        <v>89</v>
      </c>
      <c r="U14" t="b">
        <v>0</v>
      </c>
      <c r="V14" t="s">
        <v>119</v>
      </c>
      <c r="W14" s="1">
        <v>44652.451909722222</v>
      </c>
      <c r="X14">
        <v>1876</v>
      </c>
      <c r="Y14">
        <v>88</v>
      </c>
      <c r="Z14">
        <v>0</v>
      </c>
      <c r="AA14">
        <v>88</v>
      </c>
      <c r="AB14">
        <v>0</v>
      </c>
      <c r="AC14">
        <v>84</v>
      </c>
      <c r="AD14">
        <v>-56</v>
      </c>
      <c r="AE14">
        <v>0</v>
      </c>
      <c r="AF14">
        <v>0</v>
      </c>
      <c r="AG14">
        <v>0</v>
      </c>
      <c r="AH14" t="s">
        <v>134</v>
      </c>
      <c r="AI14" s="1">
        <v>44652.523634259262</v>
      </c>
      <c r="AJ14">
        <v>462</v>
      </c>
      <c r="AK14">
        <v>6</v>
      </c>
      <c r="AL14">
        <v>0</v>
      </c>
      <c r="AM14">
        <v>6</v>
      </c>
      <c r="AN14">
        <v>0</v>
      </c>
      <c r="AO14">
        <v>6</v>
      </c>
      <c r="AP14">
        <v>-62</v>
      </c>
      <c r="AQ14">
        <v>0</v>
      </c>
      <c r="AR14">
        <v>0</v>
      </c>
      <c r="AS14">
        <v>0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>
      <c r="A15" t="s">
        <v>135</v>
      </c>
      <c r="B15" t="s">
        <v>81</v>
      </c>
      <c r="C15" t="s">
        <v>136</v>
      </c>
      <c r="D15" t="s">
        <v>83</v>
      </c>
      <c r="E15" s="2">
        <f>HYPERLINK("capsilon://?command=openfolder&amp;siteaddress=envoy.emaiq-na2.net&amp;folderid=FX297069E0-AF12-F92E-28BD-7D654F111152","FX22031114")</f>
        <v>0</v>
      </c>
      <c r="F15" t="s">
        <v>19</v>
      </c>
      <c r="G15" t="s">
        <v>19</v>
      </c>
      <c r="H15" t="s">
        <v>84</v>
      </c>
      <c r="I15" t="s">
        <v>137</v>
      </c>
      <c r="J15">
        <v>182</v>
      </c>
      <c r="K15" t="s">
        <v>86</v>
      </c>
      <c r="L15" t="s">
        <v>87</v>
      </c>
      <c r="M15" t="s">
        <v>88</v>
      </c>
      <c r="N15">
        <v>2</v>
      </c>
      <c r="O15" s="1">
        <v>44652.376516203702</v>
      </c>
      <c r="P15" s="1">
        <v>44652.740208333336</v>
      </c>
      <c r="Q15">
        <v>29141</v>
      </c>
      <c r="R15">
        <v>2282</v>
      </c>
      <c r="S15" t="b">
        <v>0</v>
      </c>
      <c r="T15" t="s">
        <v>89</v>
      </c>
      <c r="U15" t="b">
        <v>0</v>
      </c>
      <c r="V15" t="s">
        <v>119</v>
      </c>
      <c r="W15" s="1">
        <v>44652.470486111109</v>
      </c>
      <c r="X15">
        <v>1604</v>
      </c>
      <c r="Y15">
        <v>161</v>
      </c>
      <c r="Z15">
        <v>0</v>
      </c>
      <c r="AA15">
        <v>161</v>
      </c>
      <c r="AB15">
        <v>0</v>
      </c>
      <c r="AC15">
        <v>99</v>
      </c>
      <c r="AD15">
        <v>21</v>
      </c>
      <c r="AE15">
        <v>0</v>
      </c>
      <c r="AF15">
        <v>0</v>
      </c>
      <c r="AG15">
        <v>0</v>
      </c>
      <c r="AH15" t="s">
        <v>134</v>
      </c>
      <c r="AI15" s="1">
        <v>44652.740208333336</v>
      </c>
      <c r="AJ15">
        <v>637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21</v>
      </c>
      <c r="AQ15">
        <v>0</v>
      </c>
      <c r="AR15">
        <v>0</v>
      </c>
      <c r="AS15">
        <v>0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>
      <c r="A16" t="s">
        <v>138</v>
      </c>
      <c r="B16" t="s">
        <v>81</v>
      </c>
      <c r="C16" t="s">
        <v>139</v>
      </c>
      <c r="D16" t="s">
        <v>83</v>
      </c>
      <c r="E16" s="2">
        <f>HYPERLINK("capsilon://?command=openfolder&amp;siteaddress=envoy.emaiq-na2.net&amp;folderid=FX268D7B01-8F80-7C97-E842-8F9CF344279F","FX2203816")</f>
        <v>0</v>
      </c>
      <c r="F16" t="s">
        <v>19</v>
      </c>
      <c r="G16" t="s">
        <v>19</v>
      </c>
      <c r="H16" t="s">
        <v>84</v>
      </c>
      <c r="I16" t="s">
        <v>140</v>
      </c>
      <c r="J16">
        <v>672</v>
      </c>
      <c r="K16" t="s">
        <v>86</v>
      </c>
      <c r="L16" t="s">
        <v>87</v>
      </c>
      <c r="M16" t="s">
        <v>88</v>
      </c>
      <c r="N16">
        <v>1</v>
      </c>
      <c r="O16" s="1">
        <v>44652.378495370373</v>
      </c>
      <c r="P16" s="1">
        <v>44652.501458333332</v>
      </c>
      <c r="Q16">
        <v>10006</v>
      </c>
      <c r="R16">
        <v>618</v>
      </c>
      <c r="S16" t="b">
        <v>0</v>
      </c>
      <c r="T16" t="s">
        <v>89</v>
      </c>
      <c r="U16" t="b">
        <v>0</v>
      </c>
      <c r="V16" t="s">
        <v>141</v>
      </c>
      <c r="W16" s="1">
        <v>44652.501458333332</v>
      </c>
      <c r="X16">
        <v>514</v>
      </c>
      <c r="Y16">
        <v>9</v>
      </c>
      <c r="Z16">
        <v>0</v>
      </c>
      <c r="AA16">
        <v>9</v>
      </c>
      <c r="AB16">
        <v>0</v>
      </c>
      <c r="AC16">
        <v>2</v>
      </c>
      <c r="AD16">
        <v>663</v>
      </c>
      <c r="AE16">
        <v>606</v>
      </c>
      <c r="AF16">
        <v>0</v>
      </c>
      <c r="AG16">
        <v>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89</v>
      </c>
      <c r="AS16" t="s">
        <v>89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>
      <c r="A17" t="s">
        <v>142</v>
      </c>
      <c r="B17" t="s">
        <v>81</v>
      </c>
      <c r="C17" t="s">
        <v>124</v>
      </c>
      <c r="D17" t="s">
        <v>83</v>
      </c>
      <c r="E17" s="2">
        <f>HYPERLINK("capsilon://?command=openfolder&amp;siteaddress=envoy.emaiq-na2.net&amp;folderid=FXF752696E-B99B-F6F2-D039-D4981F4FD359","FX22031277")</f>
        <v>0</v>
      </c>
      <c r="F17" t="s">
        <v>19</v>
      </c>
      <c r="G17" t="s">
        <v>19</v>
      </c>
      <c r="H17" t="s">
        <v>84</v>
      </c>
      <c r="I17" t="s">
        <v>125</v>
      </c>
      <c r="J17">
        <v>350</v>
      </c>
      <c r="K17" t="s">
        <v>86</v>
      </c>
      <c r="L17" t="s">
        <v>87</v>
      </c>
      <c r="M17" t="s">
        <v>88</v>
      </c>
      <c r="N17">
        <v>2</v>
      </c>
      <c r="O17" s="1">
        <v>44652.382847222223</v>
      </c>
      <c r="P17" s="1">
        <v>44652.449374999997</v>
      </c>
      <c r="Q17">
        <v>317</v>
      </c>
      <c r="R17">
        <v>5431</v>
      </c>
      <c r="S17" t="b">
        <v>0</v>
      </c>
      <c r="T17" t="s">
        <v>89</v>
      </c>
      <c r="U17" t="b">
        <v>1</v>
      </c>
      <c r="V17" t="s">
        <v>119</v>
      </c>
      <c r="W17" s="1">
        <v>44652.430173611108</v>
      </c>
      <c r="X17">
        <v>3593</v>
      </c>
      <c r="Y17">
        <v>258</v>
      </c>
      <c r="Z17">
        <v>0</v>
      </c>
      <c r="AA17">
        <v>258</v>
      </c>
      <c r="AB17">
        <v>15</v>
      </c>
      <c r="AC17">
        <v>104</v>
      </c>
      <c r="AD17">
        <v>92</v>
      </c>
      <c r="AE17">
        <v>0</v>
      </c>
      <c r="AF17">
        <v>0</v>
      </c>
      <c r="AG17">
        <v>0</v>
      </c>
      <c r="AH17" t="s">
        <v>104</v>
      </c>
      <c r="AI17" s="1">
        <v>44652.449374999997</v>
      </c>
      <c r="AJ17">
        <v>1642</v>
      </c>
      <c r="AK17">
        <v>2</v>
      </c>
      <c r="AL17">
        <v>0</v>
      </c>
      <c r="AM17">
        <v>2</v>
      </c>
      <c r="AN17">
        <v>15</v>
      </c>
      <c r="AO17">
        <v>2</v>
      </c>
      <c r="AP17">
        <v>90</v>
      </c>
      <c r="AQ17">
        <v>0</v>
      </c>
      <c r="AR17">
        <v>0</v>
      </c>
      <c r="AS17">
        <v>0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>
      <c r="A18" t="s">
        <v>143</v>
      </c>
      <c r="B18" t="s">
        <v>81</v>
      </c>
      <c r="C18" t="s">
        <v>144</v>
      </c>
      <c r="D18" t="s">
        <v>83</v>
      </c>
      <c r="E18" s="2">
        <f>HYPERLINK("capsilon://?command=openfolder&amp;siteaddress=envoy.emaiq-na2.net&amp;folderid=FX09F1004A-43E8-D48C-6C4D-FA1EA06AA39C","FX2203908")</f>
        <v>0</v>
      </c>
      <c r="F18" t="s">
        <v>19</v>
      </c>
      <c r="G18" t="s">
        <v>19</v>
      </c>
      <c r="H18" t="s">
        <v>84</v>
      </c>
      <c r="I18" t="s">
        <v>145</v>
      </c>
      <c r="J18">
        <v>79</v>
      </c>
      <c r="K18" t="s">
        <v>86</v>
      </c>
      <c r="L18" t="s">
        <v>87</v>
      </c>
      <c r="M18" t="s">
        <v>88</v>
      </c>
      <c r="N18">
        <v>1</v>
      </c>
      <c r="O18" s="1">
        <v>44652.386458333334</v>
      </c>
      <c r="P18" s="1">
        <v>44652.504479166666</v>
      </c>
      <c r="Q18">
        <v>9878</v>
      </c>
      <c r="R18">
        <v>319</v>
      </c>
      <c r="S18" t="b">
        <v>0</v>
      </c>
      <c r="T18" t="s">
        <v>89</v>
      </c>
      <c r="U18" t="b">
        <v>0</v>
      </c>
      <c r="V18" t="s">
        <v>146</v>
      </c>
      <c r="W18" s="1">
        <v>44652.504479166666</v>
      </c>
      <c r="X18">
        <v>319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79</v>
      </c>
      <c r="AE18">
        <v>67</v>
      </c>
      <c r="AF18">
        <v>0</v>
      </c>
      <c r="AG18">
        <v>4</v>
      </c>
      <c r="AH18" t="s">
        <v>89</v>
      </c>
      <c r="AI18" t="s">
        <v>89</v>
      </c>
      <c r="AJ18" t="s">
        <v>89</v>
      </c>
      <c r="AK18" t="s">
        <v>89</v>
      </c>
      <c r="AL18" t="s">
        <v>89</v>
      </c>
      <c r="AM18" t="s">
        <v>89</v>
      </c>
      <c r="AN18" t="s">
        <v>89</v>
      </c>
      <c r="AO18" t="s">
        <v>89</v>
      </c>
      <c r="AP18" t="s">
        <v>89</v>
      </c>
      <c r="AQ18" t="s">
        <v>89</v>
      </c>
      <c r="AR18" t="s">
        <v>89</v>
      </c>
      <c r="AS18" t="s">
        <v>89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>
      <c r="A19" t="s">
        <v>147</v>
      </c>
      <c r="B19" t="s">
        <v>81</v>
      </c>
      <c r="C19" t="s">
        <v>127</v>
      </c>
      <c r="D19" t="s">
        <v>83</v>
      </c>
      <c r="E19" s="2">
        <f>HYPERLINK("capsilon://?command=openfolder&amp;siteaddress=envoy.emaiq-na2.net&amp;folderid=FXBA95027A-60B4-E2E0-54A7-6492037CCFED","FX2203878")</f>
        <v>0</v>
      </c>
      <c r="F19" t="s">
        <v>19</v>
      </c>
      <c r="G19" t="s">
        <v>19</v>
      </c>
      <c r="H19" t="s">
        <v>84</v>
      </c>
      <c r="I19" t="s">
        <v>128</v>
      </c>
      <c r="J19">
        <v>562</v>
      </c>
      <c r="K19" t="s">
        <v>86</v>
      </c>
      <c r="L19" t="s">
        <v>87</v>
      </c>
      <c r="M19" t="s">
        <v>88</v>
      </c>
      <c r="N19">
        <v>2</v>
      </c>
      <c r="O19" s="1">
        <v>44652.389641203707</v>
      </c>
      <c r="P19" s="1">
        <v>44652.471284722225</v>
      </c>
      <c r="Q19">
        <v>858</v>
      </c>
      <c r="R19">
        <v>6196</v>
      </c>
      <c r="S19" t="b">
        <v>0</v>
      </c>
      <c r="T19" t="s">
        <v>89</v>
      </c>
      <c r="U19" t="b">
        <v>1</v>
      </c>
      <c r="V19" t="s">
        <v>112</v>
      </c>
      <c r="W19" s="1">
        <v>44652.442060185182</v>
      </c>
      <c r="X19">
        <v>4304</v>
      </c>
      <c r="Y19">
        <v>396</v>
      </c>
      <c r="Z19">
        <v>0</v>
      </c>
      <c r="AA19">
        <v>396</v>
      </c>
      <c r="AB19">
        <v>129</v>
      </c>
      <c r="AC19">
        <v>273</v>
      </c>
      <c r="AD19">
        <v>166</v>
      </c>
      <c r="AE19">
        <v>0</v>
      </c>
      <c r="AF19">
        <v>0</v>
      </c>
      <c r="AG19">
        <v>0</v>
      </c>
      <c r="AH19" t="s">
        <v>104</v>
      </c>
      <c r="AI19" s="1">
        <v>44652.471284722225</v>
      </c>
      <c r="AJ19">
        <v>1892</v>
      </c>
      <c r="AK19">
        <v>5</v>
      </c>
      <c r="AL19">
        <v>0</v>
      </c>
      <c r="AM19">
        <v>5</v>
      </c>
      <c r="AN19">
        <v>129</v>
      </c>
      <c r="AO19">
        <v>4</v>
      </c>
      <c r="AP19">
        <v>161</v>
      </c>
      <c r="AQ19">
        <v>0</v>
      </c>
      <c r="AR19">
        <v>0</v>
      </c>
      <c r="AS19">
        <v>0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>
      <c r="A20" t="s">
        <v>148</v>
      </c>
      <c r="B20" t="s">
        <v>81</v>
      </c>
      <c r="C20" t="s">
        <v>149</v>
      </c>
      <c r="D20" t="s">
        <v>83</v>
      </c>
      <c r="E20" s="2">
        <f>HYPERLINK("capsilon://?command=openfolder&amp;siteaddress=envoy.emaiq-na2.net&amp;folderid=FX7C4BD9B6-314D-3852-F3A2-165B148C29BF","FX2203917")</f>
        <v>0</v>
      </c>
      <c r="F20" t="s">
        <v>19</v>
      </c>
      <c r="G20" t="s">
        <v>19</v>
      </c>
      <c r="H20" t="s">
        <v>84</v>
      </c>
      <c r="I20" t="s">
        <v>150</v>
      </c>
      <c r="J20">
        <v>303</v>
      </c>
      <c r="K20" t="s">
        <v>86</v>
      </c>
      <c r="L20" t="s">
        <v>87</v>
      </c>
      <c r="M20" t="s">
        <v>88</v>
      </c>
      <c r="N20">
        <v>1</v>
      </c>
      <c r="O20" s="1">
        <v>44652.430092592593</v>
      </c>
      <c r="P20" s="1">
        <v>44652.582361111112</v>
      </c>
      <c r="Q20">
        <v>12712</v>
      </c>
      <c r="R20">
        <v>444</v>
      </c>
      <c r="S20" t="b">
        <v>0</v>
      </c>
      <c r="T20" t="s">
        <v>89</v>
      </c>
      <c r="U20" t="b">
        <v>0</v>
      </c>
      <c r="V20" t="s">
        <v>141</v>
      </c>
      <c r="W20" s="1">
        <v>44652.582361111112</v>
      </c>
      <c r="X20">
        <v>393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303</v>
      </c>
      <c r="AE20">
        <v>251</v>
      </c>
      <c r="AF20">
        <v>0</v>
      </c>
      <c r="AG20">
        <v>7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 t="s">
        <v>89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>
      <c r="A21" t="s">
        <v>151</v>
      </c>
      <c r="B21" t="s">
        <v>81</v>
      </c>
      <c r="C21" t="s">
        <v>152</v>
      </c>
      <c r="D21" t="s">
        <v>83</v>
      </c>
      <c r="E21" s="2">
        <f>HYPERLINK("capsilon://?command=openfolder&amp;siteaddress=envoy.emaiq-na2.net&amp;folderid=FXF3874477-2CA6-3D17-B870-871191EE0389","FX2203888")</f>
        <v>0</v>
      </c>
      <c r="F21" t="s">
        <v>19</v>
      </c>
      <c r="G21" t="s">
        <v>19</v>
      </c>
      <c r="H21" t="s">
        <v>84</v>
      </c>
      <c r="I21" t="s">
        <v>153</v>
      </c>
      <c r="J21">
        <v>38</v>
      </c>
      <c r="K21" t="s">
        <v>86</v>
      </c>
      <c r="L21" t="s">
        <v>87</v>
      </c>
      <c r="M21" t="s">
        <v>88</v>
      </c>
      <c r="N21">
        <v>1</v>
      </c>
      <c r="O21" s="1">
        <v>44652.431875000002</v>
      </c>
      <c r="P21" s="1">
        <v>44652.58384259259</v>
      </c>
      <c r="Q21">
        <v>13003</v>
      </c>
      <c r="R21">
        <v>127</v>
      </c>
      <c r="S21" t="b">
        <v>0</v>
      </c>
      <c r="T21" t="s">
        <v>89</v>
      </c>
      <c r="U21" t="b">
        <v>0</v>
      </c>
      <c r="V21" t="s">
        <v>141</v>
      </c>
      <c r="W21" s="1">
        <v>44652.58384259259</v>
      </c>
      <c r="X21">
        <v>127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38</v>
      </c>
      <c r="AE21">
        <v>37</v>
      </c>
      <c r="AF21">
        <v>0</v>
      </c>
      <c r="AG21">
        <v>2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89</v>
      </c>
      <c r="AN21" t="s">
        <v>89</v>
      </c>
      <c r="AO21" t="s">
        <v>89</v>
      </c>
      <c r="AP21" t="s">
        <v>89</v>
      </c>
      <c r="AQ21" t="s">
        <v>89</v>
      </c>
      <c r="AR21" t="s">
        <v>89</v>
      </c>
      <c r="AS21" t="s">
        <v>89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>
      <c r="A22" t="s">
        <v>154</v>
      </c>
      <c r="B22" t="s">
        <v>81</v>
      </c>
      <c r="C22" t="s">
        <v>155</v>
      </c>
      <c r="D22" t="s">
        <v>83</v>
      </c>
      <c r="E22" s="2">
        <f>HYPERLINK("capsilon://?command=openfolder&amp;siteaddress=envoy.emaiq-na2.net&amp;folderid=FX45269F7D-0D17-EB2C-0D15-98B99CD7EA04","FX22031233")</f>
        <v>0</v>
      </c>
      <c r="F22" t="s">
        <v>19</v>
      </c>
      <c r="G22" t="s">
        <v>19</v>
      </c>
      <c r="H22" t="s">
        <v>84</v>
      </c>
      <c r="I22" t="s">
        <v>156</v>
      </c>
      <c r="J22">
        <v>176</v>
      </c>
      <c r="K22" t="s">
        <v>86</v>
      </c>
      <c r="L22" t="s">
        <v>87</v>
      </c>
      <c r="M22" t="s">
        <v>88</v>
      </c>
      <c r="N22">
        <v>1</v>
      </c>
      <c r="O22" s="1">
        <v>44652.433530092596</v>
      </c>
      <c r="P22" s="1">
        <v>44652.619502314818</v>
      </c>
      <c r="Q22">
        <v>14035</v>
      </c>
      <c r="R22">
        <v>2033</v>
      </c>
      <c r="S22" t="b">
        <v>0</v>
      </c>
      <c r="T22" t="s">
        <v>89</v>
      </c>
      <c r="U22" t="b">
        <v>0</v>
      </c>
      <c r="V22" t="s">
        <v>146</v>
      </c>
      <c r="W22" s="1">
        <v>44652.619502314818</v>
      </c>
      <c r="X22">
        <v>1255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176</v>
      </c>
      <c r="AE22">
        <v>151</v>
      </c>
      <c r="AF22">
        <v>0</v>
      </c>
      <c r="AG22">
        <v>8</v>
      </c>
      <c r="AH22" t="s">
        <v>89</v>
      </c>
      <c r="AI22" t="s">
        <v>89</v>
      </c>
      <c r="AJ22" t="s">
        <v>89</v>
      </c>
      <c r="AK22" t="s">
        <v>89</v>
      </c>
      <c r="AL22" t="s">
        <v>89</v>
      </c>
      <c r="AM22" t="s">
        <v>89</v>
      </c>
      <c r="AN22" t="s">
        <v>89</v>
      </c>
      <c r="AO22" t="s">
        <v>89</v>
      </c>
      <c r="AP22" t="s">
        <v>89</v>
      </c>
      <c r="AQ22" t="s">
        <v>89</v>
      </c>
      <c r="AR22" t="s">
        <v>89</v>
      </c>
      <c r="AS22" t="s">
        <v>89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>
      <c r="A23" t="s">
        <v>157</v>
      </c>
      <c r="B23" t="s">
        <v>81</v>
      </c>
      <c r="C23" t="s">
        <v>158</v>
      </c>
      <c r="D23" t="s">
        <v>83</v>
      </c>
      <c r="E23" s="2">
        <f>HYPERLINK("capsilon://?command=openfolder&amp;siteaddress=envoy.emaiq-na2.net&amp;folderid=FX345AFFAC-C285-3157-3DCB-6EEAC3F4EAB0","FX2203849")</f>
        <v>0</v>
      </c>
      <c r="F23" t="s">
        <v>19</v>
      </c>
      <c r="G23" t="s">
        <v>19</v>
      </c>
      <c r="H23" t="s">
        <v>84</v>
      </c>
      <c r="I23" t="s">
        <v>159</v>
      </c>
      <c r="J23">
        <v>74</v>
      </c>
      <c r="K23" t="s">
        <v>86</v>
      </c>
      <c r="L23" t="s">
        <v>87</v>
      </c>
      <c r="M23" t="s">
        <v>88</v>
      </c>
      <c r="N23">
        <v>1</v>
      </c>
      <c r="O23" s="1">
        <v>44652.435925925929</v>
      </c>
      <c r="P23" s="1">
        <v>44652.62195601852</v>
      </c>
      <c r="Q23">
        <v>15862</v>
      </c>
      <c r="R23">
        <v>211</v>
      </c>
      <c r="S23" t="b">
        <v>0</v>
      </c>
      <c r="T23" t="s">
        <v>89</v>
      </c>
      <c r="U23" t="b">
        <v>0</v>
      </c>
      <c r="V23" t="s">
        <v>146</v>
      </c>
      <c r="W23" s="1">
        <v>44652.62195601852</v>
      </c>
      <c r="X23">
        <v>211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74</v>
      </c>
      <c r="AE23">
        <v>62</v>
      </c>
      <c r="AF23">
        <v>0</v>
      </c>
      <c r="AG23">
        <v>4</v>
      </c>
      <c r="AH23" t="s">
        <v>89</v>
      </c>
      <c r="AI23" t="s">
        <v>89</v>
      </c>
      <c r="AJ23" t="s">
        <v>89</v>
      </c>
      <c r="AK23" t="s">
        <v>89</v>
      </c>
      <c r="AL23" t="s">
        <v>89</v>
      </c>
      <c r="AM23" t="s">
        <v>89</v>
      </c>
      <c r="AN23" t="s">
        <v>89</v>
      </c>
      <c r="AO23" t="s">
        <v>89</v>
      </c>
      <c r="AP23" t="s">
        <v>89</v>
      </c>
      <c r="AQ23" t="s">
        <v>89</v>
      </c>
      <c r="AR23" t="s">
        <v>89</v>
      </c>
      <c r="AS23" t="s">
        <v>89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>
      <c r="A24" t="s">
        <v>160</v>
      </c>
      <c r="B24" t="s">
        <v>81</v>
      </c>
      <c r="C24" t="s">
        <v>161</v>
      </c>
      <c r="D24" t="s">
        <v>83</v>
      </c>
      <c r="E24" s="2">
        <f>HYPERLINK("capsilon://?command=openfolder&amp;siteaddress=envoy.emaiq-na2.net&amp;folderid=FXF5274680-14E7-F63C-BE66-F653C388EA44","FX220247")</f>
        <v>0</v>
      </c>
      <c r="F24" t="s">
        <v>19</v>
      </c>
      <c r="G24" t="s">
        <v>19</v>
      </c>
      <c r="H24" t="s">
        <v>84</v>
      </c>
      <c r="I24" t="s">
        <v>162</v>
      </c>
      <c r="J24">
        <v>32</v>
      </c>
      <c r="K24" t="s">
        <v>86</v>
      </c>
      <c r="L24" t="s">
        <v>87</v>
      </c>
      <c r="M24" t="s">
        <v>88</v>
      </c>
      <c r="N24">
        <v>1</v>
      </c>
      <c r="O24" s="1">
        <v>44652.442106481481</v>
      </c>
      <c r="P24" s="1">
        <v>44652.655995370369</v>
      </c>
      <c r="Q24">
        <v>18123</v>
      </c>
      <c r="R24">
        <v>357</v>
      </c>
      <c r="S24" t="b">
        <v>0</v>
      </c>
      <c r="T24" t="s">
        <v>89</v>
      </c>
      <c r="U24" t="b">
        <v>0</v>
      </c>
      <c r="V24" t="s">
        <v>141</v>
      </c>
      <c r="W24" s="1">
        <v>44652.655995370369</v>
      </c>
      <c r="X24">
        <v>357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32</v>
      </c>
      <c r="AE24">
        <v>27</v>
      </c>
      <c r="AF24">
        <v>0</v>
      </c>
      <c r="AG24">
        <v>4</v>
      </c>
      <c r="AH24" t="s">
        <v>89</v>
      </c>
      <c r="AI24" t="s">
        <v>89</v>
      </c>
      <c r="AJ24" t="s">
        <v>89</v>
      </c>
      <c r="AK24" t="s">
        <v>89</v>
      </c>
      <c r="AL24" t="s">
        <v>89</v>
      </c>
      <c r="AM24" t="s">
        <v>89</v>
      </c>
      <c r="AN24" t="s">
        <v>89</v>
      </c>
      <c r="AO24" t="s">
        <v>89</v>
      </c>
      <c r="AP24" t="s">
        <v>89</v>
      </c>
      <c r="AQ24" t="s">
        <v>89</v>
      </c>
      <c r="AR24" t="s">
        <v>89</v>
      </c>
      <c r="AS24" t="s">
        <v>89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>
      <c r="A25" t="s">
        <v>163</v>
      </c>
      <c r="B25" t="s">
        <v>81</v>
      </c>
      <c r="C25" t="s">
        <v>164</v>
      </c>
      <c r="D25" t="s">
        <v>83</v>
      </c>
      <c r="E25" s="2">
        <f>HYPERLINK("capsilon://?command=openfolder&amp;siteaddress=envoy.emaiq-na2.net&amp;folderid=FX36BC85D2-A299-7762-A2AB-7BB53C74EE7A","FX2203390")</f>
        <v>0</v>
      </c>
      <c r="F25" t="s">
        <v>19</v>
      </c>
      <c r="G25" t="s">
        <v>19</v>
      </c>
      <c r="H25" t="s">
        <v>84</v>
      </c>
      <c r="I25" t="s">
        <v>165</v>
      </c>
      <c r="J25">
        <v>557</v>
      </c>
      <c r="K25" t="s">
        <v>86</v>
      </c>
      <c r="L25" t="s">
        <v>87</v>
      </c>
      <c r="M25" t="s">
        <v>88</v>
      </c>
      <c r="N25">
        <v>1</v>
      </c>
      <c r="O25" s="1">
        <v>44652.446759259263</v>
      </c>
      <c r="P25" s="1">
        <v>44652.66133101852</v>
      </c>
      <c r="Q25">
        <v>18079</v>
      </c>
      <c r="R25">
        <v>460</v>
      </c>
      <c r="S25" t="b">
        <v>0</v>
      </c>
      <c r="T25" t="s">
        <v>89</v>
      </c>
      <c r="U25" t="b">
        <v>0</v>
      </c>
      <c r="V25" t="s">
        <v>141</v>
      </c>
      <c r="W25" s="1">
        <v>44652.66133101852</v>
      </c>
      <c r="X25">
        <v>460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557</v>
      </c>
      <c r="AE25">
        <v>448</v>
      </c>
      <c r="AF25">
        <v>0</v>
      </c>
      <c r="AG25">
        <v>18</v>
      </c>
      <c r="AH25" t="s">
        <v>89</v>
      </c>
      <c r="AI25" t="s">
        <v>89</v>
      </c>
      <c r="AJ25" t="s">
        <v>89</v>
      </c>
      <c r="AK25" t="s">
        <v>89</v>
      </c>
      <c r="AL25" t="s">
        <v>89</v>
      </c>
      <c r="AM25" t="s">
        <v>89</v>
      </c>
      <c r="AN25" t="s">
        <v>89</v>
      </c>
      <c r="AO25" t="s">
        <v>89</v>
      </c>
      <c r="AP25" t="s">
        <v>89</v>
      </c>
      <c r="AQ25" t="s">
        <v>89</v>
      </c>
      <c r="AR25" t="s">
        <v>89</v>
      </c>
      <c r="AS25" t="s">
        <v>89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>
      <c r="A26" t="s">
        <v>166</v>
      </c>
      <c r="B26" t="s">
        <v>81</v>
      </c>
      <c r="C26" t="s">
        <v>167</v>
      </c>
      <c r="D26" t="s">
        <v>83</v>
      </c>
      <c r="E26" s="2">
        <f>HYPERLINK("capsilon://?command=openfolder&amp;siteaddress=envoy.emaiq-na2.net&amp;folderid=FXAB67A2F7-3399-948A-D2F7-5B25644E84C8","FX22031141")</f>
        <v>0</v>
      </c>
      <c r="F26" t="s">
        <v>19</v>
      </c>
      <c r="G26" t="s">
        <v>19</v>
      </c>
      <c r="H26" t="s">
        <v>84</v>
      </c>
      <c r="I26" t="s">
        <v>168</v>
      </c>
      <c r="J26">
        <v>225</v>
      </c>
      <c r="K26" t="s">
        <v>86</v>
      </c>
      <c r="L26" t="s">
        <v>87</v>
      </c>
      <c r="M26" t="s">
        <v>88</v>
      </c>
      <c r="N26">
        <v>1</v>
      </c>
      <c r="O26" s="1">
        <v>44652.460682870369</v>
      </c>
      <c r="P26" s="1">
        <v>44652.664548611108</v>
      </c>
      <c r="Q26">
        <v>17337</v>
      </c>
      <c r="R26">
        <v>277</v>
      </c>
      <c r="S26" t="b">
        <v>0</v>
      </c>
      <c r="T26" t="s">
        <v>89</v>
      </c>
      <c r="U26" t="b">
        <v>0</v>
      </c>
      <c r="V26" t="s">
        <v>141</v>
      </c>
      <c r="W26" s="1">
        <v>44652.664548611108</v>
      </c>
      <c r="X26">
        <v>277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225</v>
      </c>
      <c r="AE26">
        <v>204</v>
      </c>
      <c r="AF26">
        <v>0</v>
      </c>
      <c r="AG26">
        <v>8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  <c r="AQ26" t="s">
        <v>89</v>
      </c>
      <c r="AR26" t="s">
        <v>89</v>
      </c>
      <c r="AS26" t="s">
        <v>89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>
      <c r="A27" t="s">
        <v>169</v>
      </c>
      <c r="B27" t="s">
        <v>81</v>
      </c>
      <c r="C27" t="s">
        <v>170</v>
      </c>
      <c r="D27" t="s">
        <v>83</v>
      </c>
      <c r="E27" s="2">
        <f>HYPERLINK("capsilon://?command=openfolder&amp;siteaddress=envoy.emaiq-na2.net&amp;folderid=FXBA836E47-C424-A833-982B-70DF13CA8C22","FX22031029")</f>
        <v>0</v>
      </c>
      <c r="F27" t="s">
        <v>19</v>
      </c>
      <c r="G27" t="s">
        <v>19</v>
      </c>
      <c r="H27" t="s">
        <v>84</v>
      </c>
      <c r="I27" t="s">
        <v>171</v>
      </c>
      <c r="J27">
        <v>447</v>
      </c>
      <c r="K27" t="s">
        <v>86</v>
      </c>
      <c r="L27" t="s">
        <v>87</v>
      </c>
      <c r="M27" t="s">
        <v>88</v>
      </c>
      <c r="N27">
        <v>1</v>
      </c>
      <c r="O27" s="1">
        <v>44652.482233796298</v>
      </c>
      <c r="P27" s="1">
        <v>44653.239398148151</v>
      </c>
      <c r="Q27">
        <v>63096</v>
      </c>
      <c r="R27">
        <v>2323</v>
      </c>
      <c r="S27" t="b">
        <v>0</v>
      </c>
      <c r="T27" t="s">
        <v>89</v>
      </c>
      <c r="U27" t="b">
        <v>0</v>
      </c>
      <c r="V27" t="s">
        <v>90</v>
      </c>
      <c r="W27" s="1">
        <v>44653.239398148151</v>
      </c>
      <c r="X27">
        <v>1681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447</v>
      </c>
      <c r="AE27">
        <v>372</v>
      </c>
      <c r="AF27">
        <v>0</v>
      </c>
      <c r="AG27">
        <v>19</v>
      </c>
      <c r="AH27" t="s">
        <v>89</v>
      </c>
      <c r="AI27" t="s">
        <v>89</v>
      </c>
      <c r="AJ27" t="s">
        <v>89</v>
      </c>
      <c r="AK27" t="s">
        <v>89</v>
      </c>
      <c r="AL27" t="s">
        <v>89</v>
      </c>
      <c r="AM27" t="s">
        <v>89</v>
      </c>
      <c r="AN27" t="s">
        <v>89</v>
      </c>
      <c r="AO27" t="s">
        <v>89</v>
      </c>
      <c r="AP27" t="s">
        <v>89</v>
      </c>
      <c r="AQ27" t="s">
        <v>89</v>
      </c>
      <c r="AR27" t="s">
        <v>89</v>
      </c>
      <c r="AS27" t="s">
        <v>89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>
      <c r="A28" t="s">
        <v>172</v>
      </c>
      <c r="B28" t="s">
        <v>81</v>
      </c>
      <c r="C28" t="s">
        <v>167</v>
      </c>
      <c r="D28" t="s">
        <v>83</v>
      </c>
      <c r="E28" s="2">
        <f>HYPERLINK("capsilon://?command=openfolder&amp;siteaddress=envoy.emaiq-na2.net&amp;folderid=FXAB67A2F7-3399-948A-D2F7-5B25644E84C8","FX22031141")</f>
        <v>0</v>
      </c>
      <c r="F28" t="s">
        <v>19</v>
      </c>
      <c r="G28" t="s">
        <v>19</v>
      </c>
      <c r="H28" t="s">
        <v>84</v>
      </c>
      <c r="I28" t="s">
        <v>173</v>
      </c>
      <c r="J28">
        <v>66</v>
      </c>
      <c r="K28" t="s">
        <v>86</v>
      </c>
      <c r="L28" t="s">
        <v>87</v>
      </c>
      <c r="M28" t="s">
        <v>88</v>
      </c>
      <c r="N28">
        <v>1</v>
      </c>
      <c r="O28" s="1">
        <v>44652.483402777776</v>
      </c>
      <c r="P28" s="1">
        <v>44652.73300925926</v>
      </c>
      <c r="Q28">
        <v>21413</v>
      </c>
      <c r="R28">
        <v>153</v>
      </c>
      <c r="S28" t="b">
        <v>0</v>
      </c>
      <c r="T28" t="s">
        <v>89</v>
      </c>
      <c r="U28" t="b">
        <v>0</v>
      </c>
      <c r="V28" t="s">
        <v>141</v>
      </c>
      <c r="W28" s="1">
        <v>44652.73300925926</v>
      </c>
      <c r="X28">
        <v>153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66</v>
      </c>
      <c r="AE28">
        <v>52</v>
      </c>
      <c r="AF28">
        <v>0</v>
      </c>
      <c r="AG28">
        <v>1</v>
      </c>
      <c r="AH28" t="s">
        <v>89</v>
      </c>
      <c r="AI28" t="s">
        <v>89</v>
      </c>
      <c r="AJ28" t="s">
        <v>89</v>
      </c>
      <c r="AK28" t="s">
        <v>89</v>
      </c>
      <c r="AL28" t="s">
        <v>89</v>
      </c>
      <c r="AM28" t="s">
        <v>89</v>
      </c>
      <c r="AN28" t="s">
        <v>89</v>
      </c>
      <c r="AO28" t="s">
        <v>89</v>
      </c>
      <c r="AP28" t="s">
        <v>89</v>
      </c>
      <c r="AQ28" t="s">
        <v>89</v>
      </c>
      <c r="AR28" t="s">
        <v>89</v>
      </c>
      <c r="AS28" t="s">
        <v>89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>
      <c r="A29" t="s">
        <v>174</v>
      </c>
      <c r="B29" t="s">
        <v>81</v>
      </c>
      <c r="C29" t="s">
        <v>139</v>
      </c>
      <c r="D29" t="s">
        <v>83</v>
      </c>
      <c r="E29" s="2">
        <f>HYPERLINK("capsilon://?command=openfolder&amp;siteaddress=envoy.emaiq-na2.net&amp;folderid=FX268D7B01-8F80-7C97-E842-8F9CF344279F","FX2203816")</f>
        <v>0</v>
      </c>
      <c r="F29" t="s">
        <v>19</v>
      </c>
      <c r="G29" t="s">
        <v>19</v>
      </c>
      <c r="H29" t="s">
        <v>84</v>
      </c>
      <c r="I29" t="s">
        <v>140</v>
      </c>
      <c r="J29">
        <v>642</v>
      </c>
      <c r="K29" t="s">
        <v>86</v>
      </c>
      <c r="L29" t="s">
        <v>87</v>
      </c>
      <c r="M29" t="s">
        <v>88</v>
      </c>
      <c r="N29">
        <v>2</v>
      </c>
      <c r="O29" s="1">
        <v>44652.503055555557</v>
      </c>
      <c r="P29" s="1">
        <v>44652.547175925924</v>
      </c>
      <c r="Q29">
        <v>167</v>
      </c>
      <c r="R29">
        <v>3645</v>
      </c>
      <c r="S29" t="b">
        <v>0</v>
      </c>
      <c r="T29" t="s">
        <v>89</v>
      </c>
      <c r="U29" t="b">
        <v>1</v>
      </c>
      <c r="V29" t="s">
        <v>146</v>
      </c>
      <c r="W29" s="1">
        <v>44652.523148148146</v>
      </c>
      <c r="X29">
        <v>1612</v>
      </c>
      <c r="Y29">
        <v>487</v>
      </c>
      <c r="Z29">
        <v>0</v>
      </c>
      <c r="AA29">
        <v>487</v>
      </c>
      <c r="AB29">
        <v>0</v>
      </c>
      <c r="AC29">
        <v>121</v>
      </c>
      <c r="AD29">
        <v>155</v>
      </c>
      <c r="AE29">
        <v>0</v>
      </c>
      <c r="AF29">
        <v>0</v>
      </c>
      <c r="AG29">
        <v>0</v>
      </c>
      <c r="AH29" t="s">
        <v>134</v>
      </c>
      <c r="AI29" s="1">
        <v>44652.547175925924</v>
      </c>
      <c r="AJ29">
        <v>2033</v>
      </c>
      <c r="AK29">
        <v>15</v>
      </c>
      <c r="AL29">
        <v>0</v>
      </c>
      <c r="AM29">
        <v>15</v>
      </c>
      <c r="AN29">
        <v>0</v>
      </c>
      <c r="AO29">
        <v>15</v>
      </c>
      <c r="AP29">
        <v>140</v>
      </c>
      <c r="AQ29">
        <v>0</v>
      </c>
      <c r="AR29">
        <v>0</v>
      </c>
      <c r="AS29">
        <v>0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>
      <c r="A30" t="s">
        <v>175</v>
      </c>
      <c r="B30" t="s">
        <v>81</v>
      </c>
      <c r="C30" t="s">
        <v>144</v>
      </c>
      <c r="D30" t="s">
        <v>83</v>
      </c>
      <c r="E30" s="2">
        <f>HYPERLINK("capsilon://?command=openfolder&amp;siteaddress=envoy.emaiq-na2.net&amp;folderid=FX09F1004A-43E8-D48C-6C4D-FA1EA06AA39C","FX2203908")</f>
        <v>0</v>
      </c>
      <c r="F30" t="s">
        <v>19</v>
      </c>
      <c r="G30" t="s">
        <v>19</v>
      </c>
      <c r="H30" t="s">
        <v>84</v>
      </c>
      <c r="I30" t="s">
        <v>145</v>
      </c>
      <c r="J30">
        <v>144</v>
      </c>
      <c r="K30" t="s">
        <v>86</v>
      </c>
      <c r="L30" t="s">
        <v>87</v>
      </c>
      <c r="M30" t="s">
        <v>88</v>
      </c>
      <c r="N30">
        <v>2</v>
      </c>
      <c r="O30" s="1">
        <v>44652.50540509259</v>
      </c>
      <c r="P30" s="1">
        <v>44652.647245370368</v>
      </c>
      <c r="Q30">
        <v>9347</v>
      </c>
      <c r="R30">
        <v>2908</v>
      </c>
      <c r="S30" t="b">
        <v>0</v>
      </c>
      <c r="T30" t="s">
        <v>89</v>
      </c>
      <c r="U30" t="b">
        <v>1</v>
      </c>
      <c r="V30" t="s">
        <v>146</v>
      </c>
      <c r="W30" s="1">
        <v>44652.568402777775</v>
      </c>
      <c r="X30">
        <v>1336</v>
      </c>
      <c r="Y30">
        <v>152</v>
      </c>
      <c r="Z30">
        <v>0</v>
      </c>
      <c r="AA30">
        <v>152</v>
      </c>
      <c r="AB30">
        <v>0</v>
      </c>
      <c r="AC30">
        <v>105</v>
      </c>
      <c r="AD30">
        <v>-8</v>
      </c>
      <c r="AE30">
        <v>0</v>
      </c>
      <c r="AF30">
        <v>0</v>
      </c>
      <c r="AG30">
        <v>0</v>
      </c>
      <c r="AH30" t="s">
        <v>134</v>
      </c>
      <c r="AI30" s="1">
        <v>44652.647245370368</v>
      </c>
      <c r="AJ30">
        <v>1547</v>
      </c>
      <c r="AK30">
        <v>1</v>
      </c>
      <c r="AL30">
        <v>0</v>
      </c>
      <c r="AM30">
        <v>1</v>
      </c>
      <c r="AN30">
        <v>0</v>
      </c>
      <c r="AO30">
        <v>2</v>
      </c>
      <c r="AP30">
        <v>-9</v>
      </c>
      <c r="AQ30">
        <v>0</v>
      </c>
      <c r="AR30">
        <v>0</v>
      </c>
      <c r="AS30">
        <v>0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>
      <c r="A31" t="s">
        <v>176</v>
      </c>
      <c r="B31" t="s">
        <v>81</v>
      </c>
      <c r="C31" t="s">
        <v>177</v>
      </c>
      <c r="D31" t="s">
        <v>83</v>
      </c>
      <c r="E31" s="2">
        <f>HYPERLINK("capsilon://?command=openfolder&amp;siteaddress=envoy.emaiq-na2.net&amp;folderid=FX29BB8E78-E323-14D9-7BD7-9FB3EC77E5C1","FX2203198")</f>
        <v>0</v>
      </c>
      <c r="F31" t="s">
        <v>19</v>
      </c>
      <c r="G31" t="s">
        <v>19</v>
      </c>
      <c r="H31" t="s">
        <v>84</v>
      </c>
      <c r="I31" t="s">
        <v>178</v>
      </c>
      <c r="J31">
        <v>222</v>
      </c>
      <c r="K31" t="s">
        <v>86</v>
      </c>
      <c r="L31" t="s">
        <v>87</v>
      </c>
      <c r="M31" t="s">
        <v>88</v>
      </c>
      <c r="N31">
        <v>1</v>
      </c>
      <c r="O31" s="1">
        <v>44652.506747685184</v>
      </c>
      <c r="P31" s="1">
        <v>44653.283171296294</v>
      </c>
      <c r="Q31">
        <v>66321</v>
      </c>
      <c r="R31">
        <v>762</v>
      </c>
      <c r="S31" t="b">
        <v>0</v>
      </c>
      <c r="T31" t="s">
        <v>89</v>
      </c>
      <c r="U31" t="b">
        <v>0</v>
      </c>
      <c r="V31" t="s">
        <v>90</v>
      </c>
      <c r="W31" s="1">
        <v>44653.283171296294</v>
      </c>
      <c r="X31">
        <v>211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222</v>
      </c>
      <c r="AE31">
        <v>212</v>
      </c>
      <c r="AF31">
        <v>0</v>
      </c>
      <c r="AG31">
        <v>13</v>
      </c>
      <c r="AH31" t="s">
        <v>89</v>
      </c>
      <c r="AI31" t="s">
        <v>89</v>
      </c>
      <c r="AJ31" t="s">
        <v>89</v>
      </c>
      <c r="AK31" t="s">
        <v>89</v>
      </c>
      <c r="AL31" t="s">
        <v>89</v>
      </c>
      <c r="AM31" t="s">
        <v>89</v>
      </c>
      <c r="AN31" t="s">
        <v>89</v>
      </c>
      <c r="AO31" t="s">
        <v>89</v>
      </c>
      <c r="AP31" t="s">
        <v>89</v>
      </c>
      <c r="AQ31" t="s">
        <v>89</v>
      </c>
      <c r="AR31" t="s">
        <v>89</v>
      </c>
      <c r="AS31" t="s">
        <v>89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>
      <c r="A32" t="s">
        <v>179</v>
      </c>
      <c r="B32" t="s">
        <v>81</v>
      </c>
      <c r="C32" t="s">
        <v>180</v>
      </c>
      <c r="D32" t="s">
        <v>83</v>
      </c>
      <c r="E32" s="2">
        <f>HYPERLINK("capsilon://?command=openfolder&amp;siteaddress=envoy.emaiq-na2.net&amp;folderid=FX19E4EE40-8B94-2EFA-D6CD-94939E43E209","FX2202669")</f>
        <v>0</v>
      </c>
      <c r="F32" t="s">
        <v>19</v>
      </c>
      <c r="G32" t="s">
        <v>19</v>
      </c>
      <c r="H32" t="s">
        <v>84</v>
      </c>
      <c r="I32" t="s">
        <v>181</v>
      </c>
      <c r="J32">
        <v>181</v>
      </c>
      <c r="K32" t="s">
        <v>86</v>
      </c>
      <c r="L32" t="s">
        <v>87</v>
      </c>
      <c r="M32" t="s">
        <v>88</v>
      </c>
      <c r="N32">
        <v>1</v>
      </c>
      <c r="O32" s="1">
        <v>44652.528148148151</v>
      </c>
      <c r="P32" s="1">
        <v>44653.291562500002</v>
      </c>
      <c r="Q32">
        <v>64703</v>
      </c>
      <c r="R32">
        <v>1256</v>
      </c>
      <c r="S32" t="b">
        <v>0</v>
      </c>
      <c r="T32" t="s">
        <v>89</v>
      </c>
      <c r="U32" t="b">
        <v>0</v>
      </c>
      <c r="V32" t="s">
        <v>90</v>
      </c>
      <c r="W32" s="1">
        <v>44653.291562500002</v>
      </c>
      <c r="X32">
        <v>724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181</v>
      </c>
      <c r="AE32">
        <v>148</v>
      </c>
      <c r="AF32">
        <v>0</v>
      </c>
      <c r="AG32">
        <v>7</v>
      </c>
      <c r="AH32" t="s">
        <v>89</v>
      </c>
      <c r="AI32" t="s">
        <v>89</v>
      </c>
      <c r="AJ32" t="s">
        <v>89</v>
      </c>
      <c r="AK32" t="s">
        <v>89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  <c r="AQ32" t="s">
        <v>89</v>
      </c>
      <c r="AR32" t="s">
        <v>89</v>
      </c>
      <c r="AS32" t="s">
        <v>89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>
      <c r="A33" t="s">
        <v>182</v>
      </c>
      <c r="B33" t="s">
        <v>81</v>
      </c>
      <c r="C33" t="s">
        <v>183</v>
      </c>
      <c r="D33" t="s">
        <v>83</v>
      </c>
      <c r="E33" s="2">
        <f>HYPERLINK("capsilon://?command=openfolder&amp;siteaddress=envoy.emaiq-na2.net&amp;folderid=FXE2986111-A633-1F48-08CF-641B72FABE72","FX22031229")</f>
        <v>0</v>
      </c>
      <c r="F33" t="s">
        <v>19</v>
      </c>
      <c r="G33" t="s">
        <v>19</v>
      </c>
      <c r="H33" t="s">
        <v>84</v>
      </c>
      <c r="I33" t="s">
        <v>184</v>
      </c>
      <c r="J33">
        <v>196</v>
      </c>
      <c r="K33" t="s">
        <v>86</v>
      </c>
      <c r="L33" t="s">
        <v>87</v>
      </c>
      <c r="M33" t="s">
        <v>88</v>
      </c>
      <c r="N33">
        <v>1</v>
      </c>
      <c r="O33" s="1">
        <v>44652.52851851852</v>
      </c>
      <c r="P33" s="1">
        <v>44653.307847222219</v>
      </c>
      <c r="Q33">
        <v>66545</v>
      </c>
      <c r="R33">
        <v>789</v>
      </c>
      <c r="S33" t="b">
        <v>0</v>
      </c>
      <c r="T33" t="s">
        <v>89</v>
      </c>
      <c r="U33" t="b">
        <v>0</v>
      </c>
      <c r="V33" t="s">
        <v>90</v>
      </c>
      <c r="W33" s="1">
        <v>44653.307847222219</v>
      </c>
      <c r="X33">
        <v>541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196</v>
      </c>
      <c r="AE33">
        <v>165</v>
      </c>
      <c r="AF33">
        <v>0</v>
      </c>
      <c r="AG33">
        <v>7</v>
      </c>
      <c r="AH33" t="s">
        <v>89</v>
      </c>
      <c r="AI33" t="s">
        <v>89</v>
      </c>
      <c r="AJ33" t="s">
        <v>89</v>
      </c>
      <c r="AK33" t="s">
        <v>89</v>
      </c>
      <c r="AL33" t="s">
        <v>89</v>
      </c>
      <c r="AM33" t="s">
        <v>89</v>
      </c>
      <c r="AN33" t="s">
        <v>89</v>
      </c>
      <c r="AO33" t="s">
        <v>89</v>
      </c>
      <c r="AP33" t="s">
        <v>89</v>
      </c>
      <c r="AQ33" t="s">
        <v>89</v>
      </c>
      <c r="AR33" t="s">
        <v>89</v>
      </c>
      <c r="AS33" t="s">
        <v>89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>
      <c r="A34" t="s">
        <v>185</v>
      </c>
      <c r="B34" t="s">
        <v>81</v>
      </c>
      <c r="C34" t="s">
        <v>149</v>
      </c>
      <c r="D34" t="s">
        <v>83</v>
      </c>
      <c r="E34" s="2">
        <f>HYPERLINK("capsilon://?command=openfolder&amp;siteaddress=envoy.emaiq-na2.net&amp;folderid=FX7C4BD9B6-314D-3852-F3A2-165B148C29BF","FX2203917")</f>
        <v>0</v>
      </c>
      <c r="F34" t="s">
        <v>19</v>
      </c>
      <c r="G34" t="s">
        <v>19</v>
      </c>
      <c r="H34" t="s">
        <v>84</v>
      </c>
      <c r="I34" t="s">
        <v>150</v>
      </c>
      <c r="J34">
        <v>275</v>
      </c>
      <c r="K34" t="s">
        <v>86</v>
      </c>
      <c r="L34" t="s">
        <v>87</v>
      </c>
      <c r="M34" t="s">
        <v>88</v>
      </c>
      <c r="N34">
        <v>2</v>
      </c>
      <c r="O34" s="1">
        <v>44652.583634259259</v>
      </c>
      <c r="P34" s="1">
        <v>44652.667731481481</v>
      </c>
      <c r="Q34">
        <v>4775</v>
      </c>
      <c r="R34">
        <v>2491</v>
      </c>
      <c r="S34" t="b">
        <v>0</v>
      </c>
      <c r="T34" t="s">
        <v>89</v>
      </c>
      <c r="U34" t="b">
        <v>1</v>
      </c>
      <c r="V34" t="s">
        <v>141</v>
      </c>
      <c r="W34" s="1">
        <v>44652.592210648145</v>
      </c>
      <c r="X34">
        <v>722</v>
      </c>
      <c r="Y34">
        <v>228</v>
      </c>
      <c r="Z34">
        <v>0</v>
      </c>
      <c r="AA34">
        <v>228</v>
      </c>
      <c r="AB34">
        <v>0</v>
      </c>
      <c r="AC34">
        <v>86</v>
      </c>
      <c r="AD34">
        <v>47</v>
      </c>
      <c r="AE34">
        <v>0</v>
      </c>
      <c r="AF34">
        <v>0</v>
      </c>
      <c r="AG34">
        <v>0</v>
      </c>
      <c r="AH34" t="s">
        <v>134</v>
      </c>
      <c r="AI34" s="1">
        <v>44652.667731481481</v>
      </c>
      <c r="AJ34">
        <v>1769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47</v>
      </c>
      <c r="AQ34">
        <v>0</v>
      </c>
      <c r="AR34">
        <v>0</v>
      </c>
      <c r="AS34">
        <v>0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>
      <c r="A35" t="s">
        <v>186</v>
      </c>
      <c r="B35" t="s">
        <v>81</v>
      </c>
      <c r="C35" t="s">
        <v>152</v>
      </c>
      <c r="D35" t="s">
        <v>83</v>
      </c>
      <c r="E35" s="2">
        <f>HYPERLINK("capsilon://?command=openfolder&amp;siteaddress=envoy.emaiq-na2.net&amp;folderid=FXF3874477-2CA6-3D17-B870-871191EE0389","FX2203888")</f>
        <v>0</v>
      </c>
      <c r="F35" t="s">
        <v>19</v>
      </c>
      <c r="G35" t="s">
        <v>19</v>
      </c>
      <c r="H35" t="s">
        <v>84</v>
      </c>
      <c r="I35" t="s">
        <v>153</v>
      </c>
      <c r="J35">
        <v>76</v>
      </c>
      <c r="K35" t="s">
        <v>86</v>
      </c>
      <c r="L35" t="s">
        <v>87</v>
      </c>
      <c r="M35" t="s">
        <v>88</v>
      </c>
      <c r="N35">
        <v>2</v>
      </c>
      <c r="O35" s="1">
        <v>44652.584247685183</v>
      </c>
      <c r="P35" s="1">
        <v>44652.673472222225</v>
      </c>
      <c r="Q35">
        <v>6985</v>
      </c>
      <c r="R35">
        <v>724</v>
      </c>
      <c r="S35" t="b">
        <v>0</v>
      </c>
      <c r="T35" t="s">
        <v>89</v>
      </c>
      <c r="U35" t="b">
        <v>1</v>
      </c>
      <c r="V35" t="s">
        <v>141</v>
      </c>
      <c r="W35" s="1">
        <v>44652.594872685186</v>
      </c>
      <c r="X35">
        <v>229</v>
      </c>
      <c r="Y35">
        <v>74</v>
      </c>
      <c r="Z35">
        <v>0</v>
      </c>
      <c r="AA35">
        <v>74</v>
      </c>
      <c r="AB35">
        <v>0</v>
      </c>
      <c r="AC35">
        <v>46</v>
      </c>
      <c r="AD35">
        <v>2</v>
      </c>
      <c r="AE35">
        <v>0</v>
      </c>
      <c r="AF35">
        <v>0</v>
      </c>
      <c r="AG35">
        <v>0</v>
      </c>
      <c r="AH35" t="s">
        <v>134</v>
      </c>
      <c r="AI35" s="1">
        <v>44652.673472222225</v>
      </c>
      <c r="AJ35">
        <v>495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0</v>
      </c>
      <c r="AR35">
        <v>0</v>
      </c>
      <c r="AS35">
        <v>0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>
      <c r="A36" t="s">
        <v>187</v>
      </c>
      <c r="B36" t="s">
        <v>81</v>
      </c>
      <c r="C36" t="s">
        <v>155</v>
      </c>
      <c r="D36" t="s">
        <v>83</v>
      </c>
      <c r="E36" s="2">
        <f>HYPERLINK("capsilon://?command=openfolder&amp;siteaddress=envoy.emaiq-na2.net&amp;folderid=FX45269F7D-0D17-EB2C-0D15-98B99CD7EA04","FX22031233")</f>
        <v>0</v>
      </c>
      <c r="F36" t="s">
        <v>19</v>
      </c>
      <c r="G36" t="s">
        <v>19</v>
      </c>
      <c r="H36" t="s">
        <v>84</v>
      </c>
      <c r="I36" t="s">
        <v>156</v>
      </c>
      <c r="J36">
        <v>286</v>
      </c>
      <c r="K36" t="s">
        <v>86</v>
      </c>
      <c r="L36" t="s">
        <v>87</v>
      </c>
      <c r="M36" t="s">
        <v>88</v>
      </c>
      <c r="N36">
        <v>2</v>
      </c>
      <c r="O36" s="1">
        <v>44652.620520833334</v>
      </c>
      <c r="P36" s="1">
        <v>44652.683599537035</v>
      </c>
      <c r="Q36">
        <v>2838</v>
      </c>
      <c r="R36">
        <v>2612</v>
      </c>
      <c r="S36" t="b">
        <v>0</v>
      </c>
      <c r="T36" t="s">
        <v>89</v>
      </c>
      <c r="U36" t="b">
        <v>1</v>
      </c>
      <c r="V36" t="s">
        <v>146</v>
      </c>
      <c r="W36" s="1">
        <v>44652.642071759263</v>
      </c>
      <c r="X36">
        <v>1738</v>
      </c>
      <c r="Y36">
        <v>238</v>
      </c>
      <c r="Z36">
        <v>0</v>
      </c>
      <c r="AA36">
        <v>238</v>
      </c>
      <c r="AB36">
        <v>0</v>
      </c>
      <c r="AC36">
        <v>121</v>
      </c>
      <c r="AD36">
        <v>48</v>
      </c>
      <c r="AE36">
        <v>0</v>
      </c>
      <c r="AF36">
        <v>0</v>
      </c>
      <c r="AG36">
        <v>0</v>
      </c>
      <c r="AH36" t="s">
        <v>134</v>
      </c>
      <c r="AI36" s="1">
        <v>44652.683599537035</v>
      </c>
      <c r="AJ36">
        <v>874</v>
      </c>
      <c r="AK36">
        <v>1</v>
      </c>
      <c r="AL36">
        <v>0</v>
      </c>
      <c r="AM36">
        <v>1</v>
      </c>
      <c r="AN36">
        <v>0</v>
      </c>
      <c r="AO36">
        <v>3</v>
      </c>
      <c r="AP36">
        <v>47</v>
      </c>
      <c r="AQ36">
        <v>0</v>
      </c>
      <c r="AR36">
        <v>0</v>
      </c>
      <c r="AS36">
        <v>0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>
      <c r="A37" t="s">
        <v>188</v>
      </c>
      <c r="B37" t="s">
        <v>81</v>
      </c>
      <c r="C37" t="s">
        <v>158</v>
      </c>
      <c r="D37" t="s">
        <v>83</v>
      </c>
      <c r="E37" s="2">
        <f>HYPERLINK("capsilon://?command=openfolder&amp;siteaddress=envoy.emaiq-na2.net&amp;folderid=FX345AFFAC-C285-3157-3DCB-6EEAC3F4EAB0","FX2203849")</f>
        <v>0</v>
      </c>
      <c r="F37" t="s">
        <v>19</v>
      </c>
      <c r="G37" t="s">
        <v>19</v>
      </c>
      <c r="H37" t="s">
        <v>84</v>
      </c>
      <c r="I37" t="s">
        <v>159</v>
      </c>
      <c r="J37">
        <v>145</v>
      </c>
      <c r="K37" t="s">
        <v>86</v>
      </c>
      <c r="L37" t="s">
        <v>87</v>
      </c>
      <c r="M37" t="s">
        <v>88</v>
      </c>
      <c r="N37">
        <v>2</v>
      </c>
      <c r="O37" s="1">
        <v>44652.622812499998</v>
      </c>
      <c r="P37" s="1">
        <v>44652.724340277775</v>
      </c>
      <c r="Q37">
        <v>6937</v>
      </c>
      <c r="R37">
        <v>1835</v>
      </c>
      <c r="S37" t="b">
        <v>0</v>
      </c>
      <c r="T37" t="s">
        <v>89</v>
      </c>
      <c r="U37" t="b">
        <v>1</v>
      </c>
      <c r="V37" t="s">
        <v>146</v>
      </c>
      <c r="W37" s="1">
        <v>44652.657256944447</v>
      </c>
      <c r="X37">
        <v>1311</v>
      </c>
      <c r="Y37">
        <v>124</v>
      </c>
      <c r="Z37">
        <v>0</v>
      </c>
      <c r="AA37">
        <v>124</v>
      </c>
      <c r="AB37">
        <v>0</v>
      </c>
      <c r="AC37">
        <v>80</v>
      </c>
      <c r="AD37">
        <v>21</v>
      </c>
      <c r="AE37">
        <v>0</v>
      </c>
      <c r="AF37">
        <v>0</v>
      </c>
      <c r="AG37">
        <v>0</v>
      </c>
      <c r="AH37" t="s">
        <v>134</v>
      </c>
      <c r="AI37" s="1">
        <v>44652.724340277775</v>
      </c>
      <c r="AJ37">
        <v>509</v>
      </c>
      <c r="AK37">
        <v>3</v>
      </c>
      <c r="AL37">
        <v>0</v>
      </c>
      <c r="AM37">
        <v>3</v>
      </c>
      <c r="AN37">
        <v>0</v>
      </c>
      <c r="AO37">
        <v>3</v>
      </c>
      <c r="AP37">
        <v>18</v>
      </c>
      <c r="AQ37">
        <v>0</v>
      </c>
      <c r="AR37">
        <v>0</v>
      </c>
      <c r="AS37">
        <v>0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>
      <c r="A38" t="s">
        <v>189</v>
      </c>
      <c r="B38" t="s">
        <v>81</v>
      </c>
      <c r="C38" t="s">
        <v>161</v>
      </c>
      <c r="D38" t="s">
        <v>83</v>
      </c>
      <c r="E38" s="2">
        <f>HYPERLINK("capsilon://?command=openfolder&amp;siteaddress=envoy.emaiq-na2.net&amp;folderid=FXF5274680-14E7-F63C-BE66-F653C388EA44","FX220247")</f>
        <v>0</v>
      </c>
      <c r="F38" t="s">
        <v>19</v>
      </c>
      <c r="G38" t="s">
        <v>19</v>
      </c>
      <c r="H38" t="s">
        <v>84</v>
      </c>
      <c r="I38" t="s">
        <v>162</v>
      </c>
      <c r="J38">
        <v>128</v>
      </c>
      <c r="K38" t="s">
        <v>86</v>
      </c>
      <c r="L38" t="s">
        <v>87</v>
      </c>
      <c r="M38" t="s">
        <v>88</v>
      </c>
      <c r="N38">
        <v>2</v>
      </c>
      <c r="O38" s="1">
        <v>44652.656956018516</v>
      </c>
      <c r="P38" s="1">
        <v>44652.732824074075</v>
      </c>
      <c r="Q38">
        <v>3675</v>
      </c>
      <c r="R38">
        <v>2880</v>
      </c>
      <c r="S38" t="b">
        <v>0</v>
      </c>
      <c r="T38" t="s">
        <v>89</v>
      </c>
      <c r="U38" t="b">
        <v>1</v>
      </c>
      <c r="V38" t="s">
        <v>146</v>
      </c>
      <c r="W38" s="1">
        <v>44652.684675925928</v>
      </c>
      <c r="X38">
        <v>2139</v>
      </c>
      <c r="Y38">
        <v>240</v>
      </c>
      <c r="Z38">
        <v>0</v>
      </c>
      <c r="AA38">
        <v>240</v>
      </c>
      <c r="AB38">
        <v>0</v>
      </c>
      <c r="AC38">
        <v>211</v>
      </c>
      <c r="AD38">
        <v>-112</v>
      </c>
      <c r="AE38">
        <v>0</v>
      </c>
      <c r="AF38">
        <v>0</v>
      </c>
      <c r="AG38">
        <v>0</v>
      </c>
      <c r="AH38" t="s">
        <v>134</v>
      </c>
      <c r="AI38" s="1">
        <v>44652.732824074075</v>
      </c>
      <c r="AJ38">
        <v>732</v>
      </c>
      <c r="AK38">
        <v>10</v>
      </c>
      <c r="AL38">
        <v>0</v>
      </c>
      <c r="AM38">
        <v>10</v>
      </c>
      <c r="AN38">
        <v>0</v>
      </c>
      <c r="AO38">
        <v>10</v>
      </c>
      <c r="AP38">
        <v>-122</v>
      </c>
      <c r="AQ38">
        <v>0</v>
      </c>
      <c r="AR38">
        <v>0</v>
      </c>
      <c r="AS38">
        <v>0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Sonia Ajit Chetri</cp:lastModifiedBy>
  <cp:revision/>
  <dcterms:created xsi:type="dcterms:W3CDTF">2022-04-03T09:00:00Z</dcterms:created>
  <dcterms:modified xsi:type="dcterms:W3CDTF">2022-04-04T09:26:08Z</dcterms:modified>
  <cp:category/>
  <cp:contentStatus/>
</cp:coreProperties>
</file>