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xr:revisionPtr revIDLastSave="0" documentId="11_8FE4726B8756C3CF0917A81EA15CFCC06D10257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<sst xmlns="http://schemas.openxmlformats.org/spreadsheetml/2006/main" count="1097" uniqueCount="179">
  <si>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</si>
  <si>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</si>
  <si>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</si>
  <si>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</si>
  <si>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</si>
  <si>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</si>
  <si>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</si>
  <si>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</si>
  <si>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</si>
  <si>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</si>
  <si>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</si>
  <si>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</si>
  <si>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</si>
  <si>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</si>
  <si>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</si>
  <si>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</si>
  <si>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</si>
  <si>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</si>
  <si>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</si>
  <si>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</si>
  <si>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</si>
  <si>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</si>
  <si>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</si>
  <si>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</si>
  <si>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</si>
  <si>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</si>
  <si>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</si>
  <si>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</si>
  <si>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</si>
  <si>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</si>
  <si>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</si>
  <si>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</si>
  <si>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</si>
  <si>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</si>
  <si>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</si>
  <si>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</si>
  <si>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</si>
  <si>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</si>
  <si>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</si>
  <si>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</si>
  <si>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</si>
  <si>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</si>
  <si>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</si>
  <si>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</si>
  <si>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</si>
  <si>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</si>
  <si>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</si>
  <si>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</si>
  <si>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</si>
  <si>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</si>
  <si>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</si>
  <si>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</si>
  <si>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</si>
  <si>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</si>
  <si>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</si>
  <si>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</si>
  <si>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</si>
  <si>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</si>
  <si>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</si>
  <si>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</si>
  <si>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</si>
  <si>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</si>
  <si>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</si>
  <si>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</si>
  <si>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</si>
  <si>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</si>
  <si>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</si>
  <si>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</si>
  <si>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</si>
  <si>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</si>
  <si>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</si>
  <si>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</si>
  <si>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</si>
  <si>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</si>
  <si>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</si>
  <si>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</si>
  <si>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</si>
  <si>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</si>
  <si>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WI211011645</t>
  </si>
  <si>
    <t>DATA_VALIDATION</t>
  </si>
  <si>
    <t>150030048903</t>
  </si>
  <si>
    <t>Folder</t>
  </si>
  <si>
    <t>Mailitem</t>
  </si>
  <si>
    <t>MI2110141312</t>
  </si>
  <si>
    <t>COMPLETED</t>
  </si>
  <si>
    <t>MARK_AS_COMPLETED</t>
  </si>
  <si>
    <t>Queue</t>
  </si>
  <si>
    <t>N/A</t>
  </si>
  <si>
    <t>Archana Bhujbal</t>
  </si>
  <si>
    <t>Vikash Suryakanth Parmar</t>
  </si>
  <si>
    <t>WI211012076</t>
  </si>
  <si>
    <t>150030048785</t>
  </si>
  <si>
    <t>MI2110145219</t>
  </si>
  <si>
    <t>Amruta Erande</t>
  </si>
  <si>
    <t>WI211012298</t>
  </si>
  <si>
    <t>150030047860</t>
  </si>
  <si>
    <t>MI2110147494</t>
  </si>
  <si>
    <t>Anuja Patil</t>
  </si>
  <si>
    <t>WI21101339</t>
  </si>
  <si>
    <t>150030047662</t>
  </si>
  <si>
    <t>MI211017790</t>
  </si>
  <si>
    <t>Devendra Naidu</t>
  </si>
  <si>
    <t>Smriti Gauchan</t>
  </si>
  <si>
    <t>WI211014028</t>
  </si>
  <si>
    <t>Suraj Toradmal</t>
  </si>
  <si>
    <t>WI211017566</t>
  </si>
  <si>
    <t>150030047601</t>
  </si>
  <si>
    <t>MI2110210148</t>
  </si>
  <si>
    <t>Dashrath Soren</t>
  </si>
  <si>
    <t>WI211019497</t>
  </si>
  <si>
    <t>150030049065</t>
  </si>
  <si>
    <t>MI2110236824</t>
  </si>
  <si>
    <t>DELETED</t>
  </si>
  <si>
    <t>WI211020848</t>
  </si>
  <si>
    <t>150030048093</t>
  </si>
  <si>
    <t>MI2110251325</t>
  </si>
  <si>
    <t>Hemanshi Deshlahara</t>
  </si>
  <si>
    <t>WI211020852</t>
  </si>
  <si>
    <t>MI2110251340</t>
  </si>
  <si>
    <t>Aditya Tade</t>
  </si>
  <si>
    <t>WI211020946</t>
  </si>
  <si>
    <t>WI211020960</t>
  </si>
  <si>
    <t>Saloni Uttekar</t>
  </si>
  <si>
    <t>WI211022001</t>
  </si>
  <si>
    <t>150030047983</t>
  </si>
  <si>
    <t>MI2110262022</t>
  </si>
  <si>
    <t>WI211022900</t>
  </si>
  <si>
    <t>150030049179</t>
  </si>
  <si>
    <t>MI2110272186</t>
  </si>
  <si>
    <t>WI211022908</t>
  </si>
  <si>
    <t>MI2110272221</t>
  </si>
  <si>
    <t>WI211022954</t>
  </si>
  <si>
    <t>Sumit Jarhad</t>
  </si>
  <si>
    <t>WI211022980</t>
  </si>
  <si>
    <t>WI211025339</t>
  </si>
  <si>
    <t>150030047858</t>
  </si>
  <si>
    <t>MI2110300074</t>
  </si>
  <si>
    <t>WI211025359</t>
  </si>
  <si>
    <t>Ashish Sutar</t>
  </si>
  <si>
    <t>WI211025891</t>
  </si>
  <si>
    <t>150030048416</t>
  </si>
  <si>
    <t>MI2110306210</t>
  </si>
  <si>
    <t>Sangeeta Kumari</t>
  </si>
  <si>
    <t>WI211025947</t>
  </si>
  <si>
    <t>150030047769</t>
  </si>
  <si>
    <t>MI2110306840</t>
  </si>
  <si>
    <t>Ketan Pathak</t>
  </si>
  <si>
    <t>WI211026264</t>
  </si>
  <si>
    <t>150030044038</t>
  </si>
  <si>
    <t>MI2110309757</t>
  </si>
  <si>
    <t>WI211026595</t>
  </si>
  <si>
    <t>WI211029562</t>
  </si>
  <si>
    <t>150030048507</t>
  </si>
  <si>
    <t>MI2110349479</t>
  </si>
  <si>
    <t>WI211029767</t>
  </si>
  <si>
    <t>150030048203</t>
  </si>
  <si>
    <t>MI2110352724</t>
  </si>
  <si>
    <t>WI211030168</t>
  </si>
  <si>
    <t>150030048954</t>
  </si>
  <si>
    <t>MI2110358501</t>
  </si>
  <si>
    <t>WI211036132</t>
  </si>
  <si>
    <t>150030049186</t>
  </si>
  <si>
    <t>MI2110433718</t>
  </si>
  <si>
    <t>Sanjay Kharade</t>
  </si>
  <si>
    <t>WI211037694</t>
  </si>
  <si>
    <t>150030048649</t>
  </si>
  <si>
    <t>MI2110452310</t>
  </si>
  <si>
    <t>Supriya Khape</t>
  </si>
  <si>
    <t>WI211037715</t>
  </si>
  <si>
    <t>MI2110452539</t>
  </si>
  <si>
    <t>WI21105039</t>
  </si>
  <si>
    <t>150030048181</t>
  </si>
  <si>
    <t>MI211063486</t>
  </si>
  <si>
    <t>WI21105228</t>
  </si>
  <si>
    <t>MI211065710</t>
  </si>
  <si>
    <t>WI21105282</t>
  </si>
  <si>
    <t>WI21109785</t>
  </si>
  <si>
    <t>150030046561</t>
  </si>
  <si>
    <t>MI2110120633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</si>
</sst>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44482.41677369213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44469.958333333336</v>
      </c>
    </row>
    <row r="10" spans="1:2">
      <c r="A10" t="s">
        <v>16</v>
      </c>
      <c r="B10" s="1">
        <v>44482.41677369213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HYPERLINK("capsilon://?command=openfolder&amp;siteaddress=FAM.docvelocity-na8.net&amp;folderid=FX6E7E90FE-F0D2-90FE-F9E4-D5F4E3A8A636","FX210911601")</f>
        <v>FX210911601</v>
      </c>
      <c r="F2" t="s">
        <v>19</v>
      </c>
      <c r="G2" t="s">
        <v>19</v>
      </c>
      <c r="H2" t="s">
        <v>82</v>
      </c>
      <c r="I2" t="s">
        <v>83</v>
      </c>
      <c r="J2">
        <v>49</v>
      </c>
      <c r="K2" t="s">
        <v>84</v>
      </c>
      <c r="L2" t="s">
        <v>85</v>
      </c>
      <c r="M2" t="s">
        <v>86</v>
      </c>
      <c r="N2">
        <v>2</v>
      </c>
      <c r="O2" s="1">
        <v>44474.536886574075</v>
      </c>
      <c r="P2" s="1">
        <v>44474.555625000001</v>
      </c>
      <c r="Q2">
        <v>687</v>
      </c>
      <c r="R2">
        <v>932</v>
      </c>
      <c r="S2" t="b">
        <v>0</v>
      </c>
      <c r="T2" t="s">
        <v>87</v>
      </c>
      <c r="U2" t="b">
        <v>0</v>
      </c>
      <c r="V2" t="s">
        <v>88</v>
      </c>
      <c r="W2" s="1">
        <v>44474.540543981479</v>
      </c>
      <c r="X2">
        <v>312</v>
      </c>
      <c r="Y2">
        <v>93</v>
      </c>
      <c r="Z2">
        <v>0</v>
      </c>
      <c r="AA2">
        <v>93</v>
      </c>
      <c r="AB2">
        <v>0</v>
      </c>
      <c r="AC2">
        <v>56</v>
      </c>
      <c r="AD2">
        <v>-44</v>
      </c>
      <c r="AE2">
        <v>0</v>
      </c>
      <c r="AF2">
        <v>0</v>
      </c>
      <c r="AG2">
        <v>0</v>
      </c>
      <c r="AH2" t="s">
        <v>89</v>
      </c>
      <c r="AI2" s="1">
        <v>44474.555625000001</v>
      </c>
      <c r="AJ2">
        <v>620</v>
      </c>
      <c r="AK2">
        <v>0</v>
      </c>
      <c r="AL2">
        <v>0</v>
      </c>
      <c r="AM2">
        <v>0</v>
      </c>
      <c r="AN2">
        <v>0</v>
      </c>
      <c r="AO2">
        <v>0</v>
      </c>
      <c r="AP2">
        <v>-44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HYPERLINK("capsilon://?command=openfolder&amp;siteaddress=FAM.docvelocity-na8.net&amp;folderid=FX2269E466-32A9-E016-03AF-3C386A47CD76","FX21099616")</f>
        <v>FX21099616</v>
      </c>
      <c r="F3" t="s">
        <v>19</v>
      </c>
      <c r="G3" t="s">
        <v>19</v>
      </c>
      <c r="H3" t="s">
        <v>82</v>
      </c>
      <c r="I3" t="s">
        <v>92</v>
      </c>
      <c r="J3">
        <v>38</v>
      </c>
      <c r="K3" t="s">
        <v>84</v>
      </c>
      <c r="L3" t="s">
        <v>85</v>
      </c>
      <c r="M3" t="s">
        <v>86</v>
      </c>
      <c r="N3">
        <v>1</v>
      </c>
      <c r="O3" s="1">
        <v>44474.565092592595</v>
      </c>
      <c r="P3" s="1">
        <v>44474.731319444443</v>
      </c>
      <c r="Q3">
        <v>13808</v>
      </c>
      <c r="R3">
        <v>554</v>
      </c>
      <c r="S3" t="b">
        <v>0</v>
      </c>
      <c r="T3" t="s">
        <v>87</v>
      </c>
      <c r="U3" t="b">
        <v>0</v>
      </c>
      <c r="V3" t="s">
        <v>93</v>
      </c>
      <c r="W3" s="1">
        <v>44474.731319444443</v>
      </c>
      <c r="X3">
        <v>194</v>
      </c>
      <c r="Y3">
        <v>0</v>
      </c>
      <c r="Z3">
        <v>0</v>
      </c>
      <c r="AA3">
        <v>0</v>
      </c>
      <c r="AB3">
        <v>0</v>
      </c>
      <c r="AC3">
        <v>0</v>
      </c>
      <c r="AD3">
        <v>38</v>
      </c>
      <c r="AE3">
        <v>37</v>
      </c>
      <c r="AF3">
        <v>0</v>
      </c>
      <c r="AG3">
        <v>1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HYPERLINK("capsilon://?command=openfolder&amp;siteaddress=FAM.docvelocity-na8.net&amp;folderid=FX19093924-7A1B-E619-BE61-1B567FB5B611","FX210812512")</f>
        <v>FX210812512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44474.582037037035</v>
      </c>
      <c r="P4" s="1">
        <v>44474.76295138889</v>
      </c>
      <c r="Q4">
        <v>15567</v>
      </c>
      <c r="R4">
        <v>64</v>
      </c>
      <c r="S4" t="b">
        <v>0</v>
      </c>
      <c r="T4" t="s">
        <v>87</v>
      </c>
      <c r="U4" t="b">
        <v>0</v>
      </c>
      <c r="V4" t="s">
        <v>97</v>
      </c>
      <c r="W4" s="1">
        <v>44474.582662037035</v>
      </c>
      <c r="X4">
        <v>48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89</v>
      </c>
      <c r="AI4" s="1">
        <v>44474.76295138889</v>
      </c>
      <c r="AJ4">
        <v>16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HYPERLINK("capsilon://?command=openfolder&amp;siteaddress=FAM.docvelocity-na8.net&amp;folderid=FXE117B015-3704-7CA0-4062-4613F1CA603D","FX210810610")</f>
        <v>FX210810610</v>
      </c>
      <c r="F5" t="s">
        <v>19</v>
      </c>
      <c r="G5" t="s">
        <v>19</v>
      </c>
      <c r="H5" t="s">
        <v>82</v>
      </c>
      <c r="I5" t="s">
        <v>100</v>
      </c>
      <c r="J5">
        <v>66</v>
      </c>
      <c r="K5" t="s">
        <v>84</v>
      </c>
      <c r="L5" t="s">
        <v>85</v>
      </c>
      <c r="M5" t="s">
        <v>86</v>
      </c>
      <c r="N5">
        <v>2</v>
      </c>
      <c r="O5" s="1">
        <v>44470.466215277775</v>
      </c>
      <c r="P5" s="1">
        <v>44470.474687499998</v>
      </c>
      <c r="Q5">
        <v>603</v>
      </c>
      <c r="R5">
        <v>129</v>
      </c>
      <c r="S5" t="b">
        <v>0</v>
      </c>
      <c r="T5" t="s">
        <v>87</v>
      </c>
      <c r="U5" t="b">
        <v>0</v>
      </c>
      <c r="V5" t="s">
        <v>101</v>
      </c>
      <c r="W5" s="1">
        <v>44470.468946759262</v>
      </c>
      <c r="X5">
        <v>93</v>
      </c>
      <c r="Y5">
        <v>0</v>
      </c>
      <c r="Z5">
        <v>0</v>
      </c>
      <c r="AA5">
        <v>0</v>
      </c>
      <c r="AB5">
        <v>52</v>
      </c>
      <c r="AC5">
        <v>0</v>
      </c>
      <c r="AD5">
        <v>66</v>
      </c>
      <c r="AE5">
        <v>0</v>
      </c>
      <c r="AF5">
        <v>0</v>
      </c>
      <c r="AG5">
        <v>0</v>
      </c>
      <c r="AH5" t="s">
        <v>102</v>
      </c>
      <c r="AI5" s="1">
        <v>44470.474687499998</v>
      </c>
      <c r="AJ5">
        <v>36</v>
      </c>
      <c r="AK5">
        <v>0</v>
      </c>
      <c r="AL5">
        <v>0</v>
      </c>
      <c r="AM5">
        <v>0</v>
      </c>
      <c r="AN5">
        <v>52</v>
      </c>
      <c r="AO5">
        <v>0</v>
      </c>
      <c r="AP5">
        <v>66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103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HYPERLINK("capsilon://?command=openfolder&amp;siteaddress=FAM.docvelocity-na8.net&amp;folderid=FX2269E466-32A9-E016-03AF-3C386A47CD76","FX21099616")</f>
        <v>FX21099616</v>
      </c>
      <c r="F6" t="s">
        <v>19</v>
      </c>
      <c r="G6" t="s">
        <v>19</v>
      </c>
      <c r="H6" t="s">
        <v>82</v>
      </c>
      <c r="I6" t="s">
        <v>92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44474.732106481482</v>
      </c>
      <c r="P6" s="1">
        <v>44474.762754629628</v>
      </c>
      <c r="Q6">
        <v>2180</v>
      </c>
      <c r="R6">
        <v>468</v>
      </c>
      <c r="S6" t="b">
        <v>0</v>
      </c>
      <c r="T6" t="s">
        <v>87</v>
      </c>
      <c r="U6" t="b">
        <v>1</v>
      </c>
      <c r="V6" t="s">
        <v>104</v>
      </c>
      <c r="W6" s="1">
        <v>44474.750590277778</v>
      </c>
      <c r="X6">
        <v>288</v>
      </c>
      <c r="Y6">
        <v>52</v>
      </c>
      <c r="Z6">
        <v>0</v>
      </c>
      <c r="AA6">
        <v>52</v>
      </c>
      <c r="AB6">
        <v>0</v>
      </c>
      <c r="AC6">
        <v>31</v>
      </c>
      <c r="AD6">
        <v>14</v>
      </c>
      <c r="AE6">
        <v>0</v>
      </c>
      <c r="AF6">
        <v>0</v>
      </c>
      <c r="AG6">
        <v>0</v>
      </c>
      <c r="AH6" t="s">
        <v>89</v>
      </c>
      <c r="AI6" s="1">
        <v>44474.762754629628</v>
      </c>
      <c r="AJ6">
        <v>171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HYPERLINK("capsilon://?command=openfolder&amp;siteaddress=FAM.docvelocity-na8.net&amp;folderid=FXC3747AB8-B711-89CE-10FE-4D57B6CE1755","FX210810266")</f>
        <v>FX210810266</v>
      </c>
      <c r="F7" t="s">
        <v>19</v>
      </c>
      <c r="G7" t="s">
        <v>19</v>
      </c>
      <c r="H7" t="s">
        <v>82</v>
      </c>
      <c r="I7" t="s">
        <v>107</v>
      </c>
      <c r="J7">
        <v>66</v>
      </c>
      <c r="K7" t="s">
        <v>84</v>
      </c>
      <c r="L7" t="s">
        <v>85</v>
      </c>
      <c r="M7" t="s">
        <v>86</v>
      </c>
      <c r="N7">
        <v>2</v>
      </c>
      <c r="O7" s="1">
        <v>44475.612835648149</v>
      </c>
      <c r="P7" s="1">
        <v>44475.622187499997</v>
      </c>
      <c r="Q7">
        <v>756</v>
      </c>
      <c r="R7">
        <v>52</v>
      </c>
      <c r="S7" t="b">
        <v>0</v>
      </c>
      <c r="T7" t="s">
        <v>87</v>
      </c>
      <c r="U7" t="b">
        <v>0</v>
      </c>
      <c r="V7" t="s">
        <v>108</v>
      </c>
      <c r="W7" s="1">
        <v>44475.613229166665</v>
      </c>
      <c r="X7">
        <v>31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89</v>
      </c>
      <c r="AI7" s="1">
        <v>44475.622187499997</v>
      </c>
      <c r="AJ7">
        <v>21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109</v>
      </c>
      <c r="B8" t="s">
        <v>79</v>
      </c>
      <c r="C8" t="s">
        <v>110</v>
      </c>
      <c r="D8" t="s">
        <v>81</v>
      </c>
      <c r="E8" s="2" t="str">
        <f>HYPERLINK("capsilon://?command=openfolder&amp;siteaddress=FAM.docvelocity-na8.net&amp;folderid=FXF7D8467C-BC52-93A3-CEF6-60DA90F04832","FX210914449")</f>
        <v>FX210914449</v>
      </c>
      <c r="F8" t="s">
        <v>19</v>
      </c>
      <c r="G8" t="s">
        <v>19</v>
      </c>
      <c r="H8" t="s">
        <v>82</v>
      </c>
      <c r="I8" t="s">
        <v>111</v>
      </c>
      <c r="J8">
        <v>66</v>
      </c>
      <c r="K8" t="s">
        <v>112</v>
      </c>
      <c r="L8" t="s">
        <v>19</v>
      </c>
      <c r="M8" t="s">
        <v>81</v>
      </c>
      <c r="N8">
        <v>0</v>
      </c>
      <c r="O8" s="1">
        <v>44476.215810185182</v>
      </c>
      <c r="P8" s="1">
        <v>44476.215856481482</v>
      </c>
      <c r="Q8">
        <v>4</v>
      </c>
      <c r="R8">
        <v>0</v>
      </c>
      <c r="S8" t="b">
        <v>0</v>
      </c>
      <c r="T8" t="s">
        <v>87</v>
      </c>
      <c r="U8" t="b">
        <v>0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113</v>
      </c>
      <c r="B9" t="s">
        <v>79</v>
      </c>
      <c r="C9" t="s">
        <v>114</v>
      </c>
      <c r="D9" t="s">
        <v>81</v>
      </c>
      <c r="E9" s="2" t="str">
        <f>HYPERLINK("capsilon://?command=openfolder&amp;siteaddress=FAM.docvelocity-na8.net&amp;folderid=FXA58D8174-40C3-FADE-5403-9F8662178DD9","FX210815667")</f>
        <v>FX210815667</v>
      </c>
      <c r="F9" t="s">
        <v>19</v>
      </c>
      <c r="G9" t="s">
        <v>19</v>
      </c>
      <c r="H9" t="s">
        <v>82</v>
      </c>
      <c r="I9" t="s">
        <v>115</v>
      </c>
      <c r="J9">
        <v>38</v>
      </c>
      <c r="K9" t="s">
        <v>84</v>
      </c>
      <c r="L9" t="s">
        <v>85</v>
      </c>
      <c r="M9" t="s">
        <v>86</v>
      </c>
      <c r="N9">
        <v>1</v>
      </c>
      <c r="O9" s="1">
        <v>44476.496053240742</v>
      </c>
      <c r="P9" s="1">
        <v>44476.502870370372</v>
      </c>
      <c r="Q9">
        <v>151</v>
      </c>
      <c r="R9">
        <v>438</v>
      </c>
      <c r="S9" t="b">
        <v>0</v>
      </c>
      <c r="T9" t="s">
        <v>87</v>
      </c>
      <c r="U9" t="b">
        <v>0</v>
      </c>
      <c r="V9" t="s">
        <v>116</v>
      </c>
      <c r="W9" s="1">
        <v>44476.502870370372</v>
      </c>
      <c r="X9">
        <v>114</v>
      </c>
      <c r="Y9">
        <v>0</v>
      </c>
      <c r="Z9">
        <v>0</v>
      </c>
      <c r="AA9">
        <v>0</v>
      </c>
      <c r="AB9">
        <v>0</v>
      </c>
      <c r="AC9">
        <v>0</v>
      </c>
      <c r="AD9">
        <v>38</v>
      </c>
      <c r="AE9">
        <v>37</v>
      </c>
      <c r="AF9">
        <v>0</v>
      </c>
      <c r="AG9">
        <v>1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117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HYPERLINK("capsilon://?command=openfolder&amp;siteaddress=FAM.docvelocity-na8.net&amp;folderid=FXA58D8174-40C3-FADE-5403-9F8662178DD9","FX210815667")</f>
        <v>FX210815667</v>
      </c>
      <c r="F10" t="s">
        <v>19</v>
      </c>
      <c r="G10" t="s">
        <v>19</v>
      </c>
      <c r="H10" t="s">
        <v>82</v>
      </c>
      <c r="I10" t="s">
        <v>118</v>
      </c>
      <c r="J10">
        <v>38</v>
      </c>
      <c r="K10" t="s">
        <v>84</v>
      </c>
      <c r="L10" t="s">
        <v>85</v>
      </c>
      <c r="M10" t="s">
        <v>86</v>
      </c>
      <c r="N10">
        <v>1</v>
      </c>
      <c r="O10" s="1">
        <v>44476.496689814812</v>
      </c>
      <c r="P10" s="1">
        <v>44476.502280092594</v>
      </c>
      <c r="Q10">
        <v>334</v>
      </c>
      <c r="R10">
        <v>149</v>
      </c>
      <c r="S10" t="b">
        <v>0</v>
      </c>
      <c r="T10" t="s">
        <v>87</v>
      </c>
      <c r="U10" t="b">
        <v>0</v>
      </c>
      <c r="V10" t="s">
        <v>119</v>
      </c>
      <c r="W10" s="1">
        <v>44476.502280092594</v>
      </c>
      <c r="X10">
        <v>37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38</v>
      </c>
      <c r="AE10">
        <v>0</v>
      </c>
      <c r="AF10">
        <v>0</v>
      </c>
      <c r="AG10">
        <v>1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120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HYPERLINK("capsilon://?command=openfolder&amp;siteaddress=FAM.docvelocity-na8.net&amp;folderid=FXA58D8174-40C3-FADE-5403-9F8662178DD9","FX210815667")</f>
        <v>FX210815667</v>
      </c>
      <c r="F11" t="s">
        <v>19</v>
      </c>
      <c r="G11" t="s">
        <v>19</v>
      </c>
      <c r="H11" t="s">
        <v>82</v>
      </c>
      <c r="I11" t="s">
        <v>118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44476.503125000003</v>
      </c>
      <c r="P11" s="1">
        <v>44476.513495370367</v>
      </c>
      <c r="Q11">
        <v>465</v>
      </c>
      <c r="R11">
        <v>431</v>
      </c>
      <c r="S11" t="b">
        <v>0</v>
      </c>
      <c r="T11" t="s">
        <v>87</v>
      </c>
      <c r="U11" t="b">
        <v>1</v>
      </c>
      <c r="V11" t="s">
        <v>119</v>
      </c>
      <c r="W11" s="1">
        <v>44476.506076388891</v>
      </c>
      <c r="X11">
        <v>255</v>
      </c>
      <c r="Y11">
        <v>52</v>
      </c>
      <c r="Z11">
        <v>0</v>
      </c>
      <c r="AA11">
        <v>52</v>
      </c>
      <c r="AB11">
        <v>0</v>
      </c>
      <c r="AC11">
        <v>34</v>
      </c>
      <c r="AD11">
        <v>14</v>
      </c>
      <c r="AE11">
        <v>0</v>
      </c>
      <c r="AF11">
        <v>0</v>
      </c>
      <c r="AG11">
        <v>0</v>
      </c>
      <c r="AH11" t="s">
        <v>89</v>
      </c>
      <c r="AI11" s="1">
        <v>44476.513495370367</v>
      </c>
      <c r="AJ11">
        <v>176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121</v>
      </c>
      <c r="B12" t="s">
        <v>79</v>
      </c>
      <c r="C12" t="s">
        <v>114</v>
      </c>
      <c r="D12" t="s">
        <v>81</v>
      </c>
      <c r="E12" s="2" t="str">
        <f>HYPERLINK("capsilon://?command=openfolder&amp;siteaddress=FAM.docvelocity-na8.net&amp;folderid=FXA58D8174-40C3-FADE-5403-9F8662178DD9","FX210815667")</f>
        <v>FX210815667</v>
      </c>
      <c r="F12" t="s">
        <v>19</v>
      </c>
      <c r="G12" t="s">
        <v>19</v>
      </c>
      <c r="H12" t="s">
        <v>82</v>
      </c>
      <c r="I12" t="s">
        <v>115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44476.503750000003</v>
      </c>
      <c r="P12" s="1">
        <v>44476.5153587963</v>
      </c>
      <c r="Q12">
        <v>534</v>
      </c>
      <c r="R12">
        <v>469</v>
      </c>
      <c r="S12" t="b">
        <v>0</v>
      </c>
      <c r="T12" t="s">
        <v>87</v>
      </c>
      <c r="U12" t="b">
        <v>1</v>
      </c>
      <c r="V12" t="s">
        <v>122</v>
      </c>
      <c r="W12" s="1">
        <v>44476.507337962961</v>
      </c>
      <c r="X12">
        <v>309</v>
      </c>
      <c r="Y12">
        <v>52</v>
      </c>
      <c r="Z12">
        <v>0</v>
      </c>
      <c r="AA12">
        <v>52</v>
      </c>
      <c r="AB12">
        <v>0</v>
      </c>
      <c r="AC12">
        <v>32</v>
      </c>
      <c r="AD12">
        <v>14</v>
      </c>
      <c r="AE12">
        <v>0</v>
      </c>
      <c r="AF12">
        <v>0</v>
      </c>
      <c r="AG12">
        <v>0</v>
      </c>
      <c r="AH12" t="s">
        <v>89</v>
      </c>
      <c r="AI12" s="1">
        <v>44476.5153587963</v>
      </c>
      <c r="AJ12">
        <v>160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123</v>
      </c>
      <c r="B13" t="s">
        <v>79</v>
      </c>
      <c r="C13" t="s">
        <v>124</v>
      </c>
      <c r="D13" t="s">
        <v>81</v>
      </c>
      <c r="E13" s="2" t="str">
        <f>HYPERLINK("capsilon://?command=openfolder&amp;siteaddress=FAM.docvelocity-na8.net&amp;folderid=FX6A42B386-FD4D-CDAC-818C-352738BE4AAE","FX210813972")</f>
        <v>FX210813972</v>
      </c>
      <c r="F13" t="s">
        <v>19</v>
      </c>
      <c r="G13" t="s">
        <v>19</v>
      </c>
      <c r="H13" t="s">
        <v>82</v>
      </c>
      <c r="I13" t="s">
        <v>125</v>
      </c>
      <c r="J13">
        <v>66</v>
      </c>
      <c r="K13" t="s">
        <v>112</v>
      </c>
      <c r="L13" t="s">
        <v>19</v>
      </c>
      <c r="M13" t="s">
        <v>81</v>
      </c>
      <c r="N13">
        <v>0</v>
      </c>
      <c r="O13" s="1">
        <v>44476.594097222223</v>
      </c>
      <c r="P13" s="1">
        <v>44476.603530092594</v>
      </c>
      <c r="Q13">
        <v>815</v>
      </c>
      <c r="R13">
        <v>0</v>
      </c>
      <c r="S13" t="b">
        <v>0</v>
      </c>
      <c r="T13" t="s">
        <v>87</v>
      </c>
      <c r="U13" t="b">
        <v>0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126</v>
      </c>
      <c r="B14" t="s">
        <v>79</v>
      </c>
      <c r="C14" t="s">
        <v>127</v>
      </c>
      <c r="D14" t="s">
        <v>81</v>
      </c>
      <c r="E14" s="2" t="str">
        <f>HYPERLINK("capsilon://?command=openfolder&amp;siteaddress=FAM.docvelocity-na8.net&amp;folderid=FXA4E7FC52-4D15-BA17-6A45-C615F7C5CE6B","FX21101199")</f>
        <v>FX21101199</v>
      </c>
      <c r="F14" t="s">
        <v>19</v>
      </c>
      <c r="G14" t="s">
        <v>19</v>
      </c>
      <c r="H14" t="s">
        <v>82</v>
      </c>
      <c r="I14" t="s">
        <v>128</v>
      </c>
      <c r="J14">
        <v>31</v>
      </c>
      <c r="K14" t="s">
        <v>84</v>
      </c>
      <c r="L14" t="s">
        <v>85</v>
      </c>
      <c r="M14" t="s">
        <v>86</v>
      </c>
      <c r="N14">
        <v>1</v>
      </c>
      <c r="O14" s="1">
        <v>44476.664097222223</v>
      </c>
      <c r="P14" s="1">
        <v>44476.667812500003</v>
      </c>
      <c r="Q14">
        <v>264</v>
      </c>
      <c r="R14">
        <v>57</v>
      </c>
      <c r="S14" t="b">
        <v>0</v>
      </c>
      <c r="T14" t="s">
        <v>87</v>
      </c>
      <c r="U14" t="b">
        <v>0</v>
      </c>
      <c r="V14" t="s">
        <v>93</v>
      </c>
      <c r="W14" s="1">
        <v>44476.667812500003</v>
      </c>
      <c r="X14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31</v>
      </c>
      <c r="AE14">
        <v>27</v>
      </c>
      <c r="AF14">
        <v>0</v>
      </c>
      <c r="AG14">
        <v>1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127</v>
      </c>
      <c r="D15" t="s">
        <v>81</v>
      </c>
      <c r="E15" s="2" t="str">
        <f>HYPERLINK("capsilon://?command=openfolder&amp;siteaddress=FAM.docvelocity-na8.net&amp;folderid=FXA4E7FC52-4D15-BA17-6A45-C615F7C5CE6B","FX21101199")</f>
        <v>FX21101199</v>
      </c>
      <c r="F15" t="s">
        <v>19</v>
      </c>
      <c r="G15" t="s">
        <v>19</v>
      </c>
      <c r="H15" t="s">
        <v>82</v>
      </c>
      <c r="I15" t="s">
        <v>130</v>
      </c>
      <c r="J15">
        <v>31</v>
      </c>
      <c r="K15" t="s">
        <v>84</v>
      </c>
      <c r="L15" t="s">
        <v>85</v>
      </c>
      <c r="M15" t="s">
        <v>86</v>
      </c>
      <c r="N15">
        <v>1</v>
      </c>
      <c r="O15" s="1">
        <v>44476.664884259262</v>
      </c>
      <c r="P15" s="1">
        <v>44476.668923611112</v>
      </c>
      <c r="Q15">
        <v>254</v>
      </c>
      <c r="R15">
        <v>95</v>
      </c>
      <c r="S15" t="b">
        <v>0</v>
      </c>
      <c r="T15" t="s">
        <v>87</v>
      </c>
      <c r="U15" t="b">
        <v>0</v>
      </c>
      <c r="V15" t="s">
        <v>93</v>
      </c>
      <c r="W15" s="1">
        <v>44476.668923611112</v>
      </c>
      <c r="X15">
        <v>95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31</v>
      </c>
      <c r="AE15">
        <v>27</v>
      </c>
      <c r="AF15">
        <v>0</v>
      </c>
      <c r="AG15">
        <v>1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127</v>
      </c>
      <c r="D16" t="s">
        <v>81</v>
      </c>
      <c r="E16" s="2" t="str">
        <f>HYPERLINK("capsilon://?command=openfolder&amp;siteaddress=FAM.docvelocity-na8.net&amp;folderid=FXA4E7FC52-4D15-BA17-6A45-C615F7C5CE6B","FX21101199")</f>
        <v>FX21101199</v>
      </c>
      <c r="F16" t="s">
        <v>19</v>
      </c>
      <c r="G16" t="s">
        <v>19</v>
      </c>
      <c r="H16" t="s">
        <v>82</v>
      </c>
      <c r="I16" t="s">
        <v>128</v>
      </c>
      <c r="J16">
        <v>31</v>
      </c>
      <c r="K16" t="s">
        <v>84</v>
      </c>
      <c r="L16" t="s">
        <v>85</v>
      </c>
      <c r="M16" t="s">
        <v>86</v>
      </c>
      <c r="N16">
        <v>2</v>
      </c>
      <c r="O16" s="1">
        <v>44476.668993055559</v>
      </c>
      <c r="P16" s="1">
        <v>44476.727870370371</v>
      </c>
      <c r="Q16">
        <v>3756</v>
      </c>
      <c r="R16">
        <v>1331</v>
      </c>
      <c r="S16" t="b">
        <v>0</v>
      </c>
      <c r="T16" t="s">
        <v>87</v>
      </c>
      <c r="U16" t="b">
        <v>1</v>
      </c>
      <c r="V16" t="s">
        <v>132</v>
      </c>
      <c r="W16" s="1">
        <v>44476.679375</v>
      </c>
      <c r="X16">
        <v>847</v>
      </c>
      <c r="Y16">
        <v>41</v>
      </c>
      <c r="Z16">
        <v>0</v>
      </c>
      <c r="AA16">
        <v>41</v>
      </c>
      <c r="AB16">
        <v>0</v>
      </c>
      <c r="AC16">
        <v>29</v>
      </c>
      <c r="AD16">
        <v>-10</v>
      </c>
      <c r="AE16">
        <v>0</v>
      </c>
      <c r="AF16">
        <v>0</v>
      </c>
      <c r="AG16">
        <v>0</v>
      </c>
      <c r="AH16" t="s">
        <v>102</v>
      </c>
      <c r="AI16" s="1">
        <v>44476.727870370371</v>
      </c>
      <c r="AJ16">
        <v>451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-11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133</v>
      </c>
      <c r="B17" t="s">
        <v>79</v>
      </c>
      <c r="C17" t="s">
        <v>127</v>
      </c>
      <c r="D17" t="s">
        <v>81</v>
      </c>
      <c r="E17" s="2" t="str">
        <f>HYPERLINK("capsilon://?command=openfolder&amp;siteaddress=FAM.docvelocity-na8.net&amp;folderid=FXA4E7FC52-4D15-BA17-6A45-C615F7C5CE6B","FX21101199")</f>
        <v>FX21101199</v>
      </c>
      <c r="F17" t="s">
        <v>19</v>
      </c>
      <c r="G17" t="s">
        <v>19</v>
      </c>
      <c r="H17" t="s">
        <v>82</v>
      </c>
      <c r="I17" t="s">
        <v>130</v>
      </c>
      <c r="J17">
        <v>31</v>
      </c>
      <c r="K17" t="s">
        <v>84</v>
      </c>
      <c r="L17" t="s">
        <v>85</v>
      </c>
      <c r="M17" t="s">
        <v>86</v>
      </c>
      <c r="N17">
        <v>2</v>
      </c>
      <c r="O17" s="1">
        <v>44476.670162037037</v>
      </c>
      <c r="P17" s="1">
        <v>44476.734247685185</v>
      </c>
      <c r="Q17">
        <v>4638</v>
      </c>
      <c r="R17">
        <v>899</v>
      </c>
      <c r="S17" t="b">
        <v>0</v>
      </c>
      <c r="T17" t="s">
        <v>87</v>
      </c>
      <c r="U17" t="b">
        <v>1</v>
      </c>
      <c r="V17" t="s">
        <v>132</v>
      </c>
      <c r="W17" s="1">
        <v>44476.683310185188</v>
      </c>
      <c r="X17">
        <v>339</v>
      </c>
      <c r="Y17">
        <v>41</v>
      </c>
      <c r="Z17">
        <v>0</v>
      </c>
      <c r="AA17">
        <v>41</v>
      </c>
      <c r="AB17">
        <v>0</v>
      </c>
      <c r="AC17">
        <v>31</v>
      </c>
      <c r="AD17">
        <v>-10</v>
      </c>
      <c r="AE17">
        <v>0</v>
      </c>
      <c r="AF17">
        <v>0</v>
      </c>
      <c r="AG17">
        <v>0</v>
      </c>
      <c r="AH17" t="s">
        <v>102</v>
      </c>
      <c r="AI17" s="1">
        <v>44476.734247685185</v>
      </c>
      <c r="AJ17">
        <v>550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-11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134</v>
      </c>
      <c r="B18" t="s">
        <v>79</v>
      </c>
      <c r="C18" t="s">
        <v>135</v>
      </c>
      <c r="D18" t="s">
        <v>81</v>
      </c>
      <c r="E18" s="2" t="str">
        <f>HYPERLINK("capsilon://?command=openfolder&amp;siteaddress=FAM.docvelocity-na8.net&amp;folderid=FX4609AB7E-548B-9805-3C43-D972F334642E","FX210812502")</f>
        <v>FX210812502</v>
      </c>
      <c r="F18" t="s">
        <v>19</v>
      </c>
      <c r="G18" t="s">
        <v>19</v>
      </c>
      <c r="H18" t="s">
        <v>82</v>
      </c>
      <c r="I18" t="s">
        <v>136</v>
      </c>
      <c r="J18">
        <v>66</v>
      </c>
      <c r="K18" t="s">
        <v>84</v>
      </c>
      <c r="L18" t="s">
        <v>85</v>
      </c>
      <c r="M18" t="s">
        <v>86</v>
      </c>
      <c r="N18">
        <v>1</v>
      </c>
      <c r="O18" s="1">
        <v>44477.439918981479</v>
      </c>
      <c r="P18" s="1">
        <v>44477.442673611113</v>
      </c>
      <c r="Q18">
        <v>101</v>
      </c>
      <c r="R18">
        <v>137</v>
      </c>
      <c r="S18" t="b">
        <v>0</v>
      </c>
      <c r="T18" t="s">
        <v>87</v>
      </c>
      <c r="U18" t="b">
        <v>0</v>
      </c>
      <c r="V18" t="s">
        <v>104</v>
      </c>
      <c r="W18" s="1">
        <v>44477.442673611113</v>
      </c>
      <c r="X18">
        <v>137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66</v>
      </c>
      <c r="AE18">
        <v>52</v>
      </c>
      <c r="AF18">
        <v>0</v>
      </c>
      <c r="AG18">
        <v>1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137</v>
      </c>
      <c r="B19" t="s">
        <v>79</v>
      </c>
      <c r="C19" t="s">
        <v>135</v>
      </c>
      <c r="D19" t="s">
        <v>81</v>
      </c>
      <c r="E19" s="2" t="str">
        <f>HYPERLINK("capsilon://?command=openfolder&amp;siteaddress=FAM.docvelocity-na8.net&amp;folderid=FX4609AB7E-548B-9805-3C43-D972F334642E","FX210812502")</f>
        <v>FX210812502</v>
      </c>
      <c r="F19" t="s">
        <v>19</v>
      </c>
      <c r="G19" t="s">
        <v>19</v>
      </c>
      <c r="H19" t="s">
        <v>82</v>
      </c>
      <c r="I19" t="s">
        <v>136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44477.443425925929</v>
      </c>
      <c r="P19" s="1">
        <v>44477.453275462962</v>
      </c>
      <c r="Q19">
        <v>176</v>
      </c>
      <c r="R19">
        <v>675</v>
      </c>
      <c r="S19" t="b">
        <v>0</v>
      </c>
      <c r="T19" t="s">
        <v>87</v>
      </c>
      <c r="U19" t="b">
        <v>1</v>
      </c>
      <c r="V19" t="s">
        <v>104</v>
      </c>
      <c r="W19" s="1">
        <v>44477.446550925924</v>
      </c>
      <c r="X19">
        <v>270</v>
      </c>
      <c r="Y19">
        <v>37</v>
      </c>
      <c r="Z19">
        <v>0</v>
      </c>
      <c r="AA19">
        <v>37</v>
      </c>
      <c r="AB19">
        <v>0</v>
      </c>
      <c r="AC19">
        <v>33</v>
      </c>
      <c r="AD19">
        <v>1</v>
      </c>
      <c r="AE19">
        <v>0</v>
      </c>
      <c r="AF19">
        <v>0</v>
      </c>
      <c r="AG19">
        <v>0</v>
      </c>
      <c r="AH19" t="s">
        <v>138</v>
      </c>
      <c r="AI19" s="1">
        <v>44477.453275462962</v>
      </c>
      <c r="AJ19">
        <v>405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139</v>
      </c>
      <c r="B20" t="s">
        <v>79</v>
      </c>
      <c r="C20" t="s">
        <v>140</v>
      </c>
      <c r="D20" t="s">
        <v>81</v>
      </c>
      <c r="E20" s="2" t="str">
        <f>HYPERLINK("capsilon://?command=openfolder&amp;siteaddress=FAM.docvelocity-na8.net&amp;folderid=FXAF88868A-33B0-DEAC-F22B-3C9AEBEAF47B","FX21093517")</f>
        <v>FX21093517</v>
      </c>
      <c r="F20" t="s">
        <v>19</v>
      </c>
      <c r="G20" t="s">
        <v>19</v>
      </c>
      <c r="H20" t="s">
        <v>82</v>
      </c>
      <c r="I20" t="s">
        <v>141</v>
      </c>
      <c r="J20">
        <v>38</v>
      </c>
      <c r="K20" t="s">
        <v>112</v>
      </c>
      <c r="L20" t="s">
        <v>19</v>
      </c>
      <c r="M20" t="s">
        <v>81</v>
      </c>
      <c r="N20">
        <v>1</v>
      </c>
      <c r="O20" s="1">
        <v>44477.492256944446</v>
      </c>
      <c r="P20" s="1">
        <v>44477.514675925922</v>
      </c>
      <c r="Q20">
        <v>1595</v>
      </c>
      <c r="R20">
        <v>342</v>
      </c>
      <c r="S20" t="b">
        <v>0</v>
      </c>
      <c r="T20" t="s">
        <v>87</v>
      </c>
      <c r="U20" t="b">
        <v>0</v>
      </c>
      <c r="V20" t="s">
        <v>142</v>
      </c>
      <c r="W20" s="1">
        <v>44477.49628472222</v>
      </c>
      <c r="X20">
        <v>342</v>
      </c>
      <c r="Y20">
        <v>37</v>
      </c>
      <c r="Z20">
        <v>0</v>
      </c>
      <c r="AA20">
        <v>37</v>
      </c>
      <c r="AB20">
        <v>0</v>
      </c>
      <c r="AC20">
        <v>13</v>
      </c>
      <c r="AD20">
        <v>1</v>
      </c>
      <c r="AE20">
        <v>0</v>
      </c>
      <c r="AF20">
        <v>0</v>
      </c>
      <c r="AG20">
        <v>0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143</v>
      </c>
      <c r="B21" t="s">
        <v>79</v>
      </c>
      <c r="C21" t="s">
        <v>144</v>
      </c>
      <c r="D21" t="s">
        <v>81</v>
      </c>
      <c r="E21" s="2" t="str">
        <f>HYPERLINK("capsilon://?command=openfolder&amp;siteaddress=FAM.docvelocity-na8.net&amp;folderid=FXB5A664C4-1E2A-1546-2668-0C555DCEE966","FX210811540")</f>
        <v>FX210811540</v>
      </c>
      <c r="F21" t="s">
        <v>19</v>
      </c>
      <c r="G21" t="s">
        <v>19</v>
      </c>
      <c r="H21" t="s">
        <v>82</v>
      </c>
      <c r="I21" t="s">
        <v>145</v>
      </c>
      <c r="J21">
        <v>66</v>
      </c>
      <c r="K21" t="s">
        <v>84</v>
      </c>
      <c r="L21" t="s">
        <v>85</v>
      </c>
      <c r="M21" t="s">
        <v>86</v>
      </c>
      <c r="N21">
        <v>2</v>
      </c>
      <c r="O21" s="1">
        <v>44477.49763888889</v>
      </c>
      <c r="P21" s="1">
        <v>44477.622118055559</v>
      </c>
      <c r="Q21">
        <v>8733</v>
      </c>
      <c r="R21">
        <v>2022</v>
      </c>
      <c r="S21" t="b">
        <v>0</v>
      </c>
      <c r="T21" t="s">
        <v>87</v>
      </c>
      <c r="U21" t="b">
        <v>0</v>
      </c>
      <c r="V21" t="s">
        <v>146</v>
      </c>
      <c r="W21" s="1">
        <v>44477.524363425924</v>
      </c>
      <c r="X21">
        <v>620</v>
      </c>
      <c r="Y21">
        <v>52</v>
      </c>
      <c r="Z21">
        <v>0</v>
      </c>
      <c r="AA21">
        <v>52</v>
      </c>
      <c r="AB21">
        <v>0</v>
      </c>
      <c r="AC21">
        <v>23</v>
      </c>
      <c r="AD21">
        <v>14</v>
      </c>
      <c r="AE21">
        <v>0</v>
      </c>
      <c r="AF21">
        <v>0</v>
      </c>
      <c r="AG21">
        <v>0</v>
      </c>
      <c r="AH21" t="s">
        <v>89</v>
      </c>
      <c r="AI21" s="1">
        <v>44477.622118055559</v>
      </c>
      <c r="AJ21">
        <v>745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147</v>
      </c>
      <c r="B22" t="s">
        <v>79</v>
      </c>
      <c r="C22" t="s">
        <v>148</v>
      </c>
      <c r="D22" t="s">
        <v>81</v>
      </c>
      <c r="E22" s="2" t="str">
        <f>HYPERLINK("capsilon://?command=openfolder&amp;siteaddress=FAM.docvelocity-na8.net&amp;folderid=FX0279F459-DF80-57C4-ADDD-C08F569269BB","FX21065413")</f>
        <v>FX21065413</v>
      </c>
      <c r="F22" t="s">
        <v>19</v>
      </c>
      <c r="G22" t="s">
        <v>19</v>
      </c>
      <c r="H22" t="s">
        <v>82</v>
      </c>
      <c r="I22" t="s">
        <v>149</v>
      </c>
      <c r="J22">
        <v>38</v>
      </c>
      <c r="K22" t="s">
        <v>84</v>
      </c>
      <c r="L22" t="s">
        <v>85</v>
      </c>
      <c r="M22" t="s">
        <v>86</v>
      </c>
      <c r="N22">
        <v>1</v>
      </c>
      <c r="O22" s="1">
        <v>44477.523159722223</v>
      </c>
      <c r="P22" s="1">
        <v>44477.540277777778</v>
      </c>
      <c r="Q22">
        <v>662</v>
      </c>
      <c r="R22">
        <v>817</v>
      </c>
      <c r="S22" t="b">
        <v>0</v>
      </c>
      <c r="T22" t="s">
        <v>87</v>
      </c>
      <c r="U22" t="b">
        <v>0</v>
      </c>
      <c r="V22" t="s">
        <v>108</v>
      </c>
      <c r="W22" s="1">
        <v>44477.540277777778</v>
      </c>
      <c r="X22">
        <v>791</v>
      </c>
      <c r="Y22">
        <v>0</v>
      </c>
      <c r="Z22">
        <v>0</v>
      </c>
      <c r="AA22">
        <v>0</v>
      </c>
      <c r="AB22">
        <v>0</v>
      </c>
      <c r="AC22">
        <v>14</v>
      </c>
      <c r="AD22">
        <v>38</v>
      </c>
      <c r="AE22">
        <v>37</v>
      </c>
      <c r="AF22">
        <v>0</v>
      </c>
      <c r="AG22">
        <v>2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150</v>
      </c>
      <c r="B23" t="s">
        <v>79</v>
      </c>
      <c r="C23" t="s">
        <v>148</v>
      </c>
      <c r="D23" t="s">
        <v>81</v>
      </c>
      <c r="E23" s="2" t="str">
        <f>HYPERLINK("capsilon://?command=openfolder&amp;siteaddress=FAM.docvelocity-na8.net&amp;folderid=FX0279F459-DF80-57C4-ADDD-C08F569269BB","FX21065413")</f>
        <v>FX21065413</v>
      </c>
      <c r="F23" t="s">
        <v>19</v>
      </c>
      <c r="G23" t="s">
        <v>19</v>
      </c>
      <c r="H23" t="s">
        <v>82</v>
      </c>
      <c r="I23" t="s">
        <v>149</v>
      </c>
      <c r="J23">
        <v>76</v>
      </c>
      <c r="K23" t="s">
        <v>84</v>
      </c>
      <c r="L23" t="s">
        <v>85</v>
      </c>
      <c r="M23" t="s">
        <v>86</v>
      </c>
      <c r="N23">
        <v>2</v>
      </c>
      <c r="O23" s="1">
        <v>44477.541134259256</v>
      </c>
      <c r="P23" s="1">
        <v>44477.613495370373</v>
      </c>
      <c r="Q23">
        <v>5479</v>
      </c>
      <c r="R23">
        <v>773</v>
      </c>
      <c r="S23" t="b">
        <v>0</v>
      </c>
      <c r="T23" t="s">
        <v>87</v>
      </c>
      <c r="U23" t="b">
        <v>1</v>
      </c>
      <c r="V23" t="s">
        <v>88</v>
      </c>
      <c r="W23" s="1">
        <v>44477.544606481482</v>
      </c>
      <c r="X23">
        <v>231</v>
      </c>
      <c r="Y23">
        <v>74</v>
      </c>
      <c r="Z23">
        <v>0</v>
      </c>
      <c r="AA23">
        <v>74</v>
      </c>
      <c r="AB23">
        <v>0</v>
      </c>
      <c r="AC23">
        <v>60</v>
      </c>
      <c r="AD23">
        <v>2</v>
      </c>
      <c r="AE23">
        <v>0</v>
      </c>
      <c r="AF23">
        <v>0</v>
      </c>
      <c r="AG23">
        <v>0</v>
      </c>
      <c r="AH23" t="s">
        <v>89</v>
      </c>
      <c r="AI23" s="1">
        <v>44477.613495370373</v>
      </c>
      <c r="AJ23">
        <v>542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151</v>
      </c>
      <c r="B24" t="s">
        <v>79</v>
      </c>
      <c r="C24" t="s">
        <v>152</v>
      </c>
      <c r="D24" t="s">
        <v>81</v>
      </c>
      <c r="E24" s="2" t="str">
        <f>HYPERLINK("capsilon://?command=openfolder&amp;siteaddress=FAM.docvelocity-na8.net&amp;folderid=FX18E78ACA-54DD-36FA-AECC-B0FE2F6BD4CD","FX21095252")</f>
        <v>FX21095252</v>
      </c>
      <c r="F24" t="s">
        <v>19</v>
      </c>
      <c r="G24" t="s">
        <v>19</v>
      </c>
      <c r="H24" t="s">
        <v>82</v>
      </c>
      <c r="I24" t="s">
        <v>153</v>
      </c>
      <c r="J24">
        <v>41</v>
      </c>
      <c r="K24" t="s">
        <v>84</v>
      </c>
      <c r="L24" t="s">
        <v>85</v>
      </c>
      <c r="M24" t="s">
        <v>86</v>
      </c>
      <c r="N24">
        <v>2</v>
      </c>
      <c r="O24" s="1">
        <v>44480.31150462963</v>
      </c>
      <c r="P24" s="1">
        <v>44480.366898148146</v>
      </c>
      <c r="Q24">
        <v>1248</v>
      </c>
      <c r="R24">
        <v>3538</v>
      </c>
      <c r="S24" t="b">
        <v>0</v>
      </c>
      <c r="T24" t="s">
        <v>87</v>
      </c>
      <c r="U24" t="b">
        <v>0</v>
      </c>
      <c r="V24" t="s">
        <v>122</v>
      </c>
      <c r="W24" s="1">
        <v>44480.350902777776</v>
      </c>
      <c r="X24">
        <v>2184</v>
      </c>
      <c r="Y24">
        <v>89</v>
      </c>
      <c r="Z24">
        <v>0</v>
      </c>
      <c r="AA24">
        <v>89</v>
      </c>
      <c r="AB24">
        <v>0</v>
      </c>
      <c r="AC24">
        <v>87</v>
      </c>
      <c r="AD24">
        <v>-48</v>
      </c>
      <c r="AE24">
        <v>0</v>
      </c>
      <c r="AF24">
        <v>0</v>
      </c>
      <c r="AG24">
        <v>0</v>
      </c>
      <c r="AH24" t="s">
        <v>138</v>
      </c>
      <c r="AI24" s="1">
        <v>44480.366898148146</v>
      </c>
      <c r="AJ24">
        <v>1318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-50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154</v>
      </c>
      <c r="B25" t="s">
        <v>79</v>
      </c>
      <c r="C25" t="s">
        <v>155</v>
      </c>
      <c r="D25" t="s">
        <v>81</v>
      </c>
      <c r="E25" s="2" t="str">
        <f>HYPERLINK("capsilon://?command=openfolder&amp;siteaddress=FAM.docvelocity-na8.net&amp;folderid=FX6C4CAB3E-4664-0D1D-7877-DEFDBD1BD276","FX2109357")</f>
        <v>FX2109357</v>
      </c>
      <c r="F25" t="s">
        <v>19</v>
      </c>
      <c r="G25" t="s">
        <v>19</v>
      </c>
      <c r="H25" t="s">
        <v>82</v>
      </c>
      <c r="I25" t="s">
        <v>156</v>
      </c>
      <c r="J25">
        <v>38</v>
      </c>
      <c r="K25" t="s">
        <v>84</v>
      </c>
      <c r="L25" t="s">
        <v>85</v>
      </c>
      <c r="M25" t="s">
        <v>86</v>
      </c>
      <c r="N25">
        <v>2</v>
      </c>
      <c r="O25" s="1">
        <v>44480.405555555553</v>
      </c>
      <c r="P25" s="1">
        <v>44480.489108796297</v>
      </c>
      <c r="Q25">
        <v>6193</v>
      </c>
      <c r="R25">
        <v>1026</v>
      </c>
      <c r="S25" t="b">
        <v>0</v>
      </c>
      <c r="T25" t="s">
        <v>87</v>
      </c>
      <c r="U25" t="b">
        <v>0</v>
      </c>
      <c r="V25" t="s">
        <v>104</v>
      </c>
      <c r="W25" s="1">
        <v>44480.412962962961</v>
      </c>
      <c r="X25">
        <v>540</v>
      </c>
      <c r="Y25">
        <v>37</v>
      </c>
      <c r="Z25">
        <v>0</v>
      </c>
      <c r="AA25">
        <v>37</v>
      </c>
      <c r="AB25">
        <v>0</v>
      </c>
      <c r="AC25">
        <v>33</v>
      </c>
      <c r="AD25">
        <v>1</v>
      </c>
      <c r="AE25">
        <v>0</v>
      </c>
      <c r="AF25">
        <v>0</v>
      </c>
      <c r="AG25">
        <v>0</v>
      </c>
      <c r="AH25" t="s">
        <v>102</v>
      </c>
      <c r="AI25" s="1">
        <v>44480.489108796297</v>
      </c>
      <c r="AJ25">
        <v>486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157</v>
      </c>
      <c r="B26" t="s">
        <v>79</v>
      </c>
      <c r="C26" t="s">
        <v>158</v>
      </c>
      <c r="D26" t="s">
        <v>81</v>
      </c>
      <c r="E26" s="2" t="str">
        <f>HYPERLINK("capsilon://?command=openfolder&amp;siteaddress=FAM.docvelocity-na8.net&amp;folderid=FX0A97F78A-577D-252D-AE13-F1BC0C430414","FX210912511")</f>
        <v>FX210912511</v>
      </c>
      <c r="F26" t="s">
        <v>19</v>
      </c>
      <c r="G26" t="s">
        <v>19</v>
      </c>
      <c r="H26" t="s">
        <v>82</v>
      </c>
      <c r="I26" t="s">
        <v>159</v>
      </c>
      <c r="J26">
        <v>66</v>
      </c>
      <c r="K26" t="s">
        <v>84</v>
      </c>
      <c r="L26" t="s">
        <v>85</v>
      </c>
      <c r="M26" t="s">
        <v>86</v>
      </c>
      <c r="N26">
        <v>2</v>
      </c>
      <c r="O26" s="1">
        <v>44480.472870370373</v>
      </c>
      <c r="P26" s="1">
        <v>44480.485671296294</v>
      </c>
      <c r="Q26">
        <v>1049</v>
      </c>
      <c r="R26">
        <v>57</v>
      </c>
      <c r="S26" t="b">
        <v>0</v>
      </c>
      <c r="T26" t="s">
        <v>87</v>
      </c>
      <c r="U26" t="b">
        <v>0</v>
      </c>
      <c r="V26" t="s">
        <v>119</v>
      </c>
      <c r="W26" s="1">
        <v>44480.474317129629</v>
      </c>
      <c r="X26">
        <v>38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89</v>
      </c>
      <c r="AI26" s="1">
        <v>44480.485671296294</v>
      </c>
      <c r="AJ26">
        <v>19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66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160</v>
      </c>
      <c r="B27" t="s">
        <v>79</v>
      </c>
      <c r="C27" t="s">
        <v>161</v>
      </c>
      <c r="D27" t="s">
        <v>81</v>
      </c>
      <c r="E27" s="2" t="str">
        <f>HYPERLINK("capsilon://?command=openfolder&amp;siteaddress=FAM.docvelocity-na8.net&amp;folderid=FX2A18DC04-5320-F4D9-F334-03F33790F5A6","FX21101307")</f>
        <v>FX21101307</v>
      </c>
      <c r="F27" t="s">
        <v>19</v>
      </c>
      <c r="G27" t="s">
        <v>19</v>
      </c>
      <c r="H27" t="s">
        <v>82</v>
      </c>
      <c r="I27" t="s">
        <v>162</v>
      </c>
      <c r="J27">
        <v>66</v>
      </c>
      <c r="K27" t="s">
        <v>84</v>
      </c>
      <c r="L27" t="s">
        <v>85</v>
      </c>
      <c r="M27" t="s">
        <v>86</v>
      </c>
      <c r="N27">
        <v>2</v>
      </c>
      <c r="O27" s="1">
        <v>44481.681817129633</v>
      </c>
      <c r="P27" s="1">
        <v>44481.714594907404</v>
      </c>
      <c r="Q27">
        <v>2120</v>
      </c>
      <c r="R27">
        <v>712</v>
      </c>
      <c r="S27" t="b">
        <v>0</v>
      </c>
      <c r="T27" t="s">
        <v>87</v>
      </c>
      <c r="U27" t="b">
        <v>0</v>
      </c>
      <c r="V27" t="s">
        <v>163</v>
      </c>
      <c r="W27" s="1">
        <v>44481.70621527778</v>
      </c>
      <c r="X27">
        <v>200</v>
      </c>
      <c r="Y27">
        <v>52</v>
      </c>
      <c r="Z27">
        <v>0</v>
      </c>
      <c r="AA27">
        <v>52</v>
      </c>
      <c r="AB27">
        <v>0</v>
      </c>
      <c r="AC27">
        <v>19</v>
      </c>
      <c r="AD27">
        <v>14</v>
      </c>
      <c r="AE27">
        <v>0</v>
      </c>
      <c r="AF27">
        <v>0</v>
      </c>
      <c r="AG27">
        <v>0</v>
      </c>
      <c r="AH27" t="s">
        <v>102</v>
      </c>
      <c r="AI27" s="1">
        <v>44481.714594907404</v>
      </c>
      <c r="AJ27">
        <v>512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164</v>
      </c>
      <c r="B28" t="s">
        <v>79</v>
      </c>
      <c r="C28" t="s">
        <v>165</v>
      </c>
      <c r="D28" t="s">
        <v>81</v>
      </c>
      <c r="E28" s="2" t="str">
        <f>HYPERLINK("capsilon://?command=openfolder&amp;siteaddress=FAM.docvelocity-na8.net&amp;folderid=FX9ECF6CC9-8138-C505-0B46-CB31A6C5B581","FX21097534")</f>
        <v>FX21097534</v>
      </c>
      <c r="F28" t="s">
        <v>19</v>
      </c>
      <c r="G28" t="s">
        <v>19</v>
      </c>
      <c r="H28" t="s">
        <v>82</v>
      </c>
      <c r="I28" t="s">
        <v>166</v>
      </c>
      <c r="J28">
        <v>66</v>
      </c>
      <c r="K28" t="s">
        <v>84</v>
      </c>
      <c r="L28" t="s">
        <v>85</v>
      </c>
      <c r="M28" t="s">
        <v>86</v>
      </c>
      <c r="N28">
        <v>1</v>
      </c>
      <c r="O28" s="1">
        <v>44482.359849537039</v>
      </c>
      <c r="P28" s="1">
        <v>44482.373171296298</v>
      </c>
      <c r="Q28">
        <v>563</v>
      </c>
      <c r="R28">
        <v>588</v>
      </c>
      <c r="S28" t="b">
        <v>0</v>
      </c>
      <c r="T28" t="s">
        <v>87</v>
      </c>
      <c r="U28" t="b">
        <v>0</v>
      </c>
      <c r="V28" t="s">
        <v>167</v>
      </c>
      <c r="W28" s="1">
        <v>44482.373171296298</v>
      </c>
      <c r="X28">
        <v>236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66</v>
      </c>
      <c r="AE28">
        <v>52</v>
      </c>
      <c r="AF28">
        <v>0</v>
      </c>
      <c r="AG28">
        <v>3</v>
      </c>
      <c r="AH28" t="s">
        <v>87</v>
      </c>
      <c r="AI28" t="s">
        <v>87</v>
      </c>
      <c r="AJ28" t="s">
        <v>87</v>
      </c>
      <c r="AK28" t="s">
        <v>87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168</v>
      </c>
      <c r="B29" t="s">
        <v>79</v>
      </c>
      <c r="C29" t="s">
        <v>165</v>
      </c>
      <c r="D29" t="s">
        <v>81</v>
      </c>
      <c r="E29" s="2" t="str">
        <f>HYPERLINK("capsilon://?command=openfolder&amp;siteaddress=FAM.docvelocity-na8.net&amp;folderid=FX9ECF6CC9-8138-C505-0B46-CB31A6C5B581","FX21097534")</f>
        <v>FX21097534</v>
      </c>
      <c r="F29" t="s">
        <v>19</v>
      </c>
      <c r="G29" t="s">
        <v>19</v>
      </c>
      <c r="H29" t="s">
        <v>82</v>
      </c>
      <c r="I29" t="s">
        <v>169</v>
      </c>
      <c r="J29">
        <v>66</v>
      </c>
      <c r="K29" t="s">
        <v>84</v>
      </c>
      <c r="L29" t="s">
        <v>85</v>
      </c>
      <c r="M29" t="s">
        <v>86</v>
      </c>
      <c r="N29">
        <v>1</v>
      </c>
      <c r="O29" s="1">
        <v>44482.36446759259</v>
      </c>
      <c r="P29" s="1">
        <v>44482.374710648146</v>
      </c>
      <c r="Q29">
        <v>577</v>
      </c>
      <c r="R29">
        <v>308</v>
      </c>
      <c r="S29" t="b">
        <v>0</v>
      </c>
      <c r="T29" t="s">
        <v>87</v>
      </c>
      <c r="U29" t="b">
        <v>0</v>
      </c>
      <c r="V29" t="s">
        <v>167</v>
      </c>
      <c r="W29" s="1">
        <v>44482.374710648146</v>
      </c>
      <c r="X29">
        <v>132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66</v>
      </c>
      <c r="AE29">
        <v>52</v>
      </c>
      <c r="AF29">
        <v>0</v>
      </c>
      <c r="AG29">
        <v>2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170</v>
      </c>
      <c r="B30" t="s">
        <v>79</v>
      </c>
      <c r="C30" t="s">
        <v>171</v>
      </c>
      <c r="D30" t="s">
        <v>81</v>
      </c>
      <c r="E30" s="2" t="str">
        <f>HYPERLINK("capsilon://?command=openfolder&amp;siteaddress=FAM.docvelocity-na8.net&amp;folderid=FXC5DABC32-33A6-960B-4242-B87FBADDB2EB","FX210817044")</f>
        <v>FX210817044</v>
      </c>
      <c r="F30" t="s">
        <v>19</v>
      </c>
      <c r="G30" t="s">
        <v>19</v>
      </c>
      <c r="H30" t="s">
        <v>82</v>
      </c>
      <c r="I30" t="s">
        <v>172</v>
      </c>
      <c r="J30">
        <v>66</v>
      </c>
      <c r="K30" t="s">
        <v>112</v>
      </c>
      <c r="L30" t="s">
        <v>19</v>
      </c>
      <c r="M30" t="s">
        <v>81</v>
      </c>
      <c r="N30">
        <v>0</v>
      </c>
      <c r="O30" s="1">
        <v>44473.311759259261</v>
      </c>
      <c r="P30" s="1">
        <v>44473.318518518521</v>
      </c>
      <c r="Q30">
        <v>584</v>
      </c>
      <c r="R30">
        <v>0</v>
      </c>
      <c r="S30" t="b">
        <v>0</v>
      </c>
      <c r="T30" t="s">
        <v>87</v>
      </c>
      <c r="U30" t="b">
        <v>0</v>
      </c>
      <c r="V30" t="s">
        <v>87</v>
      </c>
      <c r="W30" t="s">
        <v>87</v>
      </c>
      <c r="X30" t="s">
        <v>87</v>
      </c>
      <c r="Y30" t="s">
        <v>87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173</v>
      </c>
      <c r="B31" t="s">
        <v>79</v>
      </c>
      <c r="C31" t="s">
        <v>171</v>
      </c>
      <c r="D31" t="s">
        <v>81</v>
      </c>
      <c r="E31" s="2" t="str">
        <f>HYPERLINK("capsilon://?command=openfolder&amp;siteaddress=FAM.docvelocity-na8.net&amp;folderid=FXC5DABC32-33A6-960B-4242-B87FBADDB2EB","FX210817044")</f>
        <v>FX210817044</v>
      </c>
      <c r="F31" t="s">
        <v>19</v>
      </c>
      <c r="G31" t="s">
        <v>19</v>
      </c>
      <c r="H31" t="s">
        <v>82</v>
      </c>
      <c r="I31" t="s">
        <v>174</v>
      </c>
      <c r="J31">
        <v>66</v>
      </c>
      <c r="K31" t="s">
        <v>84</v>
      </c>
      <c r="L31" t="s">
        <v>85</v>
      </c>
      <c r="M31" t="s">
        <v>86</v>
      </c>
      <c r="N31">
        <v>1</v>
      </c>
      <c r="O31" s="1">
        <v>44473.375497685185</v>
      </c>
      <c r="P31" s="1">
        <v>44473.389907407407</v>
      </c>
      <c r="Q31">
        <v>965</v>
      </c>
      <c r="R31">
        <v>280</v>
      </c>
      <c r="S31" t="b">
        <v>0</v>
      </c>
      <c r="T31" t="s">
        <v>87</v>
      </c>
      <c r="U31" t="b">
        <v>0</v>
      </c>
      <c r="V31" t="s">
        <v>116</v>
      </c>
      <c r="W31" s="1">
        <v>44473.389907407407</v>
      </c>
      <c r="X31">
        <v>224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66</v>
      </c>
      <c r="AE31">
        <v>52</v>
      </c>
      <c r="AF31">
        <v>0</v>
      </c>
      <c r="AG31">
        <v>1</v>
      </c>
      <c r="AH31" t="s">
        <v>87</v>
      </c>
      <c r="AI31" t="s">
        <v>87</v>
      </c>
      <c r="AJ31" t="s">
        <v>87</v>
      </c>
      <c r="AK31" t="s">
        <v>87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175</v>
      </c>
      <c r="B32" t="s">
        <v>79</v>
      </c>
      <c r="C32" t="s">
        <v>171</v>
      </c>
      <c r="D32" t="s">
        <v>81</v>
      </c>
      <c r="E32" s="2" t="str">
        <f>HYPERLINK("capsilon://?command=openfolder&amp;siteaddress=FAM.docvelocity-na8.net&amp;folderid=FXC5DABC32-33A6-960B-4242-B87FBADDB2EB","FX210817044")</f>
        <v>FX210817044</v>
      </c>
      <c r="F32" t="s">
        <v>19</v>
      </c>
      <c r="G32" t="s">
        <v>19</v>
      </c>
      <c r="H32" t="s">
        <v>82</v>
      </c>
      <c r="I32" t="s">
        <v>174</v>
      </c>
      <c r="J32">
        <v>38</v>
      </c>
      <c r="K32" t="s">
        <v>84</v>
      </c>
      <c r="L32" t="s">
        <v>85</v>
      </c>
      <c r="M32" t="s">
        <v>86</v>
      </c>
      <c r="N32">
        <v>2</v>
      </c>
      <c r="O32" s="1">
        <v>44473.390601851854</v>
      </c>
      <c r="P32" s="1">
        <v>44473.467534722222</v>
      </c>
      <c r="Q32">
        <v>6275</v>
      </c>
      <c r="R32">
        <v>372</v>
      </c>
      <c r="S32" t="b">
        <v>0</v>
      </c>
      <c r="T32" t="s">
        <v>87</v>
      </c>
      <c r="U32" t="b">
        <v>1</v>
      </c>
      <c r="V32" t="s">
        <v>116</v>
      </c>
      <c r="W32" s="1">
        <v>44473.391979166663</v>
      </c>
      <c r="X32">
        <v>119</v>
      </c>
      <c r="Y32">
        <v>37</v>
      </c>
      <c r="Z32">
        <v>0</v>
      </c>
      <c r="AA32">
        <v>37</v>
      </c>
      <c r="AB32">
        <v>0</v>
      </c>
      <c r="AC32">
        <v>18</v>
      </c>
      <c r="AD32">
        <v>1</v>
      </c>
      <c r="AE32">
        <v>0</v>
      </c>
      <c r="AF32">
        <v>0</v>
      </c>
      <c r="AG32">
        <v>0</v>
      </c>
      <c r="AH32" t="s">
        <v>89</v>
      </c>
      <c r="AI32" s="1">
        <v>44473.467534722222</v>
      </c>
      <c r="AJ32">
        <v>253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176</v>
      </c>
      <c r="B33" t="s">
        <v>79</v>
      </c>
      <c r="C33" t="s">
        <v>177</v>
      </c>
      <c r="D33" t="s">
        <v>81</v>
      </c>
      <c r="E33" s="2" t="str">
        <f>HYPERLINK("capsilon://?command=openfolder&amp;siteaddress=FAM.docvelocity-na8.net&amp;folderid=FXE146BCFE-0E33-BD29-056C-FAAC41AD903F","FX210715517")</f>
        <v>FX210715517</v>
      </c>
      <c r="F33" t="s">
        <v>19</v>
      </c>
      <c r="G33" t="s">
        <v>19</v>
      </c>
      <c r="H33" t="s">
        <v>82</v>
      </c>
      <c r="I33" t="s">
        <v>178</v>
      </c>
      <c r="J33">
        <v>66</v>
      </c>
      <c r="K33" t="s">
        <v>84</v>
      </c>
      <c r="L33" t="s">
        <v>85</v>
      </c>
      <c r="M33" t="s">
        <v>86</v>
      </c>
      <c r="N33">
        <v>2</v>
      </c>
      <c r="O33" s="1">
        <v>44474.304571759261</v>
      </c>
      <c r="P33" s="1">
        <v>44474.316643518519</v>
      </c>
      <c r="Q33">
        <v>822</v>
      </c>
      <c r="R33">
        <v>221</v>
      </c>
      <c r="S33" t="b">
        <v>0</v>
      </c>
      <c r="T33" t="s">
        <v>87</v>
      </c>
      <c r="U33" t="b">
        <v>0</v>
      </c>
      <c r="V33" t="s">
        <v>116</v>
      </c>
      <c r="W33" s="1">
        <v>44474.31386574074</v>
      </c>
      <c r="X33">
        <v>152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66</v>
      </c>
      <c r="AE33">
        <v>0</v>
      </c>
      <c r="AF33">
        <v>0</v>
      </c>
      <c r="AG33">
        <v>0</v>
      </c>
      <c r="AH33" t="s">
        <v>138</v>
      </c>
      <c r="AI33" s="1">
        <v>44474.316643518519</v>
      </c>
      <c r="AJ33">
        <v>69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66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Kishor Agastin Gunjal</cp:lastModifiedBy>
  <cp:revision/>
  <dcterms:created xsi:type="dcterms:W3CDTF">2021-10-13T15:00:09Z</dcterms:created>
  <dcterms:modified xsi:type="dcterms:W3CDTF">2021-10-14T16:04:55Z</dcterms:modified>
  <cp:category/>
  <cp:contentStatus/>
</cp:coreProperties>
</file>